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ww/ateliers/PBLDB/EMI Arbeitsverzeichnis/EMI_Projekte/EURO2(1.3)/"/>
    </mc:Choice>
  </mc:AlternateContent>
  <xr:revisionPtr revIDLastSave="0" documentId="13_ncr:1_{4122F2CA-6FF3-486E-8CBF-D6B20E0D0F62}" xr6:coauthVersionLast="47" xr6:coauthVersionMax="47" xr10:uidLastSave="{00000000-0000-0000-0000-000000000000}"/>
  <bookViews>
    <workbookView xWindow="1440" yWindow="1440" windowWidth="28800" windowHeight="15910" tabRatio="694" xr2:uid="{00000000-000D-0000-FFFF-FFFF00000000}"/>
  </bookViews>
  <sheets>
    <sheet name="Delivery note" sheetId="6" r:id="rId1"/>
    <sheet name="EU11_1.MELD" sheetId="10" r:id="rId2"/>
    <sheet name="EU11_2.MELD" sheetId="11" r:id="rId3"/>
    <sheet name="EU11_3.MELD" sheetId="12" r:id="rId4"/>
    <sheet name="EU11_4.MELD" sheetId="13" r:id="rId5"/>
    <sheet name="EU11_5.MELD" sheetId="14" r:id="rId6"/>
    <sheet name="EU11_6.MELD" sheetId="15" r:id="rId7"/>
    <sheet name="EU11_7.MELD" sheetId="16" r:id="rId8"/>
  </sheets>
  <definedNames>
    <definedName name="_xlnm.Print_Area" localSheetId="0">'Delivery note'!$A$1:$H$40</definedName>
    <definedName name="_xlnm.Print_Area" localSheetId="1">'EU11_1.MELD'!$A$1:$Z$250</definedName>
    <definedName name="_xlnm.Print_Area" localSheetId="2">'EU11_2.MELD'!$A$1:$Z$250</definedName>
    <definedName name="_xlnm.Print_Area" localSheetId="3">'EU11_3.MELD'!$A$1:$Z$250</definedName>
    <definedName name="_xlnm.Print_Area" localSheetId="4">'EU11_4.MELD'!$A$1:$Z$250</definedName>
    <definedName name="_xlnm.Print_Area" localSheetId="5">'EU11_5.MELD'!$A$1:$Z$250</definedName>
    <definedName name="_xlnm.Print_Area" localSheetId="6">'EU11_6.MELD'!$A$1:$Z$250</definedName>
    <definedName name="_xlnm.Print_Area" localSheetId="7">'EU11_7.MELD'!$A$1:$Z$250</definedName>
    <definedName name="_xlnm.Print_Titles" localSheetId="1">'EU11_1.MELD'!$A:$D,'EU11_1.MELD'!$1:$10</definedName>
    <definedName name="_xlnm.Print_Titles" localSheetId="2">'EU11_2.MELD'!$A:$D,'EU11_2.MELD'!$1:$10</definedName>
    <definedName name="_xlnm.Print_Titles" localSheetId="3">'EU11_3.MELD'!$A:$D,'EU11_3.MELD'!$1:$10</definedName>
    <definedName name="_xlnm.Print_Titles" localSheetId="4">'EU11_4.MELD'!$A:$D,'EU11_4.MELD'!$1:$10</definedName>
    <definedName name="_xlnm.Print_Titles" localSheetId="5">'EU11_5.MELD'!$A:$D,'EU11_5.MELD'!$1:$10</definedName>
    <definedName name="_xlnm.Print_Titles" localSheetId="6">'EU11_6.MELD'!$A:$D,'EU11_6.MELD'!$1:$10</definedName>
    <definedName name="_xlnm.Print_Titles" localSheetId="7">'EU11_7.MELD'!$A:$D,'EU11_7.MELD'!$1:$10</definedName>
    <definedName name="P_Subtitle">'Delivery note'!$B$7</definedName>
    <definedName name="P_Title">'Delivery note'!$B$6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242" i="11" l="1"/>
  <c r="AD242" i="11"/>
  <c r="AF241" i="11"/>
  <c r="AD241" i="11"/>
  <c r="AF240" i="11"/>
  <c r="AD240" i="11"/>
  <c r="AF239" i="11"/>
  <c r="AD239" i="11"/>
  <c r="AF238" i="11"/>
  <c r="AD238" i="11"/>
  <c r="AF237" i="11"/>
  <c r="AD237" i="11"/>
  <c r="AF236" i="11"/>
  <c r="AD236" i="11"/>
  <c r="AF235" i="11"/>
  <c r="AD235" i="11"/>
  <c r="AF234" i="11"/>
  <c r="AD234" i="11"/>
  <c r="AF233" i="11"/>
  <c r="AD233" i="11"/>
  <c r="AF232" i="11"/>
  <c r="AD232" i="11"/>
  <c r="AF231" i="11"/>
  <c r="AD231" i="11"/>
  <c r="AF230" i="11"/>
  <c r="AD230" i="11"/>
  <c r="AF229" i="11"/>
  <c r="AD229" i="11"/>
  <c r="AF228" i="11"/>
  <c r="AD228" i="11"/>
  <c r="AF227" i="11"/>
  <c r="AD227" i="11"/>
  <c r="AF226" i="11"/>
  <c r="AD226" i="11"/>
  <c r="AF225" i="11"/>
  <c r="AD225" i="11"/>
  <c r="AF224" i="11"/>
  <c r="AD224" i="11"/>
  <c r="AF223" i="11"/>
  <c r="AD223" i="11"/>
  <c r="AF221" i="11"/>
  <c r="AD221" i="11"/>
  <c r="AF220" i="11"/>
  <c r="AD220" i="11"/>
  <c r="AF219" i="11"/>
  <c r="AD219" i="11"/>
  <c r="AF218" i="11"/>
  <c r="AD218" i="11"/>
  <c r="AF217" i="11"/>
  <c r="AD217" i="11"/>
  <c r="AF216" i="11"/>
  <c r="AD216" i="11"/>
  <c r="AF215" i="11"/>
  <c r="AD215" i="11"/>
  <c r="AF214" i="11"/>
  <c r="AD214" i="11"/>
  <c r="AF213" i="11"/>
  <c r="AD213" i="11"/>
  <c r="AF212" i="11"/>
  <c r="AD212" i="11"/>
  <c r="AF211" i="11"/>
  <c r="AD211" i="11"/>
  <c r="AF210" i="11"/>
  <c r="AD210" i="11"/>
  <c r="AF209" i="11"/>
  <c r="AD209" i="11"/>
  <c r="AF208" i="11"/>
  <c r="AD208" i="11"/>
  <c r="AF207" i="11"/>
  <c r="AD207" i="11"/>
  <c r="AF206" i="11"/>
  <c r="AD206" i="11"/>
  <c r="AF205" i="11"/>
  <c r="AD205" i="11"/>
  <c r="AF204" i="11"/>
  <c r="AD204" i="11"/>
  <c r="AF203" i="11"/>
  <c r="AD203" i="11"/>
  <c r="AF202" i="11"/>
  <c r="AD202" i="11"/>
  <c r="AF201" i="11"/>
  <c r="AD201" i="11"/>
  <c r="AF200" i="11"/>
  <c r="AD200" i="11"/>
  <c r="AF199" i="11"/>
  <c r="AD199" i="11"/>
  <c r="AF198" i="11"/>
  <c r="AD198" i="11"/>
  <c r="AF197" i="11"/>
  <c r="AD197" i="11"/>
  <c r="AF196" i="11"/>
  <c r="AD196" i="11"/>
  <c r="AF195" i="11"/>
  <c r="AD195" i="11"/>
  <c r="AF194" i="11"/>
  <c r="AD194" i="11"/>
  <c r="AF193" i="11"/>
  <c r="AD193" i="11"/>
  <c r="AF192" i="11"/>
  <c r="AD192" i="11"/>
  <c r="AF191" i="11"/>
  <c r="AD191" i="11"/>
  <c r="AF190" i="11"/>
  <c r="AD190" i="11"/>
  <c r="AF189" i="11"/>
  <c r="AD189" i="11"/>
  <c r="AF188" i="11"/>
  <c r="AD188" i="11"/>
  <c r="AF187" i="11"/>
  <c r="AD187" i="11"/>
  <c r="AF186" i="11"/>
  <c r="AD186" i="11"/>
  <c r="AF185" i="11"/>
  <c r="AD185" i="11"/>
  <c r="AF184" i="11"/>
  <c r="AD184" i="11"/>
  <c r="AF183" i="11"/>
  <c r="AD183" i="11"/>
  <c r="AF182" i="11"/>
  <c r="AD182" i="11"/>
  <c r="AF181" i="11"/>
  <c r="AD181" i="11"/>
  <c r="AF180" i="11"/>
  <c r="AD180" i="11"/>
  <c r="AF179" i="11"/>
  <c r="AD179" i="11"/>
  <c r="AF178" i="11"/>
  <c r="AD178" i="11"/>
  <c r="AF177" i="11"/>
  <c r="AD177" i="11"/>
  <c r="AF176" i="11"/>
  <c r="AD176" i="11"/>
  <c r="AF175" i="11"/>
  <c r="AD175" i="11"/>
  <c r="AF174" i="11"/>
  <c r="AD174" i="11"/>
  <c r="AF173" i="11"/>
  <c r="AD173" i="11"/>
  <c r="AF172" i="11"/>
  <c r="AD172" i="11"/>
  <c r="AF170" i="11"/>
  <c r="AD170" i="11"/>
  <c r="AF169" i="11"/>
  <c r="AD169" i="11"/>
  <c r="AF168" i="11"/>
  <c r="AD168" i="11"/>
  <c r="AF167" i="11"/>
  <c r="AD167" i="11"/>
  <c r="AF166" i="11"/>
  <c r="AD166" i="11"/>
  <c r="AF165" i="11"/>
  <c r="AD165" i="11"/>
  <c r="AF164" i="11"/>
  <c r="AD164" i="11"/>
  <c r="AF163" i="11"/>
  <c r="AD163" i="11"/>
  <c r="AF162" i="11"/>
  <c r="AD162" i="11"/>
  <c r="AF161" i="11"/>
  <c r="AD161" i="11"/>
  <c r="AF160" i="11"/>
  <c r="AD160" i="11"/>
  <c r="AF159" i="11"/>
  <c r="AD159" i="11"/>
  <c r="AF158" i="11"/>
  <c r="AD158" i="11"/>
  <c r="AF157" i="11"/>
  <c r="AD157" i="11"/>
  <c r="AF156" i="11"/>
  <c r="AD156" i="11"/>
  <c r="AF155" i="11"/>
  <c r="AD155" i="11"/>
  <c r="AF154" i="11"/>
  <c r="AD154" i="11"/>
  <c r="AF153" i="11"/>
  <c r="AD153" i="11"/>
  <c r="AF152" i="11"/>
  <c r="AD152" i="11"/>
  <c r="AF151" i="11"/>
  <c r="AD151" i="11"/>
  <c r="AF150" i="11"/>
  <c r="AD150" i="11"/>
  <c r="AF149" i="11"/>
  <c r="AD149" i="11"/>
  <c r="AF148" i="11"/>
  <c r="AD148" i="11"/>
  <c r="AF147" i="11"/>
  <c r="AD147" i="11"/>
  <c r="AF146" i="11"/>
  <c r="AD146" i="11"/>
  <c r="AF145" i="11"/>
  <c r="AD145" i="11"/>
  <c r="AF144" i="11"/>
  <c r="AD144" i="11"/>
  <c r="AF143" i="11"/>
  <c r="AD143" i="11"/>
  <c r="AF142" i="11"/>
  <c r="AD142" i="11"/>
  <c r="AF141" i="11"/>
  <c r="AD141" i="11"/>
  <c r="AF140" i="11"/>
  <c r="AD140" i="11"/>
  <c r="AF139" i="11"/>
  <c r="AD139" i="11"/>
  <c r="AF138" i="11"/>
  <c r="AD138" i="11"/>
  <c r="AF137" i="11"/>
  <c r="AD137" i="11"/>
  <c r="AF136" i="11"/>
  <c r="AD136" i="11"/>
  <c r="AF135" i="11"/>
  <c r="AD135" i="11"/>
  <c r="AF134" i="11"/>
  <c r="AD134" i="11"/>
  <c r="AF133" i="11"/>
  <c r="AD133" i="11"/>
  <c r="AF132" i="11"/>
  <c r="AD132" i="11"/>
  <c r="AF131" i="11"/>
  <c r="AD131" i="11"/>
  <c r="AF130" i="11"/>
  <c r="AD130" i="11"/>
  <c r="AF129" i="11"/>
  <c r="AD129" i="11"/>
  <c r="AF128" i="11"/>
  <c r="AD128" i="11"/>
  <c r="AF127" i="11"/>
  <c r="AD127" i="11"/>
  <c r="AF126" i="11"/>
  <c r="AD126" i="11"/>
  <c r="AF125" i="11"/>
  <c r="AD125" i="11"/>
  <c r="AF124" i="11"/>
  <c r="AD124" i="11"/>
  <c r="AF123" i="11"/>
  <c r="AD123" i="11"/>
  <c r="AF122" i="11"/>
  <c r="AD122" i="11"/>
  <c r="AF121" i="11"/>
  <c r="AD121" i="11"/>
  <c r="AF120" i="11"/>
  <c r="AD120" i="11"/>
  <c r="AF119" i="11"/>
  <c r="AD119" i="11"/>
  <c r="AF118" i="11"/>
  <c r="AD118" i="11"/>
  <c r="AF117" i="11"/>
  <c r="AD117" i="11"/>
  <c r="AF116" i="11"/>
  <c r="AD116" i="11"/>
  <c r="AF115" i="11"/>
  <c r="AD115" i="11"/>
  <c r="AF114" i="11"/>
  <c r="AD114" i="11"/>
  <c r="AF112" i="11"/>
  <c r="AD112" i="11"/>
  <c r="AF111" i="11"/>
  <c r="AD111" i="11"/>
  <c r="AF110" i="11"/>
  <c r="AD110" i="11"/>
  <c r="AF109" i="11"/>
  <c r="AD109" i="11"/>
  <c r="AF108" i="11"/>
  <c r="AD108" i="11"/>
  <c r="AF107" i="11"/>
  <c r="AD107" i="11"/>
  <c r="AF106" i="11"/>
  <c r="AD106" i="11"/>
  <c r="AF105" i="11"/>
  <c r="AD105" i="11"/>
  <c r="AF104" i="11"/>
  <c r="AD104" i="11"/>
  <c r="AF103" i="11"/>
  <c r="AD103" i="11"/>
  <c r="AF102" i="11"/>
  <c r="AD102" i="11"/>
  <c r="AF101" i="11"/>
  <c r="AD101" i="11"/>
  <c r="AF100" i="11"/>
  <c r="AD100" i="11"/>
  <c r="AF99" i="11"/>
  <c r="AD99" i="11"/>
  <c r="AF98" i="11"/>
  <c r="AD98" i="11"/>
  <c r="AF97" i="11"/>
  <c r="AD97" i="11"/>
  <c r="AF96" i="11"/>
  <c r="AD96" i="11"/>
  <c r="AF95" i="11"/>
  <c r="AD95" i="11"/>
  <c r="AF94" i="11"/>
  <c r="AD94" i="11"/>
  <c r="AF93" i="11"/>
  <c r="AD93" i="11"/>
  <c r="AF92" i="11"/>
  <c r="AD92" i="11"/>
  <c r="AF90" i="11"/>
  <c r="AD90" i="11"/>
  <c r="AF89" i="11"/>
  <c r="AD89" i="11"/>
  <c r="AF87" i="11"/>
  <c r="AD87" i="11"/>
  <c r="AF86" i="11"/>
  <c r="AD86" i="11"/>
  <c r="AF85" i="11"/>
  <c r="AD85" i="11"/>
  <c r="AF84" i="11"/>
  <c r="AD84" i="11"/>
  <c r="AF83" i="11"/>
  <c r="AD83" i="11"/>
  <c r="AF82" i="11"/>
  <c r="AD82" i="11"/>
  <c r="AF81" i="11"/>
  <c r="AD81" i="11"/>
  <c r="AF80" i="11"/>
  <c r="AD80" i="11"/>
  <c r="AF79" i="11"/>
  <c r="AD79" i="11"/>
  <c r="AF78" i="11"/>
  <c r="AD78" i="11"/>
  <c r="AF77" i="11"/>
  <c r="AD77" i="11"/>
  <c r="AF76" i="11"/>
  <c r="AD76" i="11"/>
  <c r="AF75" i="11"/>
  <c r="AD75" i="11"/>
  <c r="AF74" i="11"/>
  <c r="AD74" i="11"/>
  <c r="AF73" i="11"/>
  <c r="AD73" i="11"/>
  <c r="AF72" i="11"/>
  <c r="AD72" i="11"/>
  <c r="AF71" i="11"/>
  <c r="AD71" i="11"/>
  <c r="AF70" i="11"/>
  <c r="AD70" i="11"/>
  <c r="AF69" i="11"/>
  <c r="AD69" i="11"/>
  <c r="AF68" i="11"/>
  <c r="AD68" i="11"/>
  <c r="AF67" i="11"/>
  <c r="AD67" i="11"/>
  <c r="AF65" i="11"/>
  <c r="AD65" i="11"/>
  <c r="AF64" i="11"/>
  <c r="AD64" i="11"/>
  <c r="AF62" i="11"/>
  <c r="AD62" i="11"/>
  <c r="AF61" i="11"/>
  <c r="AD61" i="11"/>
  <c r="AF60" i="11"/>
  <c r="AD60" i="11"/>
  <c r="AF59" i="11"/>
  <c r="AD59" i="11"/>
  <c r="AF58" i="11"/>
  <c r="AD58" i="11"/>
  <c r="AF57" i="11"/>
  <c r="AD57" i="11"/>
  <c r="AF56" i="11"/>
  <c r="AD56" i="11"/>
  <c r="AF55" i="11"/>
  <c r="AD55" i="11"/>
  <c r="AF54" i="11"/>
  <c r="AD54" i="11"/>
  <c r="AF53" i="11"/>
  <c r="AD53" i="11"/>
  <c r="AF52" i="11"/>
  <c r="AD52" i="11"/>
  <c r="AF51" i="11"/>
  <c r="AD51" i="11"/>
  <c r="AF50" i="11"/>
  <c r="AD50" i="11"/>
  <c r="AF49" i="11"/>
  <c r="AD49" i="11"/>
  <c r="AF48" i="11"/>
  <c r="AD48" i="11"/>
  <c r="AF47" i="11"/>
  <c r="AD47" i="11"/>
  <c r="AF46" i="11"/>
  <c r="AD46" i="11"/>
  <c r="AF45" i="11"/>
  <c r="AD45" i="11"/>
  <c r="AF44" i="11"/>
  <c r="AD44" i="11"/>
  <c r="AF43" i="11"/>
  <c r="AD43" i="11"/>
  <c r="AF42" i="11"/>
  <c r="AD42" i="11"/>
  <c r="AF41" i="11"/>
  <c r="AD41" i="11"/>
  <c r="AF40" i="11"/>
  <c r="AD40" i="11"/>
  <c r="AF39" i="11"/>
  <c r="AD39" i="11"/>
  <c r="AF38" i="11"/>
  <c r="AD38" i="11"/>
  <c r="AF37" i="11"/>
  <c r="AD37" i="11"/>
  <c r="AF36" i="11"/>
  <c r="AD36" i="11"/>
  <c r="AF35" i="11"/>
  <c r="AD35" i="11"/>
  <c r="AF34" i="11"/>
  <c r="AD34" i="11"/>
  <c r="AF33" i="11"/>
  <c r="AD33" i="11"/>
  <c r="AF32" i="11"/>
  <c r="AD32" i="11"/>
  <c r="AF31" i="11"/>
  <c r="AD31" i="11"/>
  <c r="AF30" i="11"/>
  <c r="AD30" i="11"/>
  <c r="AF29" i="11"/>
  <c r="AD29" i="11"/>
  <c r="AF28" i="11"/>
  <c r="AD28" i="11"/>
  <c r="AF27" i="11"/>
  <c r="AD27" i="11"/>
  <c r="AF26" i="11"/>
  <c r="AD26" i="11"/>
  <c r="AF25" i="11"/>
  <c r="AD25" i="11"/>
  <c r="AF24" i="11"/>
  <c r="AD24" i="11"/>
  <c r="AF23" i="11"/>
  <c r="AD23" i="11"/>
  <c r="AF22" i="11"/>
  <c r="AD22" i="11"/>
  <c r="AF21" i="11"/>
  <c r="AD21" i="11"/>
  <c r="AF20" i="11"/>
  <c r="AD20" i="11"/>
  <c r="AF19" i="11"/>
  <c r="AD19" i="11"/>
  <c r="AF18" i="11"/>
  <c r="AD18" i="11"/>
  <c r="AF17" i="11"/>
  <c r="AD17" i="11"/>
  <c r="AF16" i="11"/>
  <c r="AD16" i="11"/>
  <c r="AF15" i="11"/>
  <c r="AD15" i="11"/>
  <c r="E258" i="11" s="1"/>
  <c r="E26" i="6" s="1"/>
  <c r="F26" i="6" s="1"/>
  <c r="AF14" i="11"/>
  <c r="AD14" i="11"/>
  <c r="AF13" i="11"/>
  <c r="AD13" i="11"/>
  <c r="AF12" i="11"/>
  <c r="AD12" i="11"/>
  <c r="AF242" i="12"/>
  <c r="AD242" i="12"/>
  <c r="AF241" i="12"/>
  <c r="AD241" i="12"/>
  <c r="AF240" i="12"/>
  <c r="AD240" i="12"/>
  <c r="AF239" i="12"/>
  <c r="AD239" i="12"/>
  <c r="AF238" i="12"/>
  <c r="AD238" i="12"/>
  <c r="AF237" i="12"/>
  <c r="AD237" i="12"/>
  <c r="AF236" i="12"/>
  <c r="AD236" i="12"/>
  <c r="AF235" i="12"/>
  <c r="AD235" i="12"/>
  <c r="AF234" i="12"/>
  <c r="AD234" i="12"/>
  <c r="AF233" i="12"/>
  <c r="AD233" i="12"/>
  <c r="AF232" i="12"/>
  <c r="AD232" i="12"/>
  <c r="AF231" i="12"/>
  <c r="AD231" i="12"/>
  <c r="AF230" i="12"/>
  <c r="AD230" i="12"/>
  <c r="AF229" i="12"/>
  <c r="AD229" i="12"/>
  <c r="AF228" i="12"/>
  <c r="AD228" i="12"/>
  <c r="AF227" i="12"/>
  <c r="AD227" i="12"/>
  <c r="AF226" i="12"/>
  <c r="AD226" i="12"/>
  <c r="AF225" i="12"/>
  <c r="AD225" i="12"/>
  <c r="AF224" i="12"/>
  <c r="AD224" i="12"/>
  <c r="AF223" i="12"/>
  <c r="AD223" i="12"/>
  <c r="AF221" i="12"/>
  <c r="AD221" i="12"/>
  <c r="AF220" i="12"/>
  <c r="AD220" i="12"/>
  <c r="AF219" i="12"/>
  <c r="AD219" i="12"/>
  <c r="AF218" i="12"/>
  <c r="AD218" i="12"/>
  <c r="AF217" i="12"/>
  <c r="AD217" i="12"/>
  <c r="AF216" i="12"/>
  <c r="AD216" i="12"/>
  <c r="AF215" i="12"/>
  <c r="AD215" i="12"/>
  <c r="AF214" i="12"/>
  <c r="AD214" i="12"/>
  <c r="AF213" i="12"/>
  <c r="AD213" i="12"/>
  <c r="AF212" i="12"/>
  <c r="AD212" i="12"/>
  <c r="AF211" i="12"/>
  <c r="AD211" i="12"/>
  <c r="AF210" i="12"/>
  <c r="AD210" i="12"/>
  <c r="AF209" i="12"/>
  <c r="AD209" i="12"/>
  <c r="AF208" i="12"/>
  <c r="AD208" i="12"/>
  <c r="AF207" i="12"/>
  <c r="AD207" i="12"/>
  <c r="AF206" i="12"/>
  <c r="AD206" i="12"/>
  <c r="AF205" i="12"/>
  <c r="AD205" i="12"/>
  <c r="AF204" i="12"/>
  <c r="AD204" i="12"/>
  <c r="AF203" i="12"/>
  <c r="AD203" i="12"/>
  <c r="AF202" i="12"/>
  <c r="AD202" i="12"/>
  <c r="AF201" i="12"/>
  <c r="AD201" i="12"/>
  <c r="AF200" i="12"/>
  <c r="AD200" i="12"/>
  <c r="AF199" i="12"/>
  <c r="AD199" i="12"/>
  <c r="AF198" i="12"/>
  <c r="AD198" i="12"/>
  <c r="AF197" i="12"/>
  <c r="AD197" i="12"/>
  <c r="AF196" i="12"/>
  <c r="AD196" i="12"/>
  <c r="AF195" i="12"/>
  <c r="AD195" i="12"/>
  <c r="AF194" i="12"/>
  <c r="AD194" i="12"/>
  <c r="AF193" i="12"/>
  <c r="AD193" i="12"/>
  <c r="AF192" i="12"/>
  <c r="AD192" i="12"/>
  <c r="AF191" i="12"/>
  <c r="AD191" i="12"/>
  <c r="AF190" i="12"/>
  <c r="AD190" i="12"/>
  <c r="AF189" i="12"/>
  <c r="AD189" i="12"/>
  <c r="AF188" i="12"/>
  <c r="AD188" i="12"/>
  <c r="AF187" i="12"/>
  <c r="AD187" i="12"/>
  <c r="AF186" i="12"/>
  <c r="AD186" i="12"/>
  <c r="AF185" i="12"/>
  <c r="AD185" i="12"/>
  <c r="AF184" i="12"/>
  <c r="AD184" i="12"/>
  <c r="AF183" i="12"/>
  <c r="AD183" i="12"/>
  <c r="AF182" i="12"/>
  <c r="AD182" i="12"/>
  <c r="AF181" i="12"/>
  <c r="AD181" i="12"/>
  <c r="AF180" i="12"/>
  <c r="AD180" i="12"/>
  <c r="AF179" i="12"/>
  <c r="AD179" i="12"/>
  <c r="AF178" i="12"/>
  <c r="AD178" i="12"/>
  <c r="AF177" i="12"/>
  <c r="AD177" i="12"/>
  <c r="AF176" i="12"/>
  <c r="AD176" i="12"/>
  <c r="AF175" i="12"/>
  <c r="AD175" i="12"/>
  <c r="AF174" i="12"/>
  <c r="AD174" i="12"/>
  <c r="AF173" i="12"/>
  <c r="AD173" i="12"/>
  <c r="AF172" i="12"/>
  <c r="AD172" i="12"/>
  <c r="AF170" i="12"/>
  <c r="AD170" i="12"/>
  <c r="AF169" i="12"/>
  <c r="AD169" i="12"/>
  <c r="AF168" i="12"/>
  <c r="AD168" i="12"/>
  <c r="AF167" i="12"/>
  <c r="AD167" i="12"/>
  <c r="AF166" i="12"/>
  <c r="AD166" i="12"/>
  <c r="AF165" i="12"/>
  <c r="AD165" i="12"/>
  <c r="AF164" i="12"/>
  <c r="AD164" i="12"/>
  <c r="AF163" i="12"/>
  <c r="AD163" i="12"/>
  <c r="AF162" i="12"/>
  <c r="AD162" i="12"/>
  <c r="AF161" i="12"/>
  <c r="AD161" i="12"/>
  <c r="AF160" i="12"/>
  <c r="AD160" i="12"/>
  <c r="AF159" i="12"/>
  <c r="AD159" i="12"/>
  <c r="AF158" i="12"/>
  <c r="AD158" i="12"/>
  <c r="AF157" i="12"/>
  <c r="AD157" i="12"/>
  <c r="AF156" i="12"/>
  <c r="AD156" i="12"/>
  <c r="AF155" i="12"/>
  <c r="AD155" i="12"/>
  <c r="AF154" i="12"/>
  <c r="AD154" i="12"/>
  <c r="AF153" i="12"/>
  <c r="AD153" i="12"/>
  <c r="AF152" i="12"/>
  <c r="AD152" i="12"/>
  <c r="AF151" i="12"/>
  <c r="AD151" i="12"/>
  <c r="AF150" i="12"/>
  <c r="AD150" i="12"/>
  <c r="AF149" i="12"/>
  <c r="AD149" i="12"/>
  <c r="AF148" i="12"/>
  <c r="AD148" i="12"/>
  <c r="AF147" i="12"/>
  <c r="AD147" i="12"/>
  <c r="AF146" i="12"/>
  <c r="AD146" i="12"/>
  <c r="AF145" i="12"/>
  <c r="AD145" i="12"/>
  <c r="AF144" i="12"/>
  <c r="AD144" i="12"/>
  <c r="AF143" i="12"/>
  <c r="AD143" i="12"/>
  <c r="AF142" i="12"/>
  <c r="AD142" i="12"/>
  <c r="AF141" i="12"/>
  <c r="AD141" i="12"/>
  <c r="AF140" i="12"/>
  <c r="AD140" i="12"/>
  <c r="AF139" i="12"/>
  <c r="AD139" i="12"/>
  <c r="AF138" i="12"/>
  <c r="AD138" i="12"/>
  <c r="AF137" i="12"/>
  <c r="AD137" i="12"/>
  <c r="AF136" i="12"/>
  <c r="AD136" i="12"/>
  <c r="AF135" i="12"/>
  <c r="AD135" i="12"/>
  <c r="AF134" i="12"/>
  <c r="AD134" i="12"/>
  <c r="AF133" i="12"/>
  <c r="AD133" i="12"/>
  <c r="AF132" i="12"/>
  <c r="AD132" i="12"/>
  <c r="AF131" i="12"/>
  <c r="AD131" i="12"/>
  <c r="AF130" i="12"/>
  <c r="AD130" i="12"/>
  <c r="AF129" i="12"/>
  <c r="AD129" i="12"/>
  <c r="AF128" i="12"/>
  <c r="AD128" i="12"/>
  <c r="AF127" i="12"/>
  <c r="AD127" i="12"/>
  <c r="AF126" i="12"/>
  <c r="AD126" i="12"/>
  <c r="AF125" i="12"/>
  <c r="AD125" i="12"/>
  <c r="AF124" i="12"/>
  <c r="AD124" i="12"/>
  <c r="AF123" i="12"/>
  <c r="AD123" i="12"/>
  <c r="AF122" i="12"/>
  <c r="AD122" i="12"/>
  <c r="AF121" i="12"/>
  <c r="AD121" i="12"/>
  <c r="AF120" i="12"/>
  <c r="AD120" i="12"/>
  <c r="AF119" i="12"/>
  <c r="AD119" i="12"/>
  <c r="AF118" i="12"/>
  <c r="AD118" i="12"/>
  <c r="AF117" i="12"/>
  <c r="AD117" i="12"/>
  <c r="AF116" i="12"/>
  <c r="AD116" i="12"/>
  <c r="AF115" i="12"/>
  <c r="AD115" i="12"/>
  <c r="AF114" i="12"/>
  <c r="AD114" i="12"/>
  <c r="AF112" i="12"/>
  <c r="AD112" i="12"/>
  <c r="AF111" i="12"/>
  <c r="AD111" i="12"/>
  <c r="AF110" i="12"/>
  <c r="AD110" i="12"/>
  <c r="AF109" i="12"/>
  <c r="AD109" i="12"/>
  <c r="AF108" i="12"/>
  <c r="AD108" i="12"/>
  <c r="AF107" i="12"/>
  <c r="AD107" i="12"/>
  <c r="AF106" i="12"/>
  <c r="AD106" i="12"/>
  <c r="AF105" i="12"/>
  <c r="AD105" i="12"/>
  <c r="AF104" i="12"/>
  <c r="AD104" i="12"/>
  <c r="AF103" i="12"/>
  <c r="AD103" i="12"/>
  <c r="AF102" i="12"/>
  <c r="AD102" i="12"/>
  <c r="AF101" i="12"/>
  <c r="AD101" i="12"/>
  <c r="AF100" i="12"/>
  <c r="AD100" i="12"/>
  <c r="AF99" i="12"/>
  <c r="AD99" i="12"/>
  <c r="AF98" i="12"/>
  <c r="AD98" i="12"/>
  <c r="AF97" i="12"/>
  <c r="AD97" i="12"/>
  <c r="AF96" i="12"/>
  <c r="AD96" i="12"/>
  <c r="AF95" i="12"/>
  <c r="AD95" i="12"/>
  <c r="AF94" i="12"/>
  <c r="AD94" i="12"/>
  <c r="AF93" i="12"/>
  <c r="AD93" i="12"/>
  <c r="AF92" i="12"/>
  <c r="AD92" i="12"/>
  <c r="AF90" i="12"/>
  <c r="AD90" i="12"/>
  <c r="AF89" i="12"/>
  <c r="AD89" i="12"/>
  <c r="AF87" i="12"/>
  <c r="AD87" i="12"/>
  <c r="AF86" i="12"/>
  <c r="AD86" i="12"/>
  <c r="AF85" i="12"/>
  <c r="AD85" i="12"/>
  <c r="AF84" i="12"/>
  <c r="AD84" i="12"/>
  <c r="AF83" i="12"/>
  <c r="AD83" i="12"/>
  <c r="AF82" i="12"/>
  <c r="AD82" i="12"/>
  <c r="AF81" i="12"/>
  <c r="AD81" i="12"/>
  <c r="AF80" i="12"/>
  <c r="AD80" i="12"/>
  <c r="AF79" i="12"/>
  <c r="AD79" i="12"/>
  <c r="AF78" i="12"/>
  <c r="AD78" i="12"/>
  <c r="AF77" i="12"/>
  <c r="AD77" i="12"/>
  <c r="AF76" i="12"/>
  <c r="AD76" i="12"/>
  <c r="AF75" i="12"/>
  <c r="AD75" i="12"/>
  <c r="AF74" i="12"/>
  <c r="AD74" i="12"/>
  <c r="AF73" i="12"/>
  <c r="AD73" i="12"/>
  <c r="AF72" i="12"/>
  <c r="AD72" i="12"/>
  <c r="AF71" i="12"/>
  <c r="AD71" i="12"/>
  <c r="AF70" i="12"/>
  <c r="AD70" i="12"/>
  <c r="AF69" i="12"/>
  <c r="AD69" i="12"/>
  <c r="AF68" i="12"/>
  <c r="AD68" i="12"/>
  <c r="AF67" i="12"/>
  <c r="AD67" i="12"/>
  <c r="AF65" i="12"/>
  <c r="AD65" i="12"/>
  <c r="AF64" i="12"/>
  <c r="AD64" i="12"/>
  <c r="AF62" i="12"/>
  <c r="AD62" i="12"/>
  <c r="AF61" i="12"/>
  <c r="AD61" i="12"/>
  <c r="AF60" i="12"/>
  <c r="AD60" i="12"/>
  <c r="AF59" i="12"/>
  <c r="AD59" i="12"/>
  <c r="AF58" i="12"/>
  <c r="AD58" i="12"/>
  <c r="AF57" i="12"/>
  <c r="AD57" i="12"/>
  <c r="AF56" i="12"/>
  <c r="AD56" i="12"/>
  <c r="AF55" i="12"/>
  <c r="AD55" i="12"/>
  <c r="AF54" i="12"/>
  <c r="AD54" i="12"/>
  <c r="AF53" i="12"/>
  <c r="AD53" i="12"/>
  <c r="AF52" i="12"/>
  <c r="AD52" i="12"/>
  <c r="AF51" i="12"/>
  <c r="AD51" i="12"/>
  <c r="AF50" i="12"/>
  <c r="AD50" i="12"/>
  <c r="AF49" i="12"/>
  <c r="AD49" i="12"/>
  <c r="AF48" i="12"/>
  <c r="AD48" i="12"/>
  <c r="AF47" i="12"/>
  <c r="AD47" i="12"/>
  <c r="AF46" i="12"/>
  <c r="AD46" i="12"/>
  <c r="AF45" i="12"/>
  <c r="AD45" i="12"/>
  <c r="AF44" i="12"/>
  <c r="AD44" i="12"/>
  <c r="AF43" i="12"/>
  <c r="AD43" i="12"/>
  <c r="AF42" i="12"/>
  <c r="AD42" i="12"/>
  <c r="AF41" i="12"/>
  <c r="AD41" i="12"/>
  <c r="AF40" i="12"/>
  <c r="AD40" i="12"/>
  <c r="AF39" i="12"/>
  <c r="AD39" i="12"/>
  <c r="AF38" i="12"/>
  <c r="AD38" i="12"/>
  <c r="AF37" i="12"/>
  <c r="AD37" i="12"/>
  <c r="AF36" i="12"/>
  <c r="AD36" i="12"/>
  <c r="AF35" i="12"/>
  <c r="AD35" i="12"/>
  <c r="AF34" i="12"/>
  <c r="AD34" i="12"/>
  <c r="AF33" i="12"/>
  <c r="AD33" i="12"/>
  <c r="AF32" i="12"/>
  <c r="AD32" i="12"/>
  <c r="AF31" i="12"/>
  <c r="AD31" i="12"/>
  <c r="AF30" i="12"/>
  <c r="AD30" i="12"/>
  <c r="AF29" i="12"/>
  <c r="AD29" i="12"/>
  <c r="AF28" i="12"/>
  <c r="AD28" i="12"/>
  <c r="AF27" i="12"/>
  <c r="AD27" i="12"/>
  <c r="AF26" i="12"/>
  <c r="AD26" i="12"/>
  <c r="AF25" i="12"/>
  <c r="AD25" i="12"/>
  <c r="AF24" i="12"/>
  <c r="AD24" i="12"/>
  <c r="AF23" i="12"/>
  <c r="AD23" i="12"/>
  <c r="AF22" i="12"/>
  <c r="AD22" i="12"/>
  <c r="AF21" i="12"/>
  <c r="AD21" i="12"/>
  <c r="AF20" i="12"/>
  <c r="AD20" i="12"/>
  <c r="AF19" i="12"/>
  <c r="AD19" i="12"/>
  <c r="AF18" i="12"/>
  <c r="AD18" i="12"/>
  <c r="AF17" i="12"/>
  <c r="AD17" i="12"/>
  <c r="AF16" i="12"/>
  <c r="AD16" i="12"/>
  <c r="AF15" i="12"/>
  <c r="AD15" i="12"/>
  <c r="AF14" i="12"/>
  <c r="AD14" i="12"/>
  <c r="AF13" i="12"/>
  <c r="AD13" i="12"/>
  <c r="AF12" i="12"/>
  <c r="E258" i="12" s="1"/>
  <c r="E22" i="6" s="1"/>
  <c r="F22" i="6" s="1"/>
  <c r="AD12" i="12"/>
  <c r="AF242" i="13"/>
  <c r="AD242" i="13"/>
  <c r="AF241" i="13"/>
  <c r="AD241" i="13"/>
  <c r="AF240" i="13"/>
  <c r="AD240" i="13"/>
  <c r="AF239" i="13"/>
  <c r="AD239" i="13"/>
  <c r="AF238" i="13"/>
  <c r="AD238" i="13"/>
  <c r="AF237" i="13"/>
  <c r="AD237" i="13"/>
  <c r="AF236" i="13"/>
  <c r="AD236" i="13"/>
  <c r="AF235" i="13"/>
  <c r="AD235" i="13"/>
  <c r="AF234" i="13"/>
  <c r="AD234" i="13"/>
  <c r="AF233" i="13"/>
  <c r="AD233" i="13"/>
  <c r="AF232" i="13"/>
  <c r="AD232" i="13"/>
  <c r="AF231" i="13"/>
  <c r="AD231" i="13"/>
  <c r="AF230" i="13"/>
  <c r="AD230" i="13"/>
  <c r="AF229" i="13"/>
  <c r="AD229" i="13"/>
  <c r="AF228" i="13"/>
  <c r="AD228" i="13"/>
  <c r="AF227" i="13"/>
  <c r="AD227" i="13"/>
  <c r="AF226" i="13"/>
  <c r="AD226" i="13"/>
  <c r="AF225" i="13"/>
  <c r="AD225" i="13"/>
  <c r="AF224" i="13"/>
  <c r="AD224" i="13"/>
  <c r="AF223" i="13"/>
  <c r="AD223" i="13"/>
  <c r="AF221" i="13"/>
  <c r="AD221" i="13"/>
  <c r="AF220" i="13"/>
  <c r="AD220" i="13"/>
  <c r="AF219" i="13"/>
  <c r="AD219" i="13"/>
  <c r="AF218" i="13"/>
  <c r="AD218" i="13"/>
  <c r="AF217" i="13"/>
  <c r="AD217" i="13"/>
  <c r="AF216" i="13"/>
  <c r="AD216" i="13"/>
  <c r="AF215" i="13"/>
  <c r="AD215" i="13"/>
  <c r="AF214" i="13"/>
  <c r="AD214" i="13"/>
  <c r="AF213" i="13"/>
  <c r="AD213" i="13"/>
  <c r="AF212" i="13"/>
  <c r="AD212" i="13"/>
  <c r="AF211" i="13"/>
  <c r="AD211" i="13"/>
  <c r="AF210" i="13"/>
  <c r="AD210" i="13"/>
  <c r="AF209" i="13"/>
  <c r="AD209" i="13"/>
  <c r="AF208" i="13"/>
  <c r="AD208" i="13"/>
  <c r="AF207" i="13"/>
  <c r="AD207" i="13"/>
  <c r="AF206" i="13"/>
  <c r="AD206" i="13"/>
  <c r="AF205" i="13"/>
  <c r="AD205" i="13"/>
  <c r="AF204" i="13"/>
  <c r="AD204" i="13"/>
  <c r="AF203" i="13"/>
  <c r="AD203" i="13"/>
  <c r="AF202" i="13"/>
  <c r="AD202" i="13"/>
  <c r="AF201" i="13"/>
  <c r="AD201" i="13"/>
  <c r="AF200" i="13"/>
  <c r="AD200" i="13"/>
  <c r="AF199" i="13"/>
  <c r="AD199" i="13"/>
  <c r="AF198" i="13"/>
  <c r="AD198" i="13"/>
  <c r="AF197" i="13"/>
  <c r="AD197" i="13"/>
  <c r="AF196" i="13"/>
  <c r="AD196" i="13"/>
  <c r="AF195" i="13"/>
  <c r="AD195" i="13"/>
  <c r="AF194" i="13"/>
  <c r="AD194" i="13"/>
  <c r="AF193" i="13"/>
  <c r="AD193" i="13"/>
  <c r="AF192" i="13"/>
  <c r="AD192" i="13"/>
  <c r="AF191" i="13"/>
  <c r="AD191" i="13"/>
  <c r="AF190" i="13"/>
  <c r="AD190" i="13"/>
  <c r="AF189" i="13"/>
  <c r="AD189" i="13"/>
  <c r="AF188" i="13"/>
  <c r="AD188" i="13"/>
  <c r="AF187" i="13"/>
  <c r="AD187" i="13"/>
  <c r="AF186" i="13"/>
  <c r="AD186" i="13"/>
  <c r="AF185" i="13"/>
  <c r="AD185" i="13"/>
  <c r="AF184" i="13"/>
  <c r="AD184" i="13"/>
  <c r="AF183" i="13"/>
  <c r="AD183" i="13"/>
  <c r="AF182" i="13"/>
  <c r="AD182" i="13"/>
  <c r="AF181" i="13"/>
  <c r="AD181" i="13"/>
  <c r="AF180" i="13"/>
  <c r="AD180" i="13"/>
  <c r="AF179" i="13"/>
  <c r="AD179" i="13"/>
  <c r="AF178" i="13"/>
  <c r="AD178" i="13"/>
  <c r="AF177" i="13"/>
  <c r="AD177" i="13"/>
  <c r="AF176" i="13"/>
  <c r="AD176" i="13"/>
  <c r="AF175" i="13"/>
  <c r="AD175" i="13"/>
  <c r="AF174" i="13"/>
  <c r="AD174" i="13"/>
  <c r="AF173" i="13"/>
  <c r="AD173" i="13"/>
  <c r="AF172" i="13"/>
  <c r="AD172" i="13"/>
  <c r="AF170" i="13"/>
  <c r="AD170" i="13"/>
  <c r="AF169" i="13"/>
  <c r="AD169" i="13"/>
  <c r="AF168" i="13"/>
  <c r="AD168" i="13"/>
  <c r="AF167" i="13"/>
  <c r="AD167" i="13"/>
  <c r="AF166" i="13"/>
  <c r="AD166" i="13"/>
  <c r="AF165" i="13"/>
  <c r="AD165" i="13"/>
  <c r="AF164" i="13"/>
  <c r="AD164" i="13"/>
  <c r="AF163" i="13"/>
  <c r="AD163" i="13"/>
  <c r="AF162" i="13"/>
  <c r="AD162" i="13"/>
  <c r="AF161" i="13"/>
  <c r="AD161" i="13"/>
  <c r="AF160" i="13"/>
  <c r="AD160" i="13"/>
  <c r="AF159" i="13"/>
  <c r="AD159" i="13"/>
  <c r="AF158" i="13"/>
  <c r="AD158" i="13"/>
  <c r="AF157" i="13"/>
  <c r="AD157" i="13"/>
  <c r="AF156" i="13"/>
  <c r="AD156" i="13"/>
  <c r="AF155" i="13"/>
  <c r="AD155" i="13"/>
  <c r="AF154" i="13"/>
  <c r="AD154" i="13"/>
  <c r="AF153" i="13"/>
  <c r="AD153" i="13"/>
  <c r="AF152" i="13"/>
  <c r="AD152" i="13"/>
  <c r="AF151" i="13"/>
  <c r="AD151" i="13"/>
  <c r="AF150" i="13"/>
  <c r="AD150" i="13"/>
  <c r="AF149" i="13"/>
  <c r="AD149" i="13"/>
  <c r="AF148" i="13"/>
  <c r="AD148" i="13"/>
  <c r="AF147" i="13"/>
  <c r="AD147" i="13"/>
  <c r="AF146" i="13"/>
  <c r="AD146" i="13"/>
  <c r="AF145" i="13"/>
  <c r="AD145" i="13"/>
  <c r="AF144" i="13"/>
  <c r="AD144" i="13"/>
  <c r="AF143" i="13"/>
  <c r="AD143" i="13"/>
  <c r="AF142" i="13"/>
  <c r="AD142" i="13"/>
  <c r="AF141" i="13"/>
  <c r="AD141" i="13"/>
  <c r="AF140" i="13"/>
  <c r="AD140" i="13"/>
  <c r="AF139" i="13"/>
  <c r="AD139" i="13"/>
  <c r="AF138" i="13"/>
  <c r="AD138" i="13"/>
  <c r="AF137" i="13"/>
  <c r="AD137" i="13"/>
  <c r="AF136" i="13"/>
  <c r="AD136" i="13"/>
  <c r="AF135" i="13"/>
  <c r="AD135" i="13"/>
  <c r="AF134" i="13"/>
  <c r="AD134" i="13"/>
  <c r="AF133" i="13"/>
  <c r="AD133" i="13"/>
  <c r="AF132" i="13"/>
  <c r="AD132" i="13"/>
  <c r="AF131" i="13"/>
  <c r="AD131" i="13"/>
  <c r="AF130" i="13"/>
  <c r="AD130" i="13"/>
  <c r="AF129" i="13"/>
  <c r="AD129" i="13"/>
  <c r="AF128" i="13"/>
  <c r="AD128" i="13"/>
  <c r="AF127" i="13"/>
  <c r="AD127" i="13"/>
  <c r="AF126" i="13"/>
  <c r="AD126" i="13"/>
  <c r="AF125" i="13"/>
  <c r="AD125" i="13"/>
  <c r="AF124" i="13"/>
  <c r="AD124" i="13"/>
  <c r="AF123" i="13"/>
  <c r="AD123" i="13"/>
  <c r="AF122" i="13"/>
  <c r="AD122" i="13"/>
  <c r="AF121" i="13"/>
  <c r="AD121" i="13"/>
  <c r="AF120" i="13"/>
  <c r="AD120" i="13"/>
  <c r="AF119" i="13"/>
  <c r="AD119" i="13"/>
  <c r="AF118" i="13"/>
  <c r="AD118" i="13"/>
  <c r="AF117" i="13"/>
  <c r="AD117" i="13"/>
  <c r="AF116" i="13"/>
  <c r="AD116" i="13"/>
  <c r="AF115" i="13"/>
  <c r="AD115" i="13"/>
  <c r="AF114" i="13"/>
  <c r="AD114" i="13"/>
  <c r="AF112" i="13"/>
  <c r="AD112" i="13"/>
  <c r="AF111" i="13"/>
  <c r="AD111" i="13"/>
  <c r="AF110" i="13"/>
  <c r="AD110" i="13"/>
  <c r="AF109" i="13"/>
  <c r="AD109" i="13"/>
  <c r="AF108" i="13"/>
  <c r="AD108" i="13"/>
  <c r="AF107" i="13"/>
  <c r="AD107" i="13"/>
  <c r="AF106" i="13"/>
  <c r="AD106" i="13"/>
  <c r="AF105" i="13"/>
  <c r="AD105" i="13"/>
  <c r="AF104" i="13"/>
  <c r="AD104" i="13"/>
  <c r="AF103" i="13"/>
  <c r="AD103" i="13"/>
  <c r="AF102" i="13"/>
  <c r="AD102" i="13"/>
  <c r="AF101" i="13"/>
  <c r="AD101" i="13"/>
  <c r="AF100" i="13"/>
  <c r="AD100" i="13"/>
  <c r="AF99" i="13"/>
  <c r="AD99" i="13"/>
  <c r="AF98" i="13"/>
  <c r="AD98" i="13"/>
  <c r="AF97" i="13"/>
  <c r="AD97" i="13"/>
  <c r="AF96" i="13"/>
  <c r="AD96" i="13"/>
  <c r="AF95" i="13"/>
  <c r="AD95" i="13"/>
  <c r="AF94" i="13"/>
  <c r="AD94" i="13"/>
  <c r="AF93" i="13"/>
  <c r="AD93" i="13"/>
  <c r="AF92" i="13"/>
  <c r="AD92" i="13"/>
  <c r="AF90" i="13"/>
  <c r="AD90" i="13"/>
  <c r="AF89" i="13"/>
  <c r="AD89" i="13"/>
  <c r="AF87" i="13"/>
  <c r="AD87" i="13"/>
  <c r="AF86" i="13"/>
  <c r="AD86" i="13"/>
  <c r="AF85" i="13"/>
  <c r="AD85" i="13"/>
  <c r="AF84" i="13"/>
  <c r="AD84" i="13"/>
  <c r="AF83" i="13"/>
  <c r="AD83" i="13"/>
  <c r="AF82" i="13"/>
  <c r="AD82" i="13"/>
  <c r="AF81" i="13"/>
  <c r="AD81" i="13"/>
  <c r="AF80" i="13"/>
  <c r="AD80" i="13"/>
  <c r="AF79" i="13"/>
  <c r="AD79" i="13"/>
  <c r="AF78" i="13"/>
  <c r="AD78" i="13"/>
  <c r="AF77" i="13"/>
  <c r="AD77" i="13"/>
  <c r="AF76" i="13"/>
  <c r="AD76" i="13"/>
  <c r="AF75" i="13"/>
  <c r="AD75" i="13"/>
  <c r="AF74" i="13"/>
  <c r="AD74" i="13"/>
  <c r="AF73" i="13"/>
  <c r="AD73" i="13"/>
  <c r="AF72" i="13"/>
  <c r="AD72" i="13"/>
  <c r="AF71" i="13"/>
  <c r="AD71" i="13"/>
  <c r="AF70" i="13"/>
  <c r="AD70" i="13"/>
  <c r="AF69" i="13"/>
  <c r="AD69" i="13"/>
  <c r="AF68" i="13"/>
  <c r="AD68" i="13"/>
  <c r="AF67" i="13"/>
  <c r="AD67" i="13"/>
  <c r="AF65" i="13"/>
  <c r="AD65" i="13"/>
  <c r="AF64" i="13"/>
  <c r="AD64" i="13"/>
  <c r="AF62" i="13"/>
  <c r="AD62" i="13"/>
  <c r="AF61" i="13"/>
  <c r="AD61" i="13"/>
  <c r="AF60" i="13"/>
  <c r="AD60" i="13"/>
  <c r="AF59" i="13"/>
  <c r="AD59" i="13"/>
  <c r="AF58" i="13"/>
  <c r="AD58" i="13"/>
  <c r="AF57" i="13"/>
  <c r="AD57" i="13"/>
  <c r="AF56" i="13"/>
  <c r="AD56" i="13"/>
  <c r="AF55" i="13"/>
  <c r="AD55" i="13"/>
  <c r="AF54" i="13"/>
  <c r="AD54" i="13"/>
  <c r="AF53" i="13"/>
  <c r="AD53" i="13"/>
  <c r="AF52" i="13"/>
  <c r="AD52" i="13"/>
  <c r="AF51" i="13"/>
  <c r="AD51" i="13"/>
  <c r="AF50" i="13"/>
  <c r="AD50" i="13"/>
  <c r="AF49" i="13"/>
  <c r="AD49" i="13"/>
  <c r="AF48" i="13"/>
  <c r="AD48" i="13"/>
  <c r="AF47" i="13"/>
  <c r="AD47" i="13"/>
  <c r="AF46" i="13"/>
  <c r="AD46" i="13"/>
  <c r="AF45" i="13"/>
  <c r="AD45" i="13"/>
  <c r="AF44" i="13"/>
  <c r="AD44" i="13"/>
  <c r="AF43" i="13"/>
  <c r="AD43" i="13"/>
  <c r="AF42" i="13"/>
  <c r="AD42" i="13"/>
  <c r="AF41" i="13"/>
  <c r="AD41" i="13"/>
  <c r="AF40" i="13"/>
  <c r="AD40" i="13"/>
  <c r="AF39" i="13"/>
  <c r="AD39" i="13"/>
  <c r="AF38" i="13"/>
  <c r="AD38" i="13"/>
  <c r="AF37" i="13"/>
  <c r="AD37" i="13"/>
  <c r="AF36" i="13"/>
  <c r="AD36" i="13"/>
  <c r="AF35" i="13"/>
  <c r="AD35" i="13"/>
  <c r="AF34" i="13"/>
  <c r="AD34" i="13"/>
  <c r="AF33" i="13"/>
  <c r="AD33" i="13"/>
  <c r="AF32" i="13"/>
  <c r="AD32" i="13"/>
  <c r="AF31" i="13"/>
  <c r="AD31" i="13"/>
  <c r="AF30" i="13"/>
  <c r="AD30" i="13"/>
  <c r="AF29" i="13"/>
  <c r="AD29" i="13"/>
  <c r="AF28" i="13"/>
  <c r="AD28" i="13"/>
  <c r="AF27" i="13"/>
  <c r="AD27" i="13"/>
  <c r="AF26" i="13"/>
  <c r="AD26" i="13"/>
  <c r="AF25" i="13"/>
  <c r="AD25" i="13"/>
  <c r="AF24" i="13"/>
  <c r="AD24" i="13"/>
  <c r="AF23" i="13"/>
  <c r="AD23" i="13"/>
  <c r="AF22" i="13"/>
  <c r="AD22" i="13"/>
  <c r="AF21" i="13"/>
  <c r="AD21" i="13"/>
  <c r="AF20" i="13"/>
  <c r="AD20" i="13"/>
  <c r="AF19" i="13"/>
  <c r="AD19" i="13"/>
  <c r="AF18" i="13"/>
  <c r="AD18" i="13"/>
  <c r="AF17" i="13"/>
  <c r="AD17" i="13"/>
  <c r="AF16" i="13"/>
  <c r="AD16" i="13"/>
  <c r="AF15" i="13"/>
  <c r="AD15" i="13"/>
  <c r="AF14" i="13"/>
  <c r="AD14" i="13"/>
  <c r="AF13" i="13"/>
  <c r="AD13" i="13"/>
  <c r="AF12" i="13"/>
  <c r="AD12" i="13"/>
  <c r="AF242" i="14"/>
  <c r="AD242" i="14"/>
  <c r="AF241" i="14"/>
  <c r="AD241" i="14"/>
  <c r="AF240" i="14"/>
  <c r="AD240" i="14"/>
  <c r="AF239" i="14"/>
  <c r="AD239" i="14"/>
  <c r="AF238" i="14"/>
  <c r="AD238" i="14"/>
  <c r="AF237" i="14"/>
  <c r="AD237" i="14"/>
  <c r="AF236" i="14"/>
  <c r="AD236" i="14"/>
  <c r="AF235" i="14"/>
  <c r="AD235" i="14"/>
  <c r="AF234" i="14"/>
  <c r="AD234" i="14"/>
  <c r="AF233" i="14"/>
  <c r="AD233" i="14"/>
  <c r="AF232" i="14"/>
  <c r="AD232" i="14"/>
  <c r="AF231" i="14"/>
  <c r="AD231" i="14"/>
  <c r="AF230" i="14"/>
  <c r="AD230" i="14"/>
  <c r="AF229" i="14"/>
  <c r="AD229" i="14"/>
  <c r="AF228" i="14"/>
  <c r="AD228" i="14"/>
  <c r="AF227" i="14"/>
  <c r="AD227" i="14"/>
  <c r="AF226" i="14"/>
  <c r="AD226" i="14"/>
  <c r="AF225" i="14"/>
  <c r="AD225" i="14"/>
  <c r="AF224" i="14"/>
  <c r="AD224" i="14"/>
  <c r="AF223" i="14"/>
  <c r="AD223" i="14"/>
  <c r="AF221" i="14"/>
  <c r="AD221" i="14"/>
  <c r="AF220" i="14"/>
  <c r="AD220" i="14"/>
  <c r="AF219" i="14"/>
  <c r="AD219" i="14"/>
  <c r="AF218" i="14"/>
  <c r="AD218" i="14"/>
  <c r="AF217" i="14"/>
  <c r="AD217" i="14"/>
  <c r="AF216" i="14"/>
  <c r="AD216" i="14"/>
  <c r="AF215" i="14"/>
  <c r="AD215" i="14"/>
  <c r="AF214" i="14"/>
  <c r="AD214" i="14"/>
  <c r="AF213" i="14"/>
  <c r="AD213" i="14"/>
  <c r="AF212" i="14"/>
  <c r="AD212" i="14"/>
  <c r="AF211" i="14"/>
  <c r="AD211" i="14"/>
  <c r="AF210" i="14"/>
  <c r="AD210" i="14"/>
  <c r="AF209" i="14"/>
  <c r="AD209" i="14"/>
  <c r="AF208" i="14"/>
  <c r="AD208" i="14"/>
  <c r="AF207" i="14"/>
  <c r="AD207" i="14"/>
  <c r="AF206" i="14"/>
  <c r="AD206" i="14"/>
  <c r="AF205" i="14"/>
  <c r="AD205" i="14"/>
  <c r="AF204" i="14"/>
  <c r="AD204" i="14"/>
  <c r="AF203" i="14"/>
  <c r="AD203" i="14"/>
  <c r="AF202" i="14"/>
  <c r="AD202" i="14"/>
  <c r="AF201" i="14"/>
  <c r="AD201" i="14"/>
  <c r="AF200" i="14"/>
  <c r="AD200" i="14"/>
  <c r="AF199" i="14"/>
  <c r="AD199" i="14"/>
  <c r="AF198" i="14"/>
  <c r="AD198" i="14"/>
  <c r="AF197" i="14"/>
  <c r="AD197" i="14"/>
  <c r="AF196" i="14"/>
  <c r="AD196" i="14"/>
  <c r="AF195" i="14"/>
  <c r="AD195" i="14"/>
  <c r="AF194" i="14"/>
  <c r="AD194" i="14"/>
  <c r="AF193" i="14"/>
  <c r="AD193" i="14"/>
  <c r="AF192" i="14"/>
  <c r="AD192" i="14"/>
  <c r="AF191" i="14"/>
  <c r="AD191" i="14"/>
  <c r="AF190" i="14"/>
  <c r="AD190" i="14"/>
  <c r="AF189" i="14"/>
  <c r="AD189" i="14"/>
  <c r="AF188" i="14"/>
  <c r="AD188" i="14"/>
  <c r="AF187" i="14"/>
  <c r="AD187" i="14"/>
  <c r="AF186" i="14"/>
  <c r="AD186" i="14"/>
  <c r="AF185" i="14"/>
  <c r="AD185" i="14"/>
  <c r="AF184" i="14"/>
  <c r="AD184" i="14"/>
  <c r="AF183" i="14"/>
  <c r="AD183" i="14"/>
  <c r="AF182" i="14"/>
  <c r="AD182" i="14"/>
  <c r="AF181" i="14"/>
  <c r="AD181" i="14"/>
  <c r="AF180" i="14"/>
  <c r="AD180" i="14"/>
  <c r="AF179" i="14"/>
  <c r="AD179" i="14"/>
  <c r="AF178" i="14"/>
  <c r="AD178" i="14"/>
  <c r="AF177" i="14"/>
  <c r="AD177" i="14"/>
  <c r="AF176" i="14"/>
  <c r="AD176" i="14"/>
  <c r="AF175" i="14"/>
  <c r="AD175" i="14"/>
  <c r="AF174" i="14"/>
  <c r="AD174" i="14"/>
  <c r="AF173" i="14"/>
  <c r="AD173" i="14"/>
  <c r="AF172" i="14"/>
  <c r="AD172" i="14"/>
  <c r="AF170" i="14"/>
  <c r="AD170" i="14"/>
  <c r="AF169" i="14"/>
  <c r="AD169" i="14"/>
  <c r="AF168" i="14"/>
  <c r="AD168" i="14"/>
  <c r="AF167" i="14"/>
  <c r="AD167" i="14"/>
  <c r="AF166" i="14"/>
  <c r="AD166" i="14"/>
  <c r="AF165" i="14"/>
  <c r="AD165" i="14"/>
  <c r="AF164" i="14"/>
  <c r="AD164" i="14"/>
  <c r="AF163" i="14"/>
  <c r="AD163" i="14"/>
  <c r="AF162" i="14"/>
  <c r="AD162" i="14"/>
  <c r="AF161" i="14"/>
  <c r="AD161" i="14"/>
  <c r="AF160" i="14"/>
  <c r="AD160" i="14"/>
  <c r="AF159" i="14"/>
  <c r="AD159" i="14"/>
  <c r="AF158" i="14"/>
  <c r="AD158" i="14"/>
  <c r="AF157" i="14"/>
  <c r="AD157" i="14"/>
  <c r="AF156" i="14"/>
  <c r="AD156" i="14"/>
  <c r="AF155" i="14"/>
  <c r="AD155" i="14"/>
  <c r="AF154" i="14"/>
  <c r="AD154" i="14"/>
  <c r="AF153" i="14"/>
  <c r="AD153" i="14"/>
  <c r="AF152" i="14"/>
  <c r="AD152" i="14"/>
  <c r="AF151" i="14"/>
  <c r="AD151" i="14"/>
  <c r="AF150" i="14"/>
  <c r="AD150" i="14"/>
  <c r="AF149" i="14"/>
  <c r="AD149" i="14"/>
  <c r="AF148" i="14"/>
  <c r="AD148" i="14"/>
  <c r="AF147" i="14"/>
  <c r="AD147" i="14"/>
  <c r="AF146" i="14"/>
  <c r="AD146" i="14"/>
  <c r="AF145" i="14"/>
  <c r="AD145" i="14"/>
  <c r="AF144" i="14"/>
  <c r="AD144" i="14"/>
  <c r="AF143" i="14"/>
  <c r="AD143" i="14"/>
  <c r="AF142" i="14"/>
  <c r="AD142" i="14"/>
  <c r="AF141" i="14"/>
  <c r="AD141" i="14"/>
  <c r="AF140" i="14"/>
  <c r="AD140" i="14"/>
  <c r="AF139" i="14"/>
  <c r="AD139" i="14"/>
  <c r="AF138" i="14"/>
  <c r="AD138" i="14"/>
  <c r="AF137" i="14"/>
  <c r="AD137" i="14"/>
  <c r="AF136" i="14"/>
  <c r="AD136" i="14"/>
  <c r="AF135" i="14"/>
  <c r="AD135" i="14"/>
  <c r="AF134" i="14"/>
  <c r="AD134" i="14"/>
  <c r="AF133" i="14"/>
  <c r="AD133" i="14"/>
  <c r="AF132" i="14"/>
  <c r="AD132" i="14"/>
  <c r="AF131" i="14"/>
  <c r="AD131" i="14"/>
  <c r="AF130" i="14"/>
  <c r="AD130" i="14"/>
  <c r="AF129" i="14"/>
  <c r="AD129" i="14"/>
  <c r="AF128" i="14"/>
  <c r="AD128" i="14"/>
  <c r="AF127" i="14"/>
  <c r="AD127" i="14"/>
  <c r="AF126" i="14"/>
  <c r="AD126" i="14"/>
  <c r="AF125" i="14"/>
  <c r="AD125" i="14"/>
  <c r="AF124" i="14"/>
  <c r="AD124" i="14"/>
  <c r="AF123" i="14"/>
  <c r="AD123" i="14"/>
  <c r="AF122" i="14"/>
  <c r="AD122" i="14"/>
  <c r="AF121" i="14"/>
  <c r="AD121" i="14"/>
  <c r="AF120" i="14"/>
  <c r="AD120" i="14"/>
  <c r="AF119" i="14"/>
  <c r="AD119" i="14"/>
  <c r="AF118" i="14"/>
  <c r="AD118" i="14"/>
  <c r="AF117" i="14"/>
  <c r="AD117" i="14"/>
  <c r="AF116" i="14"/>
  <c r="AD116" i="14"/>
  <c r="AF115" i="14"/>
  <c r="AD115" i="14"/>
  <c r="AF114" i="14"/>
  <c r="AD114" i="14"/>
  <c r="AF112" i="14"/>
  <c r="AD112" i="14"/>
  <c r="AF111" i="14"/>
  <c r="AD111" i="14"/>
  <c r="AF110" i="14"/>
  <c r="AD110" i="14"/>
  <c r="AF109" i="14"/>
  <c r="AD109" i="14"/>
  <c r="AF108" i="14"/>
  <c r="AD108" i="14"/>
  <c r="AF107" i="14"/>
  <c r="AD107" i="14"/>
  <c r="AF106" i="14"/>
  <c r="AD106" i="14"/>
  <c r="AF105" i="14"/>
  <c r="AD105" i="14"/>
  <c r="AF104" i="14"/>
  <c r="AD104" i="14"/>
  <c r="AF103" i="14"/>
  <c r="AD103" i="14"/>
  <c r="AF102" i="14"/>
  <c r="AD102" i="14"/>
  <c r="AF101" i="14"/>
  <c r="AD101" i="14"/>
  <c r="AF100" i="14"/>
  <c r="AD100" i="14"/>
  <c r="AF99" i="14"/>
  <c r="AD99" i="14"/>
  <c r="AF98" i="14"/>
  <c r="AD98" i="14"/>
  <c r="AF97" i="14"/>
  <c r="AD97" i="14"/>
  <c r="AF96" i="14"/>
  <c r="AD96" i="14"/>
  <c r="AF95" i="14"/>
  <c r="AD95" i="14"/>
  <c r="AF94" i="14"/>
  <c r="AD94" i="14"/>
  <c r="AF93" i="14"/>
  <c r="AD93" i="14"/>
  <c r="AF92" i="14"/>
  <c r="AD92" i="14"/>
  <c r="AF90" i="14"/>
  <c r="AD90" i="14"/>
  <c r="AF89" i="14"/>
  <c r="AD89" i="14"/>
  <c r="AF87" i="14"/>
  <c r="AD87" i="14"/>
  <c r="AF86" i="14"/>
  <c r="AD86" i="14"/>
  <c r="AF85" i="14"/>
  <c r="AD85" i="14"/>
  <c r="AF84" i="14"/>
  <c r="AD84" i="14"/>
  <c r="AF83" i="14"/>
  <c r="AD83" i="14"/>
  <c r="AF82" i="14"/>
  <c r="AD82" i="14"/>
  <c r="AF81" i="14"/>
  <c r="AD81" i="14"/>
  <c r="AF80" i="14"/>
  <c r="AD80" i="14"/>
  <c r="AF79" i="14"/>
  <c r="AD79" i="14"/>
  <c r="AF78" i="14"/>
  <c r="AD78" i="14"/>
  <c r="AF77" i="14"/>
  <c r="AD77" i="14"/>
  <c r="AF76" i="14"/>
  <c r="AD76" i="14"/>
  <c r="AF75" i="14"/>
  <c r="AD75" i="14"/>
  <c r="AF74" i="14"/>
  <c r="AD74" i="14"/>
  <c r="AF73" i="14"/>
  <c r="AD73" i="14"/>
  <c r="AF72" i="14"/>
  <c r="AD72" i="14"/>
  <c r="AF71" i="14"/>
  <c r="AD71" i="14"/>
  <c r="AF70" i="14"/>
  <c r="AD70" i="14"/>
  <c r="AF69" i="14"/>
  <c r="AD69" i="14"/>
  <c r="AF68" i="14"/>
  <c r="AD68" i="14"/>
  <c r="AF67" i="14"/>
  <c r="AD67" i="14"/>
  <c r="AF65" i="14"/>
  <c r="AD65" i="14"/>
  <c r="AF64" i="14"/>
  <c r="AD64" i="14"/>
  <c r="AF62" i="14"/>
  <c r="AD62" i="14"/>
  <c r="AF61" i="14"/>
  <c r="AD61" i="14"/>
  <c r="AF60" i="14"/>
  <c r="AD60" i="14"/>
  <c r="AF59" i="14"/>
  <c r="AD59" i="14"/>
  <c r="AF58" i="14"/>
  <c r="AD58" i="14"/>
  <c r="AF57" i="14"/>
  <c r="AD57" i="14"/>
  <c r="AF56" i="14"/>
  <c r="AD56" i="14"/>
  <c r="AF55" i="14"/>
  <c r="AD55" i="14"/>
  <c r="AF54" i="14"/>
  <c r="AD54" i="14"/>
  <c r="AF53" i="14"/>
  <c r="AD53" i="14"/>
  <c r="AF52" i="14"/>
  <c r="AD52" i="14"/>
  <c r="AF51" i="14"/>
  <c r="AD51" i="14"/>
  <c r="AF50" i="14"/>
  <c r="AD50" i="14"/>
  <c r="AF49" i="14"/>
  <c r="AD49" i="14"/>
  <c r="AF48" i="14"/>
  <c r="AD48" i="14"/>
  <c r="AF47" i="14"/>
  <c r="AD47" i="14"/>
  <c r="AF46" i="14"/>
  <c r="AD46" i="14"/>
  <c r="AF45" i="14"/>
  <c r="AD45" i="14"/>
  <c r="AF44" i="14"/>
  <c r="AD44" i="14"/>
  <c r="AF43" i="14"/>
  <c r="AD43" i="14"/>
  <c r="AF42" i="14"/>
  <c r="AD42" i="14"/>
  <c r="AF41" i="14"/>
  <c r="AD41" i="14"/>
  <c r="AF40" i="14"/>
  <c r="AD40" i="14"/>
  <c r="AF39" i="14"/>
  <c r="AD39" i="14"/>
  <c r="AF38" i="14"/>
  <c r="AD38" i="14"/>
  <c r="AF37" i="14"/>
  <c r="AD37" i="14"/>
  <c r="AF36" i="14"/>
  <c r="AD36" i="14"/>
  <c r="AF35" i="14"/>
  <c r="AD35" i="14"/>
  <c r="AF34" i="14"/>
  <c r="AD34" i="14"/>
  <c r="AF33" i="14"/>
  <c r="AD33" i="14"/>
  <c r="AF32" i="14"/>
  <c r="AD32" i="14"/>
  <c r="AF31" i="14"/>
  <c r="AD31" i="14"/>
  <c r="AF30" i="14"/>
  <c r="AD30" i="14"/>
  <c r="AF29" i="14"/>
  <c r="AD29" i="14"/>
  <c r="AF28" i="14"/>
  <c r="AD28" i="14"/>
  <c r="AF27" i="14"/>
  <c r="AD27" i="14"/>
  <c r="AF26" i="14"/>
  <c r="AD26" i="14"/>
  <c r="AF25" i="14"/>
  <c r="AD25" i="14"/>
  <c r="AF24" i="14"/>
  <c r="AD24" i="14"/>
  <c r="AF23" i="14"/>
  <c r="AD23" i="14"/>
  <c r="AF22" i="14"/>
  <c r="AD22" i="14"/>
  <c r="AF21" i="14"/>
  <c r="AD21" i="14"/>
  <c r="AF20" i="14"/>
  <c r="AD20" i="14"/>
  <c r="AF19" i="14"/>
  <c r="AD19" i="14"/>
  <c r="AF18" i="14"/>
  <c r="AD18" i="14"/>
  <c r="AF17" i="14"/>
  <c r="AD17" i="14"/>
  <c r="AF16" i="14"/>
  <c r="AD16" i="14"/>
  <c r="AF15" i="14"/>
  <c r="AD15" i="14"/>
  <c r="AF14" i="14"/>
  <c r="AD14" i="14"/>
  <c r="AF13" i="14"/>
  <c r="AD13" i="14"/>
  <c r="AF12" i="14"/>
  <c r="AD12" i="14"/>
  <c r="AF242" i="15"/>
  <c r="AD242" i="15"/>
  <c r="AF241" i="15"/>
  <c r="AD241" i="15"/>
  <c r="AF240" i="15"/>
  <c r="AD240" i="15"/>
  <c r="AF239" i="15"/>
  <c r="AD239" i="15"/>
  <c r="AF238" i="15"/>
  <c r="AD238" i="15"/>
  <c r="AF237" i="15"/>
  <c r="AD237" i="15"/>
  <c r="AF236" i="15"/>
  <c r="AD236" i="15"/>
  <c r="AF235" i="15"/>
  <c r="AD235" i="15"/>
  <c r="AF234" i="15"/>
  <c r="AD234" i="15"/>
  <c r="AF233" i="15"/>
  <c r="AD233" i="15"/>
  <c r="AF232" i="15"/>
  <c r="AD232" i="15"/>
  <c r="AF231" i="15"/>
  <c r="AD231" i="15"/>
  <c r="AF230" i="15"/>
  <c r="AD230" i="15"/>
  <c r="AF229" i="15"/>
  <c r="AD229" i="15"/>
  <c r="AF228" i="15"/>
  <c r="AD228" i="15"/>
  <c r="AF227" i="15"/>
  <c r="AD227" i="15"/>
  <c r="AF226" i="15"/>
  <c r="AD226" i="15"/>
  <c r="AF225" i="15"/>
  <c r="AD225" i="15"/>
  <c r="AF224" i="15"/>
  <c r="AD224" i="15"/>
  <c r="AF223" i="15"/>
  <c r="AD223" i="15"/>
  <c r="AF221" i="15"/>
  <c r="AD221" i="15"/>
  <c r="AF220" i="15"/>
  <c r="AD220" i="15"/>
  <c r="AF219" i="15"/>
  <c r="AD219" i="15"/>
  <c r="AF218" i="15"/>
  <c r="AD218" i="15"/>
  <c r="AF217" i="15"/>
  <c r="AD217" i="15"/>
  <c r="AF216" i="15"/>
  <c r="AD216" i="15"/>
  <c r="AF215" i="15"/>
  <c r="AD215" i="15"/>
  <c r="AF214" i="15"/>
  <c r="AD214" i="15"/>
  <c r="AF213" i="15"/>
  <c r="AD213" i="15"/>
  <c r="AF212" i="15"/>
  <c r="AD212" i="15"/>
  <c r="AF211" i="15"/>
  <c r="AD211" i="15"/>
  <c r="AF210" i="15"/>
  <c r="AD210" i="15"/>
  <c r="AF209" i="15"/>
  <c r="AD209" i="15"/>
  <c r="AF208" i="15"/>
  <c r="AD208" i="15"/>
  <c r="AF207" i="15"/>
  <c r="AD207" i="15"/>
  <c r="AF206" i="15"/>
  <c r="AD206" i="15"/>
  <c r="AF205" i="15"/>
  <c r="AD205" i="15"/>
  <c r="AF204" i="15"/>
  <c r="AD204" i="15"/>
  <c r="AF203" i="15"/>
  <c r="AD203" i="15"/>
  <c r="AF202" i="15"/>
  <c r="AD202" i="15"/>
  <c r="AF201" i="15"/>
  <c r="AD201" i="15"/>
  <c r="AF200" i="15"/>
  <c r="AD200" i="15"/>
  <c r="AF199" i="15"/>
  <c r="AD199" i="15"/>
  <c r="AF198" i="15"/>
  <c r="AD198" i="15"/>
  <c r="AF197" i="15"/>
  <c r="AD197" i="15"/>
  <c r="AF196" i="15"/>
  <c r="AD196" i="15"/>
  <c r="AF195" i="15"/>
  <c r="AD195" i="15"/>
  <c r="AF194" i="15"/>
  <c r="AD194" i="15"/>
  <c r="AF193" i="15"/>
  <c r="AD193" i="15"/>
  <c r="AF192" i="15"/>
  <c r="AD192" i="15"/>
  <c r="AF191" i="15"/>
  <c r="AD191" i="15"/>
  <c r="AF190" i="15"/>
  <c r="AD190" i="15"/>
  <c r="AF189" i="15"/>
  <c r="AD189" i="15"/>
  <c r="AF188" i="15"/>
  <c r="AD188" i="15"/>
  <c r="AF187" i="15"/>
  <c r="AD187" i="15"/>
  <c r="AF186" i="15"/>
  <c r="AD186" i="15"/>
  <c r="AF185" i="15"/>
  <c r="AD185" i="15"/>
  <c r="AF184" i="15"/>
  <c r="AD184" i="15"/>
  <c r="AF183" i="15"/>
  <c r="AD183" i="15"/>
  <c r="AF182" i="15"/>
  <c r="AD182" i="15"/>
  <c r="AF181" i="15"/>
  <c r="AD181" i="15"/>
  <c r="AF180" i="15"/>
  <c r="AD180" i="15"/>
  <c r="AF179" i="15"/>
  <c r="AD179" i="15"/>
  <c r="AF178" i="15"/>
  <c r="AD178" i="15"/>
  <c r="AF177" i="15"/>
  <c r="AD177" i="15"/>
  <c r="AF176" i="15"/>
  <c r="AD176" i="15"/>
  <c r="AF175" i="15"/>
  <c r="AD175" i="15"/>
  <c r="AF174" i="15"/>
  <c r="AD174" i="15"/>
  <c r="AF173" i="15"/>
  <c r="AD173" i="15"/>
  <c r="AF172" i="15"/>
  <c r="AD172" i="15"/>
  <c r="AF170" i="15"/>
  <c r="AD170" i="15"/>
  <c r="AF169" i="15"/>
  <c r="AD169" i="15"/>
  <c r="AF168" i="15"/>
  <c r="AD168" i="15"/>
  <c r="AF167" i="15"/>
  <c r="AD167" i="15"/>
  <c r="AF166" i="15"/>
  <c r="AD166" i="15"/>
  <c r="AF165" i="15"/>
  <c r="AD165" i="15"/>
  <c r="AF164" i="15"/>
  <c r="AD164" i="15"/>
  <c r="AF163" i="15"/>
  <c r="AD163" i="15"/>
  <c r="AF162" i="15"/>
  <c r="AD162" i="15"/>
  <c r="AF161" i="15"/>
  <c r="AD161" i="15"/>
  <c r="AF160" i="15"/>
  <c r="AD160" i="15"/>
  <c r="AF159" i="15"/>
  <c r="AD159" i="15"/>
  <c r="AF158" i="15"/>
  <c r="AD158" i="15"/>
  <c r="AF157" i="15"/>
  <c r="AD157" i="15"/>
  <c r="AF156" i="15"/>
  <c r="AD156" i="15"/>
  <c r="AF155" i="15"/>
  <c r="AD155" i="15"/>
  <c r="AF154" i="15"/>
  <c r="AD154" i="15"/>
  <c r="AF153" i="15"/>
  <c r="AD153" i="15"/>
  <c r="AF152" i="15"/>
  <c r="AD152" i="15"/>
  <c r="AF151" i="15"/>
  <c r="AD151" i="15"/>
  <c r="AF150" i="15"/>
  <c r="AD150" i="15"/>
  <c r="AF149" i="15"/>
  <c r="AD149" i="15"/>
  <c r="AF148" i="15"/>
  <c r="AD148" i="15"/>
  <c r="AF147" i="15"/>
  <c r="AD147" i="15"/>
  <c r="AF146" i="15"/>
  <c r="AD146" i="15"/>
  <c r="AF145" i="15"/>
  <c r="AD145" i="15"/>
  <c r="AF144" i="15"/>
  <c r="AD144" i="15"/>
  <c r="AF143" i="15"/>
  <c r="AD143" i="15"/>
  <c r="AF142" i="15"/>
  <c r="AD142" i="15"/>
  <c r="AF141" i="15"/>
  <c r="AD141" i="15"/>
  <c r="AF140" i="15"/>
  <c r="AD140" i="15"/>
  <c r="AF139" i="15"/>
  <c r="AD139" i="15"/>
  <c r="AF138" i="15"/>
  <c r="AD138" i="15"/>
  <c r="AF137" i="15"/>
  <c r="AD137" i="15"/>
  <c r="AF136" i="15"/>
  <c r="AD136" i="15"/>
  <c r="AF135" i="15"/>
  <c r="AD135" i="15"/>
  <c r="AF134" i="15"/>
  <c r="AD134" i="15"/>
  <c r="AF133" i="15"/>
  <c r="AD133" i="15"/>
  <c r="AF132" i="15"/>
  <c r="AD132" i="15"/>
  <c r="AF131" i="15"/>
  <c r="AD131" i="15"/>
  <c r="AF130" i="15"/>
  <c r="AD130" i="15"/>
  <c r="AF129" i="15"/>
  <c r="AD129" i="15"/>
  <c r="AF128" i="15"/>
  <c r="AD128" i="15"/>
  <c r="AF127" i="15"/>
  <c r="AD127" i="15"/>
  <c r="AF126" i="15"/>
  <c r="AD126" i="15"/>
  <c r="AF125" i="15"/>
  <c r="AD125" i="15"/>
  <c r="AF124" i="15"/>
  <c r="AD124" i="15"/>
  <c r="AF123" i="15"/>
  <c r="AD123" i="15"/>
  <c r="AF122" i="15"/>
  <c r="AD122" i="15"/>
  <c r="AF121" i="15"/>
  <c r="AD121" i="15"/>
  <c r="AF120" i="15"/>
  <c r="AD120" i="15"/>
  <c r="AF119" i="15"/>
  <c r="AD119" i="15"/>
  <c r="AF118" i="15"/>
  <c r="AD118" i="15"/>
  <c r="AF117" i="15"/>
  <c r="AD117" i="15"/>
  <c r="AF116" i="15"/>
  <c r="AD116" i="15"/>
  <c r="AF115" i="15"/>
  <c r="AD115" i="15"/>
  <c r="AF114" i="15"/>
  <c r="AD114" i="15"/>
  <c r="AF112" i="15"/>
  <c r="AD112" i="15"/>
  <c r="AF111" i="15"/>
  <c r="AD111" i="15"/>
  <c r="AF110" i="15"/>
  <c r="AD110" i="15"/>
  <c r="AF109" i="15"/>
  <c r="AD109" i="15"/>
  <c r="AF108" i="15"/>
  <c r="AD108" i="15"/>
  <c r="AF107" i="15"/>
  <c r="AD107" i="15"/>
  <c r="AF106" i="15"/>
  <c r="AD106" i="15"/>
  <c r="AF105" i="15"/>
  <c r="AD105" i="15"/>
  <c r="AF104" i="15"/>
  <c r="AD104" i="15"/>
  <c r="AF103" i="15"/>
  <c r="AD103" i="15"/>
  <c r="AF102" i="15"/>
  <c r="AD102" i="15"/>
  <c r="AF101" i="15"/>
  <c r="AD101" i="15"/>
  <c r="AF100" i="15"/>
  <c r="AD100" i="15"/>
  <c r="AF99" i="15"/>
  <c r="AD99" i="15"/>
  <c r="AF98" i="15"/>
  <c r="AD98" i="15"/>
  <c r="AF97" i="15"/>
  <c r="AD97" i="15"/>
  <c r="AF96" i="15"/>
  <c r="AD96" i="15"/>
  <c r="AF95" i="15"/>
  <c r="AD95" i="15"/>
  <c r="AF94" i="15"/>
  <c r="AD94" i="15"/>
  <c r="AF93" i="15"/>
  <c r="AD93" i="15"/>
  <c r="AF92" i="15"/>
  <c r="AD92" i="15"/>
  <c r="AF90" i="15"/>
  <c r="AD90" i="15"/>
  <c r="AF89" i="15"/>
  <c r="AD89" i="15"/>
  <c r="AF87" i="15"/>
  <c r="AD87" i="15"/>
  <c r="AF86" i="15"/>
  <c r="AD86" i="15"/>
  <c r="AF85" i="15"/>
  <c r="AD85" i="15"/>
  <c r="AF84" i="15"/>
  <c r="AD84" i="15"/>
  <c r="AF83" i="15"/>
  <c r="AD83" i="15"/>
  <c r="AF82" i="15"/>
  <c r="AD82" i="15"/>
  <c r="AF81" i="15"/>
  <c r="AD81" i="15"/>
  <c r="AF80" i="15"/>
  <c r="AD80" i="15"/>
  <c r="AF79" i="15"/>
  <c r="AD79" i="15"/>
  <c r="AF78" i="15"/>
  <c r="AD78" i="15"/>
  <c r="AF77" i="15"/>
  <c r="AD77" i="15"/>
  <c r="AF76" i="15"/>
  <c r="AD76" i="15"/>
  <c r="AF75" i="15"/>
  <c r="AD75" i="15"/>
  <c r="AF74" i="15"/>
  <c r="AD74" i="15"/>
  <c r="AF73" i="15"/>
  <c r="AD73" i="15"/>
  <c r="AF72" i="15"/>
  <c r="AD72" i="15"/>
  <c r="AF71" i="15"/>
  <c r="AD71" i="15"/>
  <c r="AF70" i="15"/>
  <c r="AD70" i="15"/>
  <c r="AF69" i="15"/>
  <c r="AD69" i="15"/>
  <c r="AF68" i="15"/>
  <c r="AD68" i="15"/>
  <c r="AF67" i="15"/>
  <c r="AD67" i="15"/>
  <c r="AF65" i="15"/>
  <c r="AD65" i="15"/>
  <c r="AF64" i="15"/>
  <c r="AD64" i="15"/>
  <c r="AF62" i="15"/>
  <c r="AD62" i="15"/>
  <c r="AF61" i="15"/>
  <c r="AD61" i="15"/>
  <c r="AF60" i="15"/>
  <c r="AD60" i="15"/>
  <c r="AF59" i="15"/>
  <c r="AD59" i="15"/>
  <c r="AF58" i="15"/>
  <c r="AD58" i="15"/>
  <c r="AF57" i="15"/>
  <c r="AD57" i="15"/>
  <c r="AF56" i="15"/>
  <c r="AD56" i="15"/>
  <c r="AF55" i="15"/>
  <c r="AD55" i="15"/>
  <c r="AF54" i="15"/>
  <c r="AD54" i="15"/>
  <c r="AF53" i="15"/>
  <c r="AD53" i="15"/>
  <c r="AF52" i="15"/>
  <c r="AD52" i="15"/>
  <c r="AF51" i="15"/>
  <c r="AD51" i="15"/>
  <c r="AF50" i="15"/>
  <c r="AD50" i="15"/>
  <c r="AF49" i="15"/>
  <c r="AD49" i="15"/>
  <c r="AF48" i="15"/>
  <c r="AD48" i="15"/>
  <c r="AF47" i="15"/>
  <c r="AD47" i="15"/>
  <c r="AF46" i="15"/>
  <c r="AD46" i="15"/>
  <c r="AF45" i="15"/>
  <c r="AD45" i="15"/>
  <c r="AF44" i="15"/>
  <c r="AD44" i="15"/>
  <c r="AF43" i="15"/>
  <c r="AD43" i="15"/>
  <c r="AF42" i="15"/>
  <c r="AD42" i="15"/>
  <c r="AF41" i="15"/>
  <c r="AD41" i="15"/>
  <c r="AF40" i="15"/>
  <c r="AD40" i="15"/>
  <c r="AF39" i="15"/>
  <c r="AD39" i="15"/>
  <c r="AF38" i="15"/>
  <c r="AD38" i="15"/>
  <c r="AF37" i="15"/>
  <c r="AD37" i="15"/>
  <c r="AF36" i="15"/>
  <c r="AD36" i="15"/>
  <c r="AF35" i="15"/>
  <c r="AD35" i="15"/>
  <c r="AF34" i="15"/>
  <c r="AD34" i="15"/>
  <c r="AF33" i="15"/>
  <c r="AD33" i="15"/>
  <c r="AF32" i="15"/>
  <c r="AD32" i="15"/>
  <c r="AF31" i="15"/>
  <c r="AD31" i="15"/>
  <c r="AF30" i="15"/>
  <c r="AD30" i="15"/>
  <c r="AF29" i="15"/>
  <c r="AD29" i="15"/>
  <c r="AF28" i="15"/>
  <c r="AD28" i="15"/>
  <c r="AF27" i="15"/>
  <c r="AD27" i="15"/>
  <c r="AF26" i="15"/>
  <c r="AD26" i="15"/>
  <c r="AF25" i="15"/>
  <c r="AD25" i="15"/>
  <c r="AF24" i="15"/>
  <c r="AD24" i="15"/>
  <c r="AF23" i="15"/>
  <c r="AD23" i="15"/>
  <c r="AF22" i="15"/>
  <c r="AD22" i="15"/>
  <c r="AF21" i="15"/>
  <c r="AD21" i="15"/>
  <c r="AF20" i="15"/>
  <c r="AD20" i="15"/>
  <c r="AF19" i="15"/>
  <c r="AD19" i="15"/>
  <c r="AF18" i="15"/>
  <c r="AD18" i="15"/>
  <c r="AF17" i="15"/>
  <c r="AD17" i="15"/>
  <c r="AF16" i="15"/>
  <c r="AD16" i="15"/>
  <c r="AF15" i="15"/>
  <c r="AD15" i="15"/>
  <c r="AF14" i="15"/>
  <c r="AD14" i="15"/>
  <c r="AF13" i="15"/>
  <c r="AD13" i="15"/>
  <c r="AF12" i="15"/>
  <c r="E258" i="15" s="1"/>
  <c r="E25" i="6" s="1"/>
  <c r="F25" i="6" s="1"/>
  <c r="AD12" i="15"/>
  <c r="AF242" i="16"/>
  <c r="AD242" i="16"/>
  <c r="AF241" i="16"/>
  <c r="AD241" i="16"/>
  <c r="AF240" i="16"/>
  <c r="AD240" i="16"/>
  <c r="AF239" i="16"/>
  <c r="AD239" i="16"/>
  <c r="AF238" i="16"/>
  <c r="AD238" i="16"/>
  <c r="AF237" i="16"/>
  <c r="AD237" i="16"/>
  <c r="AF236" i="16"/>
  <c r="AD236" i="16"/>
  <c r="AF235" i="16"/>
  <c r="AD235" i="16"/>
  <c r="AF234" i="16"/>
  <c r="AD234" i="16"/>
  <c r="AF233" i="16"/>
  <c r="AD233" i="16"/>
  <c r="AF232" i="16"/>
  <c r="AD232" i="16"/>
  <c r="AF231" i="16"/>
  <c r="AD231" i="16"/>
  <c r="AF230" i="16"/>
  <c r="AD230" i="16"/>
  <c r="AF229" i="16"/>
  <c r="AD229" i="16"/>
  <c r="AF228" i="16"/>
  <c r="AD228" i="16"/>
  <c r="AF227" i="16"/>
  <c r="AD227" i="16"/>
  <c r="AF226" i="16"/>
  <c r="AD226" i="16"/>
  <c r="AF225" i="16"/>
  <c r="AD225" i="16"/>
  <c r="AF224" i="16"/>
  <c r="AD224" i="16"/>
  <c r="AF223" i="16"/>
  <c r="AD223" i="16"/>
  <c r="AF221" i="16"/>
  <c r="AD221" i="16"/>
  <c r="AF220" i="16"/>
  <c r="AD220" i="16"/>
  <c r="AF219" i="16"/>
  <c r="AD219" i="16"/>
  <c r="AF218" i="16"/>
  <c r="AD218" i="16"/>
  <c r="AF217" i="16"/>
  <c r="AD217" i="16"/>
  <c r="AF216" i="16"/>
  <c r="AD216" i="16"/>
  <c r="AF215" i="16"/>
  <c r="AD215" i="16"/>
  <c r="AF214" i="16"/>
  <c r="AD214" i="16"/>
  <c r="AF213" i="16"/>
  <c r="AD213" i="16"/>
  <c r="AF212" i="16"/>
  <c r="AD212" i="16"/>
  <c r="AF211" i="16"/>
  <c r="AD211" i="16"/>
  <c r="AF210" i="16"/>
  <c r="AD210" i="16"/>
  <c r="AF209" i="16"/>
  <c r="AD209" i="16"/>
  <c r="AF208" i="16"/>
  <c r="AD208" i="16"/>
  <c r="AF207" i="16"/>
  <c r="AD207" i="16"/>
  <c r="AF206" i="16"/>
  <c r="AD206" i="16"/>
  <c r="AF205" i="16"/>
  <c r="AD205" i="16"/>
  <c r="AF204" i="16"/>
  <c r="AD204" i="16"/>
  <c r="AF203" i="16"/>
  <c r="AD203" i="16"/>
  <c r="AF202" i="16"/>
  <c r="AD202" i="16"/>
  <c r="AF201" i="16"/>
  <c r="AD201" i="16"/>
  <c r="AF200" i="16"/>
  <c r="AD200" i="16"/>
  <c r="AF199" i="16"/>
  <c r="AD199" i="16"/>
  <c r="AF198" i="16"/>
  <c r="AD198" i="16"/>
  <c r="AF197" i="16"/>
  <c r="AD197" i="16"/>
  <c r="AF196" i="16"/>
  <c r="AD196" i="16"/>
  <c r="AF195" i="16"/>
  <c r="AD195" i="16"/>
  <c r="AF194" i="16"/>
  <c r="AD194" i="16"/>
  <c r="AF193" i="16"/>
  <c r="AD193" i="16"/>
  <c r="AF192" i="16"/>
  <c r="AD192" i="16"/>
  <c r="AF191" i="16"/>
  <c r="AD191" i="16"/>
  <c r="AF190" i="16"/>
  <c r="AD190" i="16"/>
  <c r="AF189" i="16"/>
  <c r="AD189" i="16"/>
  <c r="AF188" i="16"/>
  <c r="AD188" i="16"/>
  <c r="AF187" i="16"/>
  <c r="AD187" i="16"/>
  <c r="AF186" i="16"/>
  <c r="AD186" i="16"/>
  <c r="AF185" i="16"/>
  <c r="AD185" i="16"/>
  <c r="AF184" i="16"/>
  <c r="AD184" i="16"/>
  <c r="AF183" i="16"/>
  <c r="AD183" i="16"/>
  <c r="AF182" i="16"/>
  <c r="AD182" i="16"/>
  <c r="AF181" i="16"/>
  <c r="AD181" i="16"/>
  <c r="AF180" i="16"/>
  <c r="AD180" i="16"/>
  <c r="AF179" i="16"/>
  <c r="AD179" i="16"/>
  <c r="AF178" i="16"/>
  <c r="AD178" i="16"/>
  <c r="AF177" i="16"/>
  <c r="AD177" i="16"/>
  <c r="AF176" i="16"/>
  <c r="AD176" i="16"/>
  <c r="AF175" i="16"/>
  <c r="AD175" i="16"/>
  <c r="AF174" i="16"/>
  <c r="AD174" i="16"/>
  <c r="AF173" i="16"/>
  <c r="AD173" i="16"/>
  <c r="AF172" i="16"/>
  <c r="AD172" i="16"/>
  <c r="AF170" i="16"/>
  <c r="AD170" i="16"/>
  <c r="AF169" i="16"/>
  <c r="AD169" i="16"/>
  <c r="AF168" i="16"/>
  <c r="AD168" i="16"/>
  <c r="AF167" i="16"/>
  <c r="AD167" i="16"/>
  <c r="AF166" i="16"/>
  <c r="AD166" i="16"/>
  <c r="AF165" i="16"/>
  <c r="AD165" i="16"/>
  <c r="AF164" i="16"/>
  <c r="AD164" i="16"/>
  <c r="AF163" i="16"/>
  <c r="AD163" i="16"/>
  <c r="AF162" i="16"/>
  <c r="AD162" i="16"/>
  <c r="AF161" i="16"/>
  <c r="AD161" i="16"/>
  <c r="AF160" i="16"/>
  <c r="AD160" i="16"/>
  <c r="AF159" i="16"/>
  <c r="AD159" i="16"/>
  <c r="AF158" i="16"/>
  <c r="AD158" i="16"/>
  <c r="AF157" i="16"/>
  <c r="AD157" i="16"/>
  <c r="AF156" i="16"/>
  <c r="AD156" i="16"/>
  <c r="AF155" i="16"/>
  <c r="AD155" i="16"/>
  <c r="AF154" i="16"/>
  <c r="AD154" i="16"/>
  <c r="AF153" i="16"/>
  <c r="AD153" i="16"/>
  <c r="AF152" i="16"/>
  <c r="AD152" i="16"/>
  <c r="AF151" i="16"/>
  <c r="AD151" i="16"/>
  <c r="AF150" i="16"/>
  <c r="AD150" i="16"/>
  <c r="AF149" i="16"/>
  <c r="AD149" i="16"/>
  <c r="AF148" i="16"/>
  <c r="AD148" i="16"/>
  <c r="AF147" i="16"/>
  <c r="AD147" i="16"/>
  <c r="AF146" i="16"/>
  <c r="AD146" i="16"/>
  <c r="AF145" i="16"/>
  <c r="AD145" i="16"/>
  <c r="AF144" i="16"/>
  <c r="AD144" i="16"/>
  <c r="AF143" i="16"/>
  <c r="AD143" i="16"/>
  <c r="AF142" i="16"/>
  <c r="AD142" i="16"/>
  <c r="AF141" i="16"/>
  <c r="AD141" i="16"/>
  <c r="AF140" i="16"/>
  <c r="AD140" i="16"/>
  <c r="AF139" i="16"/>
  <c r="AD139" i="16"/>
  <c r="AF138" i="16"/>
  <c r="AD138" i="16"/>
  <c r="AF137" i="16"/>
  <c r="AD137" i="16"/>
  <c r="AF136" i="16"/>
  <c r="AD136" i="16"/>
  <c r="AF135" i="16"/>
  <c r="AD135" i="16"/>
  <c r="AF134" i="16"/>
  <c r="AD134" i="16"/>
  <c r="AF133" i="16"/>
  <c r="AD133" i="16"/>
  <c r="AF132" i="16"/>
  <c r="AD132" i="16"/>
  <c r="AF131" i="16"/>
  <c r="AD131" i="16"/>
  <c r="AF130" i="16"/>
  <c r="AD130" i="16"/>
  <c r="AF129" i="16"/>
  <c r="AD129" i="16"/>
  <c r="AF128" i="16"/>
  <c r="AD128" i="16"/>
  <c r="AF127" i="16"/>
  <c r="AD127" i="16"/>
  <c r="AF126" i="16"/>
  <c r="AD126" i="16"/>
  <c r="AF125" i="16"/>
  <c r="AD125" i="16"/>
  <c r="AF124" i="16"/>
  <c r="AD124" i="16"/>
  <c r="AF123" i="16"/>
  <c r="AD123" i="16"/>
  <c r="AF122" i="16"/>
  <c r="AD122" i="16"/>
  <c r="AF121" i="16"/>
  <c r="AD121" i="16"/>
  <c r="AF120" i="16"/>
  <c r="AD120" i="16"/>
  <c r="AF119" i="16"/>
  <c r="AD119" i="16"/>
  <c r="AF118" i="16"/>
  <c r="AD118" i="16"/>
  <c r="AF117" i="16"/>
  <c r="AD117" i="16"/>
  <c r="AF116" i="16"/>
  <c r="AD116" i="16"/>
  <c r="AF115" i="16"/>
  <c r="AD115" i="16"/>
  <c r="AF114" i="16"/>
  <c r="AD114" i="16"/>
  <c r="AF112" i="16"/>
  <c r="AD112" i="16"/>
  <c r="AF111" i="16"/>
  <c r="AD111" i="16"/>
  <c r="AF110" i="16"/>
  <c r="AD110" i="16"/>
  <c r="AF109" i="16"/>
  <c r="AD109" i="16"/>
  <c r="AF108" i="16"/>
  <c r="AD108" i="16"/>
  <c r="AF107" i="16"/>
  <c r="AD107" i="16"/>
  <c r="AF106" i="16"/>
  <c r="AD106" i="16"/>
  <c r="AF105" i="16"/>
  <c r="AD105" i="16"/>
  <c r="AF104" i="16"/>
  <c r="AD104" i="16"/>
  <c r="AF103" i="16"/>
  <c r="AD103" i="16"/>
  <c r="AF102" i="16"/>
  <c r="AD102" i="16"/>
  <c r="AF101" i="16"/>
  <c r="AD101" i="16"/>
  <c r="AF100" i="16"/>
  <c r="AD100" i="16"/>
  <c r="AF99" i="16"/>
  <c r="AD99" i="16"/>
  <c r="AF98" i="16"/>
  <c r="AD98" i="16"/>
  <c r="AF97" i="16"/>
  <c r="AD97" i="16"/>
  <c r="AF96" i="16"/>
  <c r="AD96" i="16"/>
  <c r="AF95" i="16"/>
  <c r="AD95" i="16"/>
  <c r="AF94" i="16"/>
  <c r="AD94" i="16"/>
  <c r="AF93" i="16"/>
  <c r="AD93" i="16"/>
  <c r="AF92" i="16"/>
  <c r="AD92" i="16"/>
  <c r="AF90" i="16"/>
  <c r="AD90" i="16"/>
  <c r="AF89" i="16"/>
  <c r="AD89" i="16"/>
  <c r="AF87" i="16"/>
  <c r="AD87" i="16"/>
  <c r="AF86" i="16"/>
  <c r="AD86" i="16"/>
  <c r="AF85" i="16"/>
  <c r="AD85" i="16"/>
  <c r="AF84" i="16"/>
  <c r="AD84" i="16"/>
  <c r="AF83" i="16"/>
  <c r="AD83" i="16"/>
  <c r="AF82" i="16"/>
  <c r="AD82" i="16"/>
  <c r="AF81" i="16"/>
  <c r="AD81" i="16"/>
  <c r="AF80" i="16"/>
  <c r="AD80" i="16"/>
  <c r="AF79" i="16"/>
  <c r="AD79" i="16"/>
  <c r="AF78" i="16"/>
  <c r="AD78" i="16"/>
  <c r="AF77" i="16"/>
  <c r="AD77" i="16"/>
  <c r="AF76" i="16"/>
  <c r="AD76" i="16"/>
  <c r="AF75" i="16"/>
  <c r="AD75" i="16"/>
  <c r="AF74" i="16"/>
  <c r="AD74" i="16"/>
  <c r="AF73" i="16"/>
  <c r="AD73" i="16"/>
  <c r="AF72" i="16"/>
  <c r="AD72" i="16"/>
  <c r="AF71" i="16"/>
  <c r="AD71" i="16"/>
  <c r="AF70" i="16"/>
  <c r="AD70" i="16"/>
  <c r="AF69" i="16"/>
  <c r="AD69" i="16"/>
  <c r="AF68" i="16"/>
  <c r="AD68" i="16"/>
  <c r="AF67" i="16"/>
  <c r="AD67" i="16"/>
  <c r="AF65" i="16"/>
  <c r="AD65" i="16"/>
  <c r="AF64" i="16"/>
  <c r="AD64" i="16"/>
  <c r="AF62" i="16"/>
  <c r="AD62" i="16"/>
  <c r="AF61" i="16"/>
  <c r="AD61" i="16"/>
  <c r="AF60" i="16"/>
  <c r="AD60" i="16"/>
  <c r="AF59" i="16"/>
  <c r="AD59" i="16"/>
  <c r="AF58" i="16"/>
  <c r="AD58" i="16"/>
  <c r="AF57" i="16"/>
  <c r="AD57" i="16"/>
  <c r="AF56" i="16"/>
  <c r="AD56" i="16"/>
  <c r="AF55" i="16"/>
  <c r="AD55" i="16"/>
  <c r="AF54" i="16"/>
  <c r="AD54" i="16"/>
  <c r="AF53" i="16"/>
  <c r="AD53" i="16"/>
  <c r="AF52" i="16"/>
  <c r="AD52" i="16"/>
  <c r="AF51" i="16"/>
  <c r="AD51" i="16"/>
  <c r="AF50" i="16"/>
  <c r="AD50" i="16"/>
  <c r="AF49" i="16"/>
  <c r="AD49" i="16"/>
  <c r="AF48" i="16"/>
  <c r="AD48" i="16"/>
  <c r="AF47" i="16"/>
  <c r="AD47" i="16"/>
  <c r="AF46" i="16"/>
  <c r="AD46" i="16"/>
  <c r="AF45" i="16"/>
  <c r="AD45" i="16"/>
  <c r="AF44" i="16"/>
  <c r="AD44" i="16"/>
  <c r="AF43" i="16"/>
  <c r="AD43" i="16"/>
  <c r="AF42" i="16"/>
  <c r="AD42" i="16"/>
  <c r="AF41" i="16"/>
  <c r="AD41" i="16"/>
  <c r="AF40" i="16"/>
  <c r="AD40" i="16"/>
  <c r="AF39" i="16"/>
  <c r="AD39" i="16"/>
  <c r="AF38" i="16"/>
  <c r="AD38" i="16"/>
  <c r="AF37" i="16"/>
  <c r="AD37" i="16"/>
  <c r="AF36" i="16"/>
  <c r="AD36" i="16"/>
  <c r="AF35" i="16"/>
  <c r="AD35" i="16"/>
  <c r="AF34" i="16"/>
  <c r="AD34" i="16"/>
  <c r="AF33" i="16"/>
  <c r="AD33" i="16"/>
  <c r="AF32" i="16"/>
  <c r="AD32" i="16"/>
  <c r="AF31" i="16"/>
  <c r="AD31" i="16"/>
  <c r="AF30" i="16"/>
  <c r="AD30" i="16"/>
  <c r="AF29" i="16"/>
  <c r="AD29" i="16"/>
  <c r="AF28" i="16"/>
  <c r="AD28" i="16"/>
  <c r="AF27" i="16"/>
  <c r="AD27" i="16"/>
  <c r="AF26" i="16"/>
  <c r="AD26" i="16"/>
  <c r="AF25" i="16"/>
  <c r="AD25" i="16"/>
  <c r="AF24" i="16"/>
  <c r="AD24" i="16"/>
  <c r="AF23" i="16"/>
  <c r="AD23" i="16"/>
  <c r="AF22" i="16"/>
  <c r="AD22" i="16"/>
  <c r="AF21" i="16"/>
  <c r="AD21" i="16"/>
  <c r="AF20" i="16"/>
  <c r="AD20" i="16"/>
  <c r="AF19" i="16"/>
  <c r="AD19" i="16"/>
  <c r="AF18" i="16"/>
  <c r="AD18" i="16"/>
  <c r="AF17" i="16"/>
  <c r="AD17" i="16"/>
  <c r="AF16" i="16"/>
  <c r="AD16" i="16"/>
  <c r="AF15" i="16"/>
  <c r="AD15" i="16"/>
  <c r="AF14" i="16"/>
  <c r="AD14" i="16"/>
  <c r="AF13" i="16"/>
  <c r="AD13" i="16"/>
  <c r="AF12" i="16"/>
  <c r="AD12" i="16"/>
  <c r="U242" i="10"/>
  <c r="U241" i="10"/>
  <c r="U240" i="10"/>
  <c r="U239" i="10"/>
  <c r="U238" i="10"/>
  <c r="U237" i="10"/>
  <c r="U236" i="10"/>
  <c r="U235" i="10"/>
  <c r="U234" i="10"/>
  <c r="U233" i="10"/>
  <c r="U232" i="10"/>
  <c r="U231" i="10"/>
  <c r="U230" i="10"/>
  <c r="U229" i="10"/>
  <c r="U228" i="10"/>
  <c r="U227" i="10"/>
  <c r="U226" i="10"/>
  <c r="U225" i="10"/>
  <c r="U224" i="10"/>
  <c r="U223" i="10"/>
  <c r="U221" i="10"/>
  <c r="U220" i="10"/>
  <c r="U219" i="10"/>
  <c r="U218" i="10"/>
  <c r="U217" i="10"/>
  <c r="U216" i="10"/>
  <c r="U215" i="10"/>
  <c r="U214" i="10"/>
  <c r="U213" i="10"/>
  <c r="U212" i="10"/>
  <c r="U211" i="10"/>
  <c r="U210" i="10"/>
  <c r="U209" i="10"/>
  <c r="U208" i="10"/>
  <c r="U207" i="10"/>
  <c r="U206" i="10"/>
  <c r="U205" i="10"/>
  <c r="U204" i="10"/>
  <c r="U203" i="10"/>
  <c r="U202" i="10"/>
  <c r="U201" i="10"/>
  <c r="U200" i="10"/>
  <c r="U199" i="10"/>
  <c r="U198" i="10"/>
  <c r="U197" i="10"/>
  <c r="U196" i="10"/>
  <c r="U195" i="10"/>
  <c r="U194" i="10"/>
  <c r="U193" i="10"/>
  <c r="U192" i="10"/>
  <c r="U191" i="10"/>
  <c r="U190" i="10"/>
  <c r="U189" i="10"/>
  <c r="U188" i="10"/>
  <c r="U187" i="10"/>
  <c r="U186" i="10"/>
  <c r="U185" i="10"/>
  <c r="U184" i="10"/>
  <c r="U183" i="10"/>
  <c r="U182" i="10"/>
  <c r="U181" i="10"/>
  <c r="U180" i="10"/>
  <c r="U179" i="10"/>
  <c r="U178" i="10"/>
  <c r="U177" i="10"/>
  <c r="U176" i="10"/>
  <c r="U175" i="10"/>
  <c r="U174" i="10"/>
  <c r="U173" i="10"/>
  <c r="U172" i="10"/>
  <c r="U170" i="10"/>
  <c r="U169" i="10"/>
  <c r="U168" i="10"/>
  <c r="U167" i="10"/>
  <c r="U166" i="10"/>
  <c r="U165" i="10"/>
  <c r="U164" i="10"/>
  <c r="U163" i="10"/>
  <c r="U162" i="10"/>
  <c r="U161" i="10"/>
  <c r="U160" i="10"/>
  <c r="U159" i="10"/>
  <c r="U158" i="10"/>
  <c r="U157" i="10"/>
  <c r="U156" i="10"/>
  <c r="U155" i="10"/>
  <c r="U154" i="10"/>
  <c r="U153" i="10"/>
  <c r="U152" i="10"/>
  <c r="U151" i="10"/>
  <c r="U150" i="10"/>
  <c r="U149" i="10"/>
  <c r="U148" i="10"/>
  <c r="U147" i="10"/>
  <c r="U146" i="10"/>
  <c r="U145" i="10"/>
  <c r="U144" i="10"/>
  <c r="U143" i="10"/>
  <c r="U142" i="10"/>
  <c r="U141" i="10"/>
  <c r="U140" i="10"/>
  <c r="U139" i="10"/>
  <c r="U138" i="10"/>
  <c r="U137" i="10"/>
  <c r="U136" i="10"/>
  <c r="U135" i="10"/>
  <c r="U134" i="10"/>
  <c r="U133" i="10"/>
  <c r="U132" i="10"/>
  <c r="U131" i="10"/>
  <c r="U130" i="10"/>
  <c r="U129" i="10"/>
  <c r="U128" i="10"/>
  <c r="U127" i="10"/>
  <c r="U126" i="10"/>
  <c r="U125" i="10"/>
  <c r="U124" i="10"/>
  <c r="U123" i="10"/>
  <c r="U122" i="10"/>
  <c r="U121" i="10"/>
  <c r="U120" i="10"/>
  <c r="U119" i="10"/>
  <c r="U118" i="10"/>
  <c r="U117" i="10"/>
  <c r="U116" i="10"/>
  <c r="U115" i="10"/>
  <c r="U114" i="10"/>
  <c r="U112" i="10"/>
  <c r="U111" i="10"/>
  <c r="U110" i="10"/>
  <c r="U109" i="10"/>
  <c r="U108" i="10"/>
  <c r="U107" i="10"/>
  <c r="U106" i="10"/>
  <c r="U105" i="10"/>
  <c r="U104" i="10"/>
  <c r="U103" i="10"/>
  <c r="U102" i="10"/>
  <c r="U101" i="10"/>
  <c r="U100" i="10"/>
  <c r="U99" i="10"/>
  <c r="U98" i="10"/>
  <c r="U97" i="10"/>
  <c r="U96" i="10"/>
  <c r="U95" i="10"/>
  <c r="U94" i="10"/>
  <c r="U93" i="10"/>
  <c r="U92" i="10"/>
  <c r="U90" i="10"/>
  <c r="U89" i="10"/>
  <c r="U88" i="10"/>
  <c r="U87" i="10"/>
  <c r="U86" i="10"/>
  <c r="U85" i="10"/>
  <c r="U84" i="10"/>
  <c r="U83" i="10"/>
  <c r="U82" i="10"/>
  <c r="U81" i="10"/>
  <c r="U80" i="10"/>
  <c r="U79" i="10"/>
  <c r="U78" i="10"/>
  <c r="U77" i="10"/>
  <c r="U76" i="10"/>
  <c r="U75" i="10"/>
  <c r="U74" i="10"/>
  <c r="U73" i="10"/>
  <c r="U72" i="10"/>
  <c r="U71" i="10"/>
  <c r="U70" i="10"/>
  <c r="U69" i="10"/>
  <c r="U68" i="10"/>
  <c r="U67" i="10"/>
  <c r="U65" i="10"/>
  <c r="U64" i="10"/>
  <c r="U62" i="10"/>
  <c r="U61" i="10"/>
  <c r="U60" i="10"/>
  <c r="U59" i="10"/>
  <c r="U58" i="10"/>
  <c r="U57" i="10"/>
  <c r="U56" i="10"/>
  <c r="U55" i="10"/>
  <c r="U54" i="10"/>
  <c r="U53" i="10"/>
  <c r="U52" i="10"/>
  <c r="U51" i="10"/>
  <c r="U50" i="10"/>
  <c r="U49" i="10"/>
  <c r="U48" i="10"/>
  <c r="U47" i="10"/>
  <c r="U46" i="10"/>
  <c r="U45" i="10"/>
  <c r="U44" i="10"/>
  <c r="U43" i="10"/>
  <c r="U42" i="10"/>
  <c r="U41" i="10"/>
  <c r="U40" i="10"/>
  <c r="U39" i="10"/>
  <c r="U38" i="10"/>
  <c r="U37" i="10"/>
  <c r="U36" i="10"/>
  <c r="U35" i="10"/>
  <c r="U34" i="10"/>
  <c r="U33" i="10"/>
  <c r="U32" i="10"/>
  <c r="U31" i="10"/>
  <c r="U30" i="10"/>
  <c r="U29" i="10"/>
  <c r="U28" i="10"/>
  <c r="U27" i="10"/>
  <c r="U26" i="10"/>
  <c r="U25" i="10"/>
  <c r="U24" i="10"/>
  <c r="U23" i="10"/>
  <c r="U22" i="10"/>
  <c r="U21" i="10"/>
  <c r="U20" i="10"/>
  <c r="U19" i="10"/>
  <c r="U18" i="10"/>
  <c r="U17" i="10"/>
  <c r="U16" i="10"/>
  <c r="U15" i="10"/>
  <c r="U14" i="10"/>
  <c r="U13" i="10"/>
  <c r="B34" i="6"/>
  <c r="T242" i="10"/>
  <c r="S242" i="10"/>
  <c r="R242" i="10"/>
  <c r="Q242" i="10"/>
  <c r="P242" i="10"/>
  <c r="O242" i="10"/>
  <c r="N242" i="10"/>
  <c r="M242" i="10"/>
  <c r="L242" i="10"/>
  <c r="K242" i="10"/>
  <c r="J242" i="10"/>
  <c r="I242" i="10"/>
  <c r="H242" i="10"/>
  <c r="F242" i="10"/>
  <c r="T241" i="10"/>
  <c r="S241" i="10"/>
  <c r="R241" i="10"/>
  <c r="Q241" i="10"/>
  <c r="P241" i="10"/>
  <c r="O241" i="10"/>
  <c r="N241" i="10"/>
  <c r="M241" i="10"/>
  <c r="L241" i="10"/>
  <c r="K241" i="10"/>
  <c r="J241" i="10"/>
  <c r="I241" i="10"/>
  <c r="H241" i="10"/>
  <c r="F241" i="10"/>
  <c r="T240" i="10"/>
  <c r="S240" i="10"/>
  <c r="R240" i="10"/>
  <c r="Q240" i="10"/>
  <c r="P240" i="10"/>
  <c r="O240" i="10"/>
  <c r="N240" i="10"/>
  <c r="M240" i="10"/>
  <c r="L240" i="10"/>
  <c r="K240" i="10"/>
  <c r="J240" i="10"/>
  <c r="I240" i="10"/>
  <c r="H240" i="10"/>
  <c r="F240" i="10"/>
  <c r="T239" i="10"/>
  <c r="S239" i="10"/>
  <c r="R239" i="10"/>
  <c r="Q239" i="10"/>
  <c r="P239" i="10"/>
  <c r="O239" i="10"/>
  <c r="N239" i="10"/>
  <c r="M239" i="10"/>
  <c r="L239" i="10"/>
  <c r="K239" i="10"/>
  <c r="J239" i="10"/>
  <c r="I239" i="10"/>
  <c r="H239" i="10"/>
  <c r="F239" i="10"/>
  <c r="T238" i="10"/>
  <c r="S238" i="10"/>
  <c r="R238" i="10"/>
  <c r="Q238" i="10"/>
  <c r="P238" i="10"/>
  <c r="O238" i="10"/>
  <c r="N238" i="10"/>
  <c r="M238" i="10"/>
  <c r="L238" i="10"/>
  <c r="K238" i="10"/>
  <c r="J238" i="10"/>
  <c r="I238" i="10"/>
  <c r="H238" i="10"/>
  <c r="F238" i="10"/>
  <c r="T237" i="10"/>
  <c r="S237" i="10"/>
  <c r="R237" i="10"/>
  <c r="Q237" i="10"/>
  <c r="P237" i="10"/>
  <c r="O237" i="10"/>
  <c r="N237" i="10"/>
  <c r="M237" i="10"/>
  <c r="L237" i="10"/>
  <c r="K237" i="10"/>
  <c r="J237" i="10"/>
  <c r="I237" i="10"/>
  <c r="H237" i="10"/>
  <c r="F237" i="10"/>
  <c r="T236" i="10"/>
  <c r="S236" i="10"/>
  <c r="R236" i="10"/>
  <c r="Q236" i="10"/>
  <c r="P236" i="10"/>
  <c r="O236" i="10"/>
  <c r="N236" i="10"/>
  <c r="M236" i="10"/>
  <c r="L236" i="10"/>
  <c r="K236" i="10"/>
  <c r="J236" i="10"/>
  <c r="I236" i="10"/>
  <c r="H236" i="10"/>
  <c r="F236" i="10"/>
  <c r="T235" i="10"/>
  <c r="S235" i="10"/>
  <c r="R235" i="10"/>
  <c r="Q235" i="10"/>
  <c r="P235" i="10"/>
  <c r="O235" i="10"/>
  <c r="N235" i="10"/>
  <c r="M235" i="10"/>
  <c r="L235" i="10"/>
  <c r="K235" i="10"/>
  <c r="J235" i="10"/>
  <c r="I235" i="10"/>
  <c r="H235" i="10"/>
  <c r="F235" i="10"/>
  <c r="T234" i="10"/>
  <c r="S234" i="10"/>
  <c r="R234" i="10"/>
  <c r="Q234" i="10"/>
  <c r="P234" i="10"/>
  <c r="O234" i="10"/>
  <c r="N234" i="10"/>
  <c r="M234" i="10"/>
  <c r="L234" i="10"/>
  <c r="K234" i="10"/>
  <c r="J234" i="10"/>
  <c r="I234" i="10"/>
  <c r="H234" i="10"/>
  <c r="F234" i="10"/>
  <c r="T233" i="10"/>
  <c r="S233" i="10"/>
  <c r="R233" i="10"/>
  <c r="Q233" i="10"/>
  <c r="P233" i="10"/>
  <c r="O233" i="10"/>
  <c r="N233" i="10"/>
  <c r="M233" i="10"/>
  <c r="L233" i="10"/>
  <c r="K233" i="10"/>
  <c r="J233" i="10"/>
  <c r="I233" i="10"/>
  <c r="H233" i="10"/>
  <c r="F233" i="10"/>
  <c r="T232" i="10"/>
  <c r="S232" i="10"/>
  <c r="R232" i="10"/>
  <c r="Q232" i="10"/>
  <c r="P232" i="10"/>
  <c r="O232" i="10"/>
  <c r="N232" i="10"/>
  <c r="M232" i="10"/>
  <c r="L232" i="10"/>
  <c r="K232" i="10"/>
  <c r="J232" i="10"/>
  <c r="I232" i="10"/>
  <c r="H232" i="10"/>
  <c r="F232" i="10"/>
  <c r="T231" i="10"/>
  <c r="S231" i="10"/>
  <c r="R231" i="10"/>
  <c r="Q231" i="10"/>
  <c r="P231" i="10"/>
  <c r="O231" i="10"/>
  <c r="N231" i="10"/>
  <c r="M231" i="10"/>
  <c r="L231" i="10"/>
  <c r="K231" i="10"/>
  <c r="J231" i="10"/>
  <c r="I231" i="10"/>
  <c r="H231" i="10"/>
  <c r="F231" i="10"/>
  <c r="T230" i="10"/>
  <c r="S230" i="10"/>
  <c r="R230" i="10"/>
  <c r="Q230" i="10"/>
  <c r="P230" i="10"/>
  <c r="O230" i="10"/>
  <c r="N230" i="10"/>
  <c r="M230" i="10"/>
  <c r="L230" i="10"/>
  <c r="K230" i="10"/>
  <c r="J230" i="10"/>
  <c r="I230" i="10"/>
  <c r="H230" i="10"/>
  <c r="F230" i="10"/>
  <c r="T229" i="10"/>
  <c r="S229" i="10"/>
  <c r="R229" i="10"/>
  <c r="Q229" i="10"/>
  <c r="P229" i="10"/>
  <c r="O229" i="10"/>
  <c r="N229" i="10"/>
  <c r="M229" i="10"/>
  <c r="L229" i="10"/>
  <c r="K229" i="10"/>
  <c r="J229" i="10"/>
  <c r="I229" i="10"/>
  <c r="H229" i="10"/>
  <c r="F229" i="10"/>
  <c r="T228" i="10"/>
  <c r="S228" i="10"/>
  <c r="R228" i="10"/>
  <c r="Q228" i="10"/>
  <c r="P228" i="10"/>
  <c r="O228" i="10"/>
  <c r="N228" i="10"/>
  <c r="M228" i="10"/>
  <c r="L228" i="10"/>
  <c r="K228" i="10"/>
  <c r="J228" i="10"/>
  <c r="I228" i="10"/>
  <c r="H228" i="10"/>
  <c r="F228" i="10"/>
  <c r="T227" i="10"/>
  <c r="S227" i="10"/>
  <c r="R227" i="10"/>
  <c r="Q227" i="10"/>
  <c r="P227" i="10"/>
  <c r="O227" i="10"/>
  <c r="N227" i="10"/>
  <c r="M227" i="10"/>
  <c r="L227" i="10"/>
  <c r="K227" i="10"/>
  <c r="J227" i="10"/>
  <c r="I227" i="10"/>
  <c r="H227" i="10"/>
  <c r="F227" i="10"/>
  <c r="T226" i="10"/>
  <c r="S226" i="10"/>
  <c r="R226" i="10"/>
  <c r="Q226" i="10"/>
  <c r="P226" i="10"/>
  <c r="O226" i="10"/>
  <c r="N226" i="10"/>
  <c r="M226" i="10"/>
  <c r="L226" i="10"/>
  <c r="K226" i="10"/>
  <c r="J226" i="10"/>
  <c r="I226" i="10"/>
  <c r="H226" i="10"/>
  <c r="F226" i="10"/>
  <c r="T225" i="10"/>
  <c r="S225" i="10"/>
  <c r="R225" i="10"/>
  <c r="Q225" i="10"/>
  <c r="P225" i="10"/>
  <c r="O225" i="10"/>
  <c r="N225" i="10"/>
  <c r="M225" i="10"/>
  <c r="L225" i="10"/>
  <c r="K225" i="10"/>
  <c r="J225" i="10"/>
  <c r="I225" i="10"/>
  <c r="H225" i="10"/>
  <c r="F225" i="10"/>
  <c r="T224" i="10"/>
  <c r="S224" i="10"/>
  <c r="R224" i="10"/>
  <c r="Q224" i="10"/>
  <c r="P224" i="10"/>
  <c r="O224" i="10"/>
  <c r="N224" i="10"/>
  <c r="M224" i="10"/>
  <c r="L224" i="10"/>
  <c r="K224" i="10"/>
  <c r="J224" i="10"/>
  <c r="I224" i="10"/>
  <c r="H224" i="10"/>
  <c r="F224" i="10"/>
  <c r="T223" i="10"/>
  <c r="S223" i="10"/>
  <c r="R223" i="10"/>
  <c r="Q223" i="10"/>
  <c r="P223" i="10"/>
  <c r="O223" i="10"/>
  <c r="N223" i="10"/>
  <c r="M223" i="10"/>
  <c r="L223" i="10"/>
  <c r="K223" i="10"/>
  <c r="J223" i="10"/>
  <c r="I223" i="10"/>
  <c r="H223" i="10"/>
  <c r="F223" i="10"/>
  <c r="T221" i="10"/>
  <c r="S221" i="10"/>
  <c r="R221" i="10"/>
  <c r="Q221" i="10"/>
  <c r="P221" i="10"/>
  <c r="O221" i="10"/>
  <c r="N221" i="10"/>
  <c r="M221" i="10"/>
  <c r="L221" i="10"/>
  <c r="K221" i="10"/>
  <c r="J221" i="10"/>
  <c r="I221" i="10"/>
  <c r="H221" i="10"/>
  <c r="F221" i="10"/>
  <c r="T220" i="10"/>
  <c r="S220" i="10"/>
  <c r="R220" i="10"/>
  <c r="Q220" i="10"/>
  <c r="P220" i="10"/>
  <c r="O220" i="10"/>
  <c r="N220" i="10"/>
  <c r="M220" i="10"/>
  <c r="L220" i="10"/>
  <c r="K220" i="10"/>
  <c r="J220" i="10"/>
  <c r="I220" i="10"/>
  <c r="H220" i="10"/>
  <c r="F220" i="10"/>
  <c r="T219" i="10"/>
  <c r="S219" i="10"/>
  <c r="R219" i="10"/>
  <c r="Q219" i="10"/>
  <c r="P219" i="10"/>
  <c r="O219" i="10"/>
  <c r="N219" i="10"/>
  <c r="M219" i="10"/>
  <c r="L219" i="10"/>
  <c r="K219" i="10"/>
  <c r="J219" i="10"/>
  <c r="I219" i="10"/>
  <c r="H219" i="10"/>
  <c r="F219" i="10"/>
  <c r="T218" i="10"/>
  <c r="S218" i="10"/>
  <c r="R218" i="10"/>
  <c r="Q218" i="10"/>
  <c r="P218" i="10"/>
  <c r="O218" i="10"/>
  <c r="N218" i="10"/>
  <c r="M218" i="10"/>
  <c r="L218" i="10"/>
  <c r="K218" i="10"/>
  <c r="J218" i="10"/>
  <c r="I218" i="10"/>
  <c r="H218" i="10"/>
  <c r="F218" i="10"/>
  <c r="T217" i="10"/>
  <c r="S217" i="10"/>
  <c r="R217" i="10"/>
  <c r="Q217" i="10"/>
  <c r="P217" i="10"/>
  <c r="O217" i="10"/>
  <c r="N217" i="10"/>
  <c r="M217" i="10"/>
  <c r="L217" i="10"/>
  <c r="K217" i="10"/>
  <c r="J217" i="10"/>
  <c r="I217" i="10"/>
  <c r="H217" i="10"/>
  <c r="F217" i="10"/>
  <c r="T216" i="10"/>
  <c r="S216" i="10"/>
  <c r="R216" i="10"/>
  <c r="Q216" i="10"/>
  <c r="P216" i="10"/>
  <c r="O216" i="10"/>
  <c r="N216" i="10"/>
  <c r="M216" i="10"/>
  <c r="L216" i="10"/>
  <c r="K216" i="10"/>
  <c r="J216" i="10"/>
  <c r="I216" i="10"/>
  <c r="H216" i="10"/>
  <c r="F216" i="10"/>
  <c r="T215" i="10"/>
  <c r="S215" i="10"/>
  <c r="R215" i="10"/>
  <c r="Q215" i="10"/>
  <c r="P215" i="10"/>
  <c r="O215" i="10"/>
  <c r="N215" i="10"/>
  <c r="M215" i="10"/>
  <c r="L215" i="10"/>
  <c r="K215" i="10"/>
  <c r="J215" i="10"/>
  <c r="I215" i="10"/>
  <c r="H215" i="10"/>
  <c r="F215" i="10"/>
  <c r="T214" i="10"/>
  <c r="S214" i="10"/>
  <c r="R214" i="10"/>
  <c r="Q214" i="10"/>
  <c r="P214" i="10"/>
  <c r="O214" i="10"/>
  <c r="N214" i="10"/>
  <c r="M214" i="10"/>
  <c r="L214" i="10"/>
  <c r="K214" i="10"/>
  <c r="J214" i="10"/>
  <c r="I214" i="10"/>
  <c r="H214" i="10"/>
  <c r="F214" i="10"/>
  <c r="T213" i="10"/>
  <c r="S213" i="10"/>
  <c r="R213" i="10"/>
  <c r="Q213" i="10"/>
  <c r="P213" i="10"/>
  <c r="O213" i="10"/>
  <c r="N213" i="10"/>
  <c r="M213" i="10"/>
  <c r="L213" i="10"/>
  <c r="K213" i="10"/>
  <c r="J213" i="10"/>
  <c r="I213" i="10"/>
  <c r="H213" i="10"/>
  <c r="F213" i="10"/>
  <c r="T212" i="10"/>
  <c r="S212" i="10"/>
  <c r="R212" i="10"/>
  <c r="Q212" i="10"/>
  <c r="P212" i="10"/>
  <c r="O212" i="10"/>
  <c r="N212" i="10"/>
  <c r="M212" i="10"/>
  <c r="L212" i="10"/>
  <c r="K212" i="10"/>
  <c r="J212" i="10"/>
  <c r="I212" i="10"/>
  <c r="H212" i="10"/>
  <c r="F212" i="10"/>
  <c r="T211" i="10"/>
  <c r="S211" i="10"/>
  <c r="R211" i="10"/>
  <c r="Q211" i="10"/>
  <c r="P211" i="10"/>
  <c r="O211" i="10"/>
  <c r="N211" i="10"/>
  <c r="M211" i="10"/>
  <c r="L211" i="10"/>
  <c r="K211" i="10"/>
  <c r="J211" i="10"/>
  <c r="I211" i="10"/>
  <c r="H211" i="10"/>
  <c r="F211" i="10"/>
  <c r="T210" i="10"/>
  <c r="S210" i="10"/>
  <c r="R210" i="10"/>
  <c r="Q210" i="10"/>
  <c r="P210" i="10"/>
  <c r="O210" i="10"/>
  <c r="N210" i="10"/>
  <c r="M210" i="10"/>
  <c r="L210" i="10"/>
  <c r="K210" i="10"/>
  <c r="J210" i="10"/>
  <c r="I210" i="10"/>
  <c r="H210" i="10"/>
  <c r="F210" i="10"/>
  <c r="T209" i="10"/>
  <c r="S209" i="10"/>
  <c r="R209" i="10"/>
  <c r="Q209" i="10"/>
  <c r="P209" i="10"/>
  <c r="O209" i="10"/>
  <c r="N209" i="10"/>
  <c r="M209" i="10"/>
  <c r="L209" i="10"/>
  <c r="K209" i="10"/>
  <c r="J209" i="10"/>
  <c r="I209" i="10"/>
  <c r="H209" i="10"/>
  <c r="F209" i="10"/>
  <c r="T208" i="10"/>
  <c r="S208" i="10"/>
  <c r="R208" i="10"/>
  <c r="Q208" i="10"/>
  <c r="P208" i="10"/>
  <c r="O208" i="10"/>
  <c r="N208" i="10"/>
  <c r="M208" i="10"/>
  <c r="L208" i="10"/>
  <c r="K208" i="10"/>
  <c r="J208" i="10"/>
  <c r="I208" i="10"/>
  <c r="H208" i="10"/>
  <c r="F208" i="10"/>
  <c r="T207" i="10"/>
  <c r="S207" i="10"/>
  <c r="R207" i="10"/>
  <c r="Q207" i="10"/>
  <c r="P207" i="10"/>
  <c r="O207" i="10"/>
  <c r="N207" i="10"/>
  <c r="M207" i="10"/>
  <c r="L207" i="10"/>
  <c r="K207" i="10"/>
  <c r="J207" i="10"/>
  <c r="I207" i="10"/>
  <c r="H207" i="10"/>
  <c r="F207" i="10"/>
  <c r="T206" i="10"/>
  <c r="S206" i="10"/>
  <c r="R206" i="10"/>
  <c r="Q206" i="10"/>
  <c r="P206" i="10"/>
  <c r="O206" i="10"/>
  <c r="N206" i="10"/>
  <c r="M206" i="10"/>
  <c r="L206" i="10"/>
  <c r="K206" i="10"/>
  <c r="J206" i="10"/>
  <c r="I206" i="10"/>
  <c r="H206" i="10"/>
  <c r="F206" i="10"/>
  <c r="T205" i="10"/>
  <c r="S205" i="10"/>
  <c r="R205" i="10"/>
  <c r="Q205" i="10"/>
  <c r="P205" i="10"/>
  <c r="O205" i="10"/>
  <c r="N205" i="10"/>
  <c r="M205" i="10"/>
  <c r="L205" i="10"/>
  <c r="K205" i="10"/>
  <c r="J205" i="10"/>
  <c r="I205" i="10"/>
  <c r="H205" i="10"/>
  <c r="F205" i="10"/>
  <c r="T204" i="10"/>
  <c r="S204" i="10"/>
  <c r="R204" i="10"/>
  <c r="Q204" i="10"/>
  <c r="P204" i="10"/>
  <c r="O204" i="10"/>
  <c r="N204" i="10"/>
  <c r="M204" i="10"/>
  <c r="L204" i="10"/>
  <c r="K204" i="10"/>
  <c r="J204" i="10"/>
  <c r="I204" i="10"/>
  <c r="H204" i="10"/>
  <c r="F204" i="10"/>
  <c r="T203" i="10"/>
  <c r="S203" i="10"/>
  <c r="R203" i="10"/>
  <c r="Q203" i="10"/>
  <c r="P203" i="10"/>
  <c r="O203" i="10"/>
  <c r="N203" i="10"/>
  <c r="M203" i="10"/>
  <c r="L203" i="10"/>
  <c r="K203" i="10"/>
  <c r="J203" i="10"/>
  <c r="I203" i="10"/>
  <c r="H203" i="10"/>
  <c r="F203" i="10"/>
  <c r="T202" i="10"/>
  <c r="S202" i="10"/>
  <c r="R202" i="10"/>
  <c r="Q202" i="10"/>
  <c r="P202" i="10"/>
  <c r="O202" i="10"/>
  <c r="N202" i="10"/>
  <c r="M202" i="10"/>
  <c r="L202" i="10"/>
  <c r="K202" i="10"/>
  <c r="J202" i="10"/>
  <c r="I202" i="10"/>
  <c r="H202" i="10"/>
  <c r="F202" i="10"/>
  <c r="T201" i="10"/>
  <c r="S201" i="10"/>
  <c r="R201" i="10"/>
  <c r="Q201" i="10"/>
  <c r="P201" i="10"/>
  <c r="O201" i="10"/>
  <c r="N201" i="10"/>
  <c r="M201" i="10"/>
  <c r="L201" i="10"/>
  <c r="K201" i="10"/>
  <c r="J201" i="10"/>
  <c r="I201" i="10"/>
  <c r="H201" i="10"/>
  <c r="F201" i="10"/>
  <c r="T200" i="10"/>
  <c r="S200" i="10"/>
  <c r="R200" i="10"/>
  <c r="Q200" i="10"/>
  <c r="P200" i="10"/>
  <c r="O200" i="10"/>
  <c r="N200" i="10"/>
  <c r="M200" i="10"/>
  <c r="L200" i="10"/>
  <c r="K200" i="10"/>
  <c r="J200" i="10"/>
  <c r="I200" i="10"/>
  <c r="H200" i="10"/>
  <c r="F200" i="10"/>
  <c r="T199" i="10"/>
  <c r="S199" i="10"/>
  <c r="R199" i="10"/>
  <c r="Q199" i="10"/>
  <c r="P199" i="10"/>
  <c r="O199" i="10"/>
  <c r="N199" i="10"/>
  <c r="M199" i="10"/>
  <c r="L199" i="10"/>
  <c r="K199" i="10"/>
  <c r="J199" i="10"/>
  <c r="I199" i="10"/>
  <c r="H199" i="10"/>
  <c r="F199" i="10"/>
  <c r="T198" i="10"/>
  <c r="S198" i="10"/>
  <c r="R198" i="10"/>
  <c r="Q198" i="10"/>
  <c r="P198" i="10"/>
  <c r="O198" i="10"/>
  <c r="N198" i="10"/>
  <c r="M198" i="10"/>
  <c r="L198" i="10"/>
  <c r="K198" i="10"/>
  <c r="J198" i="10"/>
  <c r="I198" i="10"/>
  <c r="H198" i="10"/>
  <c r="F198" i="10"/>
  <c r="T197" i="10"/>
  <c r="S197" i="10"/>
  <c r="R197" i="10"/>
  <c r="Q197" i="10"/>
  <c r="P197" i="10"/>
  <c r="O197" i="10"/>
  <c r="N197" i="10"/>
  <c r="M197" i="10"/>
  <c r="L197" i="10"/>
  <c r="K197" i="10"/>
  <c r="J197" i="10"/>
  <c r="I197" i="10"/>
  <c r="H197" i="10"/>
  <c r="F197" i="10"/>
  <c r="T196" i="10"/>
  <c r="S196" i="10"/>
  <c r="R196" i="10"/>
  <c r="Q196" i="10"/>
  <c r="P196" i="10"/>
  <c r="O196" i="10"/>
  <c r="N196" i="10"/>
  <c r="M196" i="10"/>
  <c r="L196" i="10"/>
  <c r="K196" i="10"/>
  <c r="J196" i="10"/>
  <c r="I196" i="10"/>
  <c r="H196" i="10"/>
  <c r="F196" i="10"/>
  <c r="T195" i="10"/>
  <c r="S195" i="10"/>
  <c r="R195" i="10"/>
  <c r="Q195" i="10"/>
  <c r="P195" i="10"/>
  <c r="O195" i="10"/>
  <c r="N195" i="10"/>
  <c r="M195" i="10"/>
  <c r="L195" i="10"/>
  <c r="K195" i="10"/>
  <c r="J195" i="10"/>
  <c r="I195" i="10"/>
  <c r="H195" i="10"/>
  <c r="F195" i="10"/>
  <c r="T194" i="10"/>
  <c r="S194" i="10"/>
  <c r="R194" i="10"/>
  <c r="Q194" i="10"/>
  <c r="P194" i="10"/>
  <c r="O194" i="10"/>
  <c r="N194" i="10"/>
  <c r="M194" i="10"/>
  <c r="L194" i="10"/>
  <c r="K194" i="10"/>
  <c r="J194" i="10"/>
  <c r="I194" i="10"/>
  <c r="H194" i="10"/>
  <c r="F194" i="10"/>
  <c r="T193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F193" i="10"/>
  <c r="T192" i="10"/>
  <c r="S192" i="10"/>
  <c r="R192" i="10"/>
  <c r="Q192" i="10"/>
  <c r="P192" i="10"/>
  <c r="O192" i="10"/>
  <c r="N192" i="10"/>
  <c r="M192" i="10"/>
  <c r="L192" i="10"/>
  <c r="K192" i="10"/>
  <c r="J192" i="10"/>
  <c r="I192" i="10"/>
  <c r="H192" i="10"/>
  <c r="F192" i="10"/>
  <c r="T191" i="10"/>
  <c r="S191" i="10"/>
  <c r="R191" i="10"/>
  <c r="Q191" i="10"/>
  <c r="P191" i="10"/>
  <c r="O191" i="10"/>
  <c r="N191" i="10"/>
  <c r="M191" i="10"/>
  <c r="L191" i="10"/>
  <c r="K191" i="10"/>
  <c r="J191" i="10"/>
  <c r="I191" i="10"/>
  <c r="H191" i="10"/>
  <c r="F191" i="10"/>
  <c r="T190" i="10"/>
  <c r="S190" i="10"/>
  <c r="R190" i="10"/>
  <c r="Q190" i="10"/>
  <c r="P190" i="10"/>
  <c r="O190" i="10"/>
  <c r="N190" i="10"/>
  <c r="M190" i="10"/>
  <c r="L190" i="10"/>
  <c r="K190" i="10"/>
  <c r="J190" i="10"/>
  <c r="I190" i="10"/>
  <c r="H190" i="10"/>
  <c r="F190" i="10"/>
  <c r="T189" i="10"/>
  <c r="S189" i="10"/>
  <c r="R189" i="10"/>
  <c r="Q189" i="10"/>
  <c r="P189" i="10"/>
  <c r="O189" i="10"/>
  <c r="N189" i="10"/>
  <c r="M189" i="10"/>
  <c r="L189" i="10"/>
  <c r="K189" i="10"/>
  <c r="J189" i="10"/>
  <c r="I189" i="10"/>
  <c r="H189" i="10"/>
  <c r="F189" i="10"/>
  <c r="T188" i="10"/>
  <c r="S188" i="10"/>
  <c r="R188" i="10"/>
  <c r="Q188" i="10"/>
  <c r="P188" i="10"/>
  <c r="O188" i="10"/>
  <c r="N188" i="10"/>
  <c r="M188" i="10"/>
  <c r="L188" i="10"/>
  <c r="K188" i="10"/>
  <c r="J188" i="10"/>
  <c r="I188" i="10"/>
  <c r="H188" i="10"/>
  <c r="F188" i="10"/>
  <c r="T187" i="10"/>
  <c r="S187" i="10"/>
  <c r="R187" i="10"/>
  <c r="Q187" i="10"/>
  <c r="P187" i="10"/>
  <c r="O187" i="10"/>
  <c r="N187" i="10"/>
  <c r="M187" i="10"/>
  <c r="L187" i="10"/>
  <c r="K187" i="10"/>
  <c r="J187" i="10"/>
  <c r="I187" i="10"/>
  <c r="H187" i="10"/>
  <c r="F187" i="10"/>
  <c r="T186" i="10"/>
  <c r="S186" i="10"/>
  <c r="R186" i="10"/>
  <c r="Q186" i="10"/>
  <c r="P186" i="10"/>
  <c r="O186" i="10"/>
  <c r="N186" i="10"/>
  <c r="M186" i="10"/>
  <c r="L186" i="10"/>
  <c r="K186" i="10"/>
  <c r="J186" i="10"/>
  <c r="I186" i="10"/>
  <c r="H186" i="10"/>
  <c r="F186" i="10"/>
  <c r="T185" i="10"/>
  <c r="S185" i="10"/>
  <c r="R185" i="10"/>
  <c r="Q185" i="10"/>
  <c r="P185" i="10"/>
  <c r="O185" i="10"/>
  <c r="N185" i="10"/>
  <c r="M185" i="10"/>
  <c r="L185" i="10"/>
  <c r="K185" i="10"/>
  <c r="J185" i="10"/>
  <c r="I185" i="10"/>
  <c r="H185" i="10"/>
  <c r="F185" i="10"/>
  <c r="T184" i="10"/>
  <c r="S184" i="10"/>
  <c r="R184" i="10"/>
  <c r="Q184" i="10"/>
  <c r="P184" i="10"/>
  <c r="O184" i="10"/>
  <c r="N184" i="10"/>
  <c r="M184" i="10"/>
  <c r="L184" i="10"/>
  <c r="K184" i="10"/>
  <c r="J184" i="10"/>
  <c r="I184" i="10"/>
  <c r="H184" i="10"/>
  <c r="F184" i="10"/>
  <c r="T183" i="10"/>
  <c r="S183" i="10"/>
  <c r="R183" i="10"/>
  <c r="Q183" i="10"/>
  <c r="P183" i="10"/>
  <c r="O183" i="10"/>
  <c r="N183" i="10"/>
  <c r="M183" i="10"/>
  <c r="L183" i="10"/>
  <c r="K183" i="10"/>
  <c r="J183" i="10"/>
  <c r="I183" i="10"/>
  <c r="H183" i="10"/>
  <c r="F183" i="10"/>
  <c r="T182" i="10"/>
  <c r="S182" i="10"/>
  <c r="R182" i="10"/>
  <c r="Q182" i="10"/>
  <c r="P182" i="10"/>
  <c r="O182" i="10"/>
  <c r="N182" i="10"/>
  <c r="M182" i="10"/>
  <c r="L182" i="10"/>
  <c r="K182" i="10"/>
  <c r="J182" i="10"/>
  <c r="I182" i="10"/>
  <c r="H182" i="10"/>
  <c r="F182" i="10"/>
  <c r="T181" i="10"/>
  <c r="S181" i="10"/>
  <c r="R181" i="10"/>
  <c r="Q181" i="10"/>
  <c r="P181" i="10"/>
  <c r="O181" i="10"/>
  <c r="N181" i="10"/>
  <c r="M181" i="10"/>
  <c r="L181" i="10"/>
  <c r="K181" i="10"/>
  <c r="J181" i="10"/>
  <c r="I181" i="10"/>
  <c r="H181" i="10"/>
  <c r="F181" i="10"/>
  <c r="T180" i="10"/>
  <c r="S180" i="10"/>
  <c r="R180" i="10"/>
  <c r="Q180" i="10"/>
  <c r="P180" i="10"/>
  <c r="O180" i="10"/>
  <c r="N180" i="10"/>
  <c r="M180" i="10"/>
  <c r="L180" i="10"/>
  <c r="K180" i="10"/>
  <c r="J180" i="10"/>
  <c r="I180" i="10"/>
  <c r="H180" i="10"/>
  <c r="F180" i="10"/>
  <c r="T179" i="10"/>
  <c r="S179" i="10"/>
  <c r="R179" i="10"/>
  <c r="Q179" i="10"/>
  <c r="P179" i="10"/>
  <c r="O179" i="10"/>
  <c r="N179" i="10"/>
  <c r="M179" i="10"/>
  <c r="L179" i="10"/>
  <c r="K179" i="10"/>
  <c r="J179" i="10"/>
  <c r="I179" i="10"/>
  <c r="H179" i="10"/>
  <c r="F179" i="10"/>
  <c r="T178" i="10"/>
  <c r="S178" i="10"/>
  <c r="R178" i="10"/>
  <c r="Q178" i="10"/>
  <c r="P178" i="10"/>
  <c r="O178" i="10"/>
  <c r="N178" i="10"/>
  <c r="M178" i="10"/>
  <c r="L178" i="10"/>
  <c r="K178" i="10"/>
  <c r="J178" i="10"/>
  <c r="I178" i="10"/>
  <c r="H178" i="10"/>
  <c r="F178" i="10"/>
  <c r="T177" i="10"/>
  <c r="S177" i="10"/>
  <c r="R177" i="10"/>
  <c r="Q177" i="10"/>
  <c r="P177" i="10"/>
  <c r="O177" i="10"/>
  <c r="N177" i="10"/>
  <c r="M177" i="10"/>
  <c r="L177" i="10"/>
  <c r="K177" i="10"/>
  <c r="J177" i="10"/>
  <c r="I177" i="10"/>
  <c r="H177" i="10"/>
  <c r="F177" i="10"/>
  <c r="T176" i="10"/>
  <c r="S176" i="10"/>
  <c r="R176" i="10"/>
  <c r="Q176" i="10"/>
  <c r="P176" i="10"/>
  <c r="O176" i="10"/>
  <c r="N176" i="10"/>
  <c r="M176" i="10"/>
  <c r="L176" i="10"/>
  <c r="K176" i="10"/>
  <c r="J176" i="10"/>
  <c r="I176" i="10"/>
  <c r="H176" i="10"/>
  <c r="F176" i="10"/>
  <c r="T175" i="10"/>
  <c r="S175" i="10"/>
  <c r="R175" i="10"/>
  <c r="Q175" i="10"/>
  <c r="P175" i="10"/>
  <c r="O175" i="10"/>
  <c r="N175" i="10"/>
  <c r="M175" i="10"/>
  <c r="L175" i="10"/>
  <c r="K175" i="10"/>
  <c r="J175" i="10"/>
  <c r="I175" i="10"/>
  <c r="H175" i="10"/>
  <c r="F175" i="10"/>
  <c r="T174" i="10"/>
  <c r="S174" i="10"/>
  <c r="R174" i="10"/>
  <c r="Q174" i="10"/>
  <c r="P174" i="10"/>
  <c r="O174" i="10"/>
  <c r="N174" i="10"/>
  <c r="M174" i="10"/>
  <c r="L174" i="10"/>
  <c r="K174" i="10"/>
  <c r="J174" i="10"/>
  <c r="I174" i="10"/>
  <c r="H174" i="10"/>
  <c r="F174" i="10"/>
  <c r="T173" i="10"/>
  <c r="S173" i="10"/>
  <c r="R173" i="10"/>
  <c r="Q173" i="10"/>
  <c r="P173" i="10"/>
  <c r="O173" i="10"/>
  <c r="N173" i="10"/>
  <c r="M173" i="10"/>
  <c r="L173" i="10"/>
  <c r="K173" i="10"/>
  <c r="J173" i="10"/>
  <c r="I173" i="10"/>
  <c r="H173" i="10"/>
  <c r="F173" i="10"/>
  <c r="T172" i="10"/>
  <c r="S172" i="10"/>
  <c r="R172" i="10"/>
  <c r="Q172" i="10"/>
  <c r="P172" i="10"/>
  <c r="O172" i="10"/>
  <c r="N172" i="10"/>
  <c r="M172" i="10"/>
  <c r="L172" i="10"/>
  <c r="K172" i="10"/>
  <c r="J172" i="10"/>
  <c r="I172" i="10"/>
  <c r="H172" i="10"/>
  <c r="F172" i="10"/>
  <c r="T170" i="10"/>
  <c r="S170" i="10"/>
  <c r="R170" i="10"/>
  <c r="Q170" i="10"/>
  <c r="P170" i="10"/>
  <c r="O170" i="10"/>
  <c r="N170" i="10"/>
  <c r="M170" i="10"/>
  <c r="L170" i="10"/>
  <c r="K170" i="10"/>
  <c r="J170" i="10"/>
  <c r="I170" i="10"/>
  <c r="H170" i="10"/>
  <c r="F170" i="10"/>
  <c r="T169" i="10"/>
  <c r="S169" i="10"/>
  <c r="R169" i="10"/>
  <c r="Q169" i="10"/>
  <c r="P169" i="10"/>
  <c r="O169" i="10"/>
  <c r="N169" i="10"/>
  <c r="M169" i="10"/>
  <c r="L169" i="10"/>
  <c r="K169" i="10"/>
  <c r="J169" i="10"/>
  <c r="I169" i="10"/>
  <c r="H169" i="10"/>
  <c r="F169" i="10"/>
  <c r="T168" i="10"/>
  <c r="S168" i="10"/>
  <c r="R168" i="10"/>
  <c r="Q168" i="10"/>
  <c r="P168" i="10"/>
  <c r="O168" i="10"/>
  <c r="N168" i="10"/>
  <c r="M168" i="10"/>
  <c r="L168" i="10"/>
  <c r="K168" i="10"/>
  <c r="J168" i="10"/>
  <c r="I168" i="10"/>
  <c r="H168" i="10"/>
  <c r="F168" i="10"/>
  <c r="T167" i="10"/>
  <c r="S167" i="10"/>
  <c r="R167" i="10"/>
  <c r="Q167" i="10"/>
  <c r="P167" i="10"/>
  <c r="O167" i="10"/>
  <c r="N167" i="10"/>
  <c r="M167" i="10"/>
  <c r="L167" i="10"/>
  <c r="K167" i="10"/>
  <c r="J167" i="10"/>
  <c r="I167" i="10"/>
  <c r="H167" i="10"/>
  <c r="F167" i="10"/>
  <c r="T166" i="10"/>
  <c r="S166" i="10"/>
  <c r="R166" i="10"/>
  <c r="Q166" i="10"/>
  <c r="P166" i="10"/>
  <c r="O166" i="10"/>
  <c r="N166" i="10"/>
  <c r="M166" i="10"/>
  <c r="L166" i="10"/>
  <c r="K166" i="10"/>
  <c r="J166" i="10"/>
  <c r="I166" i="10"/>
  <c r="H166" i="10"/>
  <c r="F166" i="10"/>
  <c r="T165" i="10"/>
  <c r="S165" i="10"/>
  <c r="R165" i="10"/>
  <c r="Q165" i="10"/>
  <c r="P165" i="10"/>
  <c r="O165" i="10"/>
  <c r="N165" i="10"/>
  <c r="M165" i="10"/>
  <c r="L165" i="10"/>
  <c r="K165" i="10"/>
  <c r="J165" i="10"/>
  <c r="I165" i="10"/>
  <c r="H165" i="10"/>
  <c r="F165" i="10"/>
  <c r="T164" i="10"/>
  <c r="S164" i="10"/>
  <c r="R164" i="10"/>
  <c r="Q164" i="10"/>
  <c r="P164" i="10"/>
  <c r="O164" i="10"/>
  <c r="N164" i="10"/>
  <c r="M164" i="10"/>
  <c r="L164" i="10"/>
  <c r="K164" i="10"/>
  <c r="J164" i="10"/>
  <c r="I164" i="10"/>
  <c r="H164" i="10"/>
  <c r="F164" i="10"/>
  <c r="T163" i="10"/>
  <c r="S163" i="10"/>
  <c r="R163" i="10"/>
  <c r="Q163" i="10"/>
  <c r="P163" i="10"/>
  <c r="O163" i="10"/>
  <c r="N163" i="10"/>
  <c r="M163" i="10"/>
  <c r="L163" i="10"/>
  <c r="K163" i="10"/>
  <c r="J163" i="10"/>
  <c r="I163" i="10"/>
  <c r="H163" i="10"/>
  <c r="F163" i="10"/>
  <c r="T162" i="10"/>
  <c r="S162" i="10"/>
  <c r="R162" i="10"/>
  <c r="Q162" i="10"/>
  <c r="P162" i="10"/>
  <c r="O162" i="10"/>
  <c r="N162" i="10"/>
  <c r="M162" i="10"/>
  <c r="L162" i="10"/>
  <c r="K162" i="10"/>
  <c r="J162" i="10"/>
  <c r="I162" i="10"/>
  <c r="H162" i="10"/>
  <c r="F162" i="10"/>
  <c r="T161" i="10"/>
  <c r="S161" i="10"/>
  <c r="R161" i="10"/>
  <c r="Q161" i="10"/>
  <c r="P161" i="10"/>
  <c r="O161" i="10"/>
  <c r="N161" i="10"/>
  <c r="M161" i="10"/>
  <c r="L161" i="10"/>
  <c r="K161" i="10"/>
  <c r="J161" i="10"/>
  <c r="I161" i="10"/>
  <c r="H161" i="10"/>
  <c r="F161" i="10"/>
  <c r="T160" i="10"/>
  <c r="S160" i="10"/>
  <c r="R160" i="10"/>
  <c r="Q160" i="10"/>
  <c r="P160" i="10"/>
  <c r="O160" i="10"/>
  <c r="N160" i="10"/>
  <c r="M160" i="10"/>
  <c r="L160" i="10"/>
  <c r="K160" i="10"/>
  <c r="J160" i="10"/>
  <c r="I160" i="10"/>
  <c r="H160" i="10"/>
  <c r="F160" i="10"/>
  <c r="T159" i="10"/>
  <c r="S159" i="10"/>
  <c r="R159" i="10"/>
  <c r="Q159" i="10"/>
  <c r="P159" i="10"/>
  <c r="O159" i="10"/>
  <c r="N159" i="10"/>
  <c r="M159" i="10"/>
  <c r="L159" i="10"/>
  <c r="K159" i="10"/>
  <c r="J159" i="10"/>
  <c r="I159" i="10"/>
  <c r="H159" i="10"/>
  <c r="F159" i="10"/>
  <c r="T158" i="10"/>
  <c r="S158" i="10"/>
  <c r="R158" i="10"/>
  <c r="Q158" i="10"/>
  <c r="P158" i="10"/>
  <c r="O158" i="10"/>
  <c r="N158" i="10"/>
  <c r="M158" i="10"/>
  <c r="L158" i="10"/>
  <c r="K158" i="10"/>
  <c r="J158" i="10"/>
  <c r="I158" i="10"/>
  <c r="H158" i="10"/>
  <c r="F158" i="10"/>
  <c r="T157" i="10"/>
  <c r="S157" i="10"/>
  <c r="R157" i="10"/>
  <c r="Q157" i="10"/>
  <c r="P157" i="10"/>
  <c r="O157" i="10"/>
  <c r="N157" i="10"/>
  <c r="M157" i="10"/>
  <c r="L157" i="10"/>
  <c r="K157" i="10"/>
  <c r="J157" i="10"/>
  <c r="I157" i="10"/>
  <c r="H157" i="10"/>
  <c r="F157" i="10"/>
  <c r="T156" i="10"/>
  <c r="S156" i="10"/>
  <c r="R156" i="10"/>
  <c r="Q156" i="10"/>
  <c r="P156" i="10"/>
  <c r="O156" i="10"/>
  <c r="N156" i="10"/>
  <c r="M156" i="10"/>
  <c r="L156" i="10"/>
  <c r="K156" i="10"/>
  <c r="J156" i="10"/>
  <c r="I156" i="10"/>
  <c r="H156" i="10"/>
  <c r="F156" i="10"/>
  <c r="T155" i="10"/>
  <c r="S155" i="10"/>
  <c r="R155" i="10"/>
  <c r="Q155" i="10"/>
  <c r="P155" i="10"/>
  <c r="O155" i="10"/>
  <c r="N155" i="10"/>
  <c r="M155" i="10"/>
  <c r="L155" i="10"/>
  <c r="K155" i="10"/>
  <c r="J155" i="10"/>
  <c r="I155" i="10"/>
  <c r="H155" i="10"/>
  <c r="F155" i="10"/>
  <c r="T154" i="10"/>
  <c r="S154" i="10"/>
  <c r="R154" i="10"/>
  <c r="Q154" i="10"/>
  <c r="P154" i="10"/>
  <c r="O154" i="10"/>
  <c r="N154" i="10"/>
  <c r="M154" i="10"/>
  <c r="L154" i="10"/>
  <c r="K154" i="10"/>
  <c r="J154" i="10"/>
  <c r="I154" i="10"/>
  <c r="H154" i="10"/>
  <c r="F154" i="10"/>
  <c r="T153" i="10"/>
  <c r="S153" i="10"/>
  <c r="R153" i="10"/>
  <c r="Q153" i="10"/>
  <c r="P153" i="10"/>
  <c r="O153" i="10"/>
  <c r="N153" i="10"/>
  <c r="M153" i="10"/>
  <c r="L153" i="10"/>
  <c r="K153" i="10"/>
  <c r="J153" i="10"/>
  <c r="I153" i="10"/>
  <c r="H153" i="10"/>
  <c r="F153" i="10"/>
  <c r="T152" i="10"/>
  <c r="S152" i="10"/>
  <c r="R152" i="10"/>
  <c r="Q152" i="10"/>
  <c r="P152" i="10"/>
  <c r="O152" i="10"/>
  <c r="N152" i="10"/>
  <c r="M152" i="10"/>
  <c r="L152" i="10"/>
  <c r="K152" i="10"/>
  <c r="J152" i="10"/>
  <c r="I152" i="10"/>
  <c r="H152" i="10"/>
  <c r="F152" i="10"/>
  <c r="T151" i="10"/>
  <c r="S151" i="10"/>
  <c r="R151" i="10"/>
  <c r="Q151" i="10"/>
  <c r="P151" i="10"/>
  <c r="O151" i="10"/>
  <c r="N151" i="10"/>
  <c r="M151" i="10"/>
  <c r="L151" i="10"/>
  <c r="K151" i="10"/>
  <c r="J151" i="10"/>
  <c r="I151" i="10"/>
  <c r="H151" i="10"/>
  <c r="F151" i="10"/>
  <c r="T150" i="10"/>
  <c r="S150" i="10"/>
  <c r="R150" i="10"/>
  <c r="Q150" i="10"/>
  <c r="P150" i="10"/>
  <c r="O150" i="10"/>
  <c r="N150" i="10"/>
  <c r="M150" i="10"/>
  <c r="L150" i="10"/>
  <c r="K150" i="10"/>
  <c r="J150" i="10"/>
  <c r="I150" i="10"/>
  <c r="H150" i="10"/>
  <c r="F150" i="10"/>
  <c r="T149" i="10"/>
  <c r="S149" i="10"/>
  <c r="R149" i="10"/>
  <c r="Q149" i="10"/>
  <c r="P149" i="10"/>
  <c r="O149" i="10"/>
  <c r="N149" i="10"/>
  <c r="M149" i="10"/>
  <c r="L149" i="10"/>
  <c r="K149" i="10"/>
  <c r="J149" i="10"/>
  <c r="I149" i="10"/>
  <c r="H149" i="10"/>
  <c r="F149" i="10"/>
  <c r="T148" i="10"/>
  <c r="S148" i="10"/>
  <c r="R148" i="10"/>
  <c r="Q148" i="10"/>
  <c r="P148" i="10"/>
  <c r="O148" i="10"/>
  <c r="N148" i="10"/>
  <c r="M148" i="10"/>
  <c r="L148" i="10"/>
  <c r="K148" i="10"/>
  <c r="J148" i="10"/>
  <c r="I148" i="10"/>
  <c r="H148" i="10"/>
  <c r="F148" i="10"/>
  <c r="T147" i="10"/>
  <c r="S147" i="10"/>
  <c r="R147" i="10"/>
  <c r="Q147" i="10"/>
  <c r="P147" i="10"/>
  <c r="O147" i="10"/>
  <c r="N147" i="10"/>
  <c r="M147" i="10"/>
  <c r="L147" i="10"/>
  <c r="K147" i="10"/>
  <c r="J147" i="10"/>
  <c r="I147" i="10"/>
  <c r="H147" i="10"/>
  <c r="F147" i="10"/>
  <c r="T146" i="10"/>
  <c r="S146" i="10"/>
  <c r="R146" i="10"/>
  <c r="Q146" i="10"/>
  <c r="P146" i="10"/>
  <c r="O146" i="10"/>
  <c r="N146" i="10"/>
  <c r="M146" i="10"/>
  <c r="L146" i="10"/>
  <c r="K146" i="10"/>
  <c r="J146" i="10"/>
  <c r="I146" i="10"/>
  <c r="H146" i="10"/>
  <c r="F146" i="10"/>
  <c r="T145" i="10"/>
  <c r="S145" i="10"/>
  <c r="R145" i="10"/>
  <c r="Q145" i="10"/>
  <c r="P145" i="10"/>
  <c r="O145" i="10"/>
  <c r="N145" i="10"/>
  <c r="M145" i="10"/>
  <c r="L145" i="10"/>
  <c r="K145" i="10"/>
  <c r="J145" i="10"/>
  <c r="I145" i="10"/>
  <c r="H145" i="10"/>
  <c r="F145" i="10"/>
  <c r="T144" i="10"/>
  <c r="S144" i="10"/>
  <c r="R144" i="10"/>
  <c r="Q144" i="10"/>
  <c r="P144" i="10"/>
  <c r="O144" i="10"/>
  <c r="N144" i="10"/>
  <c r="M144" i="10"/>
  <c r="L144" i="10"/>
  <c r="K144" i="10"/>
  <c r="J144" i="10"/>
  <c r="I144" i="10"/>
  <c r="H144" i="10"/>
  <c r="F144" i="10"/>
  <c r="T143" i="10"/>
  <c r="S143" i="10"/>
  <c r="R143" i="10"/>
  <c r="Q143" i="10"/>
  <c r="P143" i="10"/>
  <c r="O143" i="10"/>
  <c r="N143" i="10"/>
  <c r="M143" i="10"/>
  <c r="L143" i="10"/>
  <c r="K143" i="10"/>
  <c r="J143" i="10"/>
  <c r="I143" i="10"/>
  <c r="H143" i="10"/>
  <c r="F143" i="10"/>
  <c r="T142" i="10"/>
  <c r="S142" i="10"/>
  <c r="R142" i="10"/>
  <c r="Q142" i="10"/>
  <c r="P142" i="10"/>
  <c r="O142" i="10"/>
  <c r="N142" i="10"/>
  <c r="M142" i="10"/>
  <c r="L142" i="10"/>
  <c r="K142" i="10"/>
  <c r="J142" i="10"/>
  <c r="I142" i="10"/>
  <c r="H142" i="10"/>
  <c r="F142" i="10"/>
  <c r="T141" i="10"/>
  <c r="S141" i="10"/>
  <c r="R141" i="10"/>
  <c r="Q141" i="10"/>
  <c r="P141" i="10"/>
  <c r="O141" i="10"/>
  <c r="N141" i="10"/>
  <c r="M141" i="10"/>
  <c r="L141" i="10"/>
  <c r="K141" i="10"/>
  <c r="J141" i="10"/>
  <c r="I141" i="10"/>
  <c r="H141" i="10"/>
  <c r="F141" i="10"/>
  <c r="T140" i="10"/>
  <c r="S140" i="10"/>
  <c r="R140" i="10"/>
  <c r="Q140" i="10"/>
  <c r="P140" i="10"/>
  <c r="O140" i="10"/>
  <c r="N140" i="10"/>
  <c r="M140" i="10"/>
  <c r="L140" i="10"/>
  <c r="K140" i="10"/>
  <c r="J140" i="10"/>
  <c r="I140" i="10"/>
  <c r="H140" i="10"/>
  <c r="F140" i="10"/>
  <c r="T139" i="10"/>
  <c r="S139" i="10"/>
  <c r="R139" i="10"/>
  <c r="Q139" i="10"/>
  <c r="P139" i="10"/>
  <c r="O139" i="10"/>
  <c r="N139" i="10"/>
  <c r="M139" i="10"/>
  <c r="L139" i="10"/>
  <c r="K139" i="10"/>
  <c r="J139" i="10"/>
  <c r="I139" i="10"/>
  <c r="H139" i="10"/>
  <c r="F139" i="10"/>
  <c r="T138" i="10"/>
  <c r="S138" i="10"/>
  <c r="R138" i="10"/>
  <c r="Q138" i="10"/>
  <c r="P138" i="10"/>
  <c r="O138" i="10"/>
  <c r="N138" i="10"/>
  <c r="M138" i="10"/>
  <c r="L138" i="10"/>
  <c r="K138" i="10"/>
  <c r="J138" i="10"/>
  <c r="I138" i="10"/>
  <c r="H138" i="10"/>
  <c r="F138" i="10"/>
  <c r="T137" i="10"/>
  <c r="S137" i="10"/>
  <c r="R137" i="10"/>
  <c r="Q137" i="10"/>
  <c r="P137" i="10"/>
  <c r="O137" i="10"/>
  <c r="N137" i="10"/>
  <c r="M137" i="10"/>
  <c r="L137" i="10"/>
  <c r="K137" i="10"/>
  <c r="J137" i="10"/>
  <c r="I137" i="10"/>
  <c r="H137" i="10"/>
  <c r="F137" i="10"/>
  <c r="T136" i="10"/>
  <c r="S136" i="10"/>
  <c r="R136" i="10"/>
  <c r="Q136" i="10"/>
  <c r="P136" i="10"/>
  <c r="O136" i="10"/>
  <c r="N136" i="10"/>
  <c r="M136" i="10"/>
  <c r="L136" i="10"/>
  <c r="K136" i="10"/>
  <c r="J136" i="10"/>
  <c r="I136" i="10"/>
  <c r="H136" i="10"/>
  <c r="F136" i="10"/>
  <c r="T135" i="10"/>
  <c r="S135" i="10"/>
  <c r="R135" i="10"/>
  <c r="Q135" i="10"/>
  <c r="P135" i="10"/>
  <c r="O135" i="10"/>
  <c r="N135" i="10"/>
  <c r="M135" i="10"/>
  <c r="L135" i="10"/>
  <c r="K135" i="10"/>
  <c r="J135" i="10"/>
  <c r="I135" i="10"/>
  <c r="H135" i="10"/>
  <c r="F135" i="10"/>
  <c r="T134" i="10"/>
  <c r="S134" i="10"/>
  <c r="R134" i="10"/>
  <c r="Q134" i="10"/>
  <c r="P134" i="10"/>
  <c r="O134" i="10"/>
  <c r="N134" i="10"/>
  <c r="M134" i="10"/>
  <c r="L134" i="10"/>
  <c r="K134" i="10"/>
  <c r="J134" i="10"/>
  <c r="I134" i="10"/>
  <c r="H134" i="10"/>
  <c r="F134" i="10"/>
  <c r="T133" i="10"/>
  <c r="S133" i="10"/>
  <c r="R133" i="10"/>
  <c r="Q133" i="10"/>
  <c r="P133" i="10"/>
  <c r="O133" i="10"/>
  <c r="N133" i="10"/>
  <c r="M133" i="10"/>
  <c r="L133" i="10"/>
  <c r="K133" i="10"/>
  <c r="J133" i="10"/>
  <c r="I133" i="10"/>
  <c r="H133" i="10"/>
  <c r="F133" i="10"/>
  <c r="T132" i="10"/>
  <c r="S132" i="10"/>
  <c r="R132" i="10"/>
  <c r="Q132" i="10"/>
  <c r="P132" i="10"/>
  <c r="O132" i="10"/>
  <c r="N132" i="10"/>
  <c r="M132" i="10"/>
  <c r="L132" i="10"/>
  <c r="K132" i="10"/>
  <c r="J132" i="10"/>
  <c r="I132" i="10"/>
  <c r="H132" i="10"/>
  <c r="F132" i="10"/>
  <c r="T131" i="10"/>
  <c r="S131" i="10"/>
  <c r="R131" i="10"/>
  <c r="Q131" i="10"/>
  <c r="P131" i="10"/>
  <c r="O131" i="10"/>
  <c r="N131" i="10"/>
  <c r="M131" i="10"/>
  <c r="L131" i="10"/>
  <c r="K131" i="10"/>
  <c r="J131" i="10"/>
  <c r="I131" i="10"/>
  <c r="H131" i="10"/>
  <c r="F131" i="10"/>
  <c r="T130" i="10"/>
  <c r="S130" i="10"/>
  <c r="R130" i="10"/>
  <c r="Q130" i="10"/>
  <c r="P130" i="10"/>
  <c r="O130" i="10"/>
  <c r="N130" i="10"/>
  <c r="M130" i="10"/>
  <c r="L130" i="10"/>
  <c r="K130" i="10"/>
  <c r="J130" i="10"/>
  <c r="I130" i="10"/>
  <c r="H130" i="10"/>
  <c r="F130" i="10"/>
  <c r="T129" i="10"/>
  <c r="S129" i="10"/>
  <c r="R129" i="10"/>
  <c r="Q129" i="10"/>
  <c r="P129" i="10"/>
  <c r="O129" i="10"/>
  <c r="N129" i="10"/>
  <c r="M129" i="10"/>
  <c r="L129" i="10"/>
  <c r="K129" i="10"/>
  <c r="J129" i="10"/>
  <c r="I129" i="10"/>
  <c r="H129" i="10"/>
  <c r="F129" i="10"/>
  <c r="T128" i="10"/>
  <c r="S128" i="10"/>
  <c r="R128" i="10"/>
  <c r="Q128" i="10"/>
  <c r="P128" i="10"/>
  <c r="O128" i="10"/>
  <c r="N128" i="10"/>
  <c r="M128" i="10"/>
  <c r="L128" i="10"/>
  <c r="K128" i="10"/>
  <c r="J128" i="10"/>
  <c r="I128" i="10"/>
  <c r="H128" i="10"/>
  <c r="F128" i="10"/>
  <c r="T127" i="10"/>
  <c r="S127" i="10"/>
  <c r="R127" i="10"/>
  <c r="Q127" i="10"/>
  <c r="P127" i="10"/>
  <c r="O127" i="10"/>
  <c r="N127" i="10"/>
  <c r="M127" i="10"/>
  <c r="L127" i="10"/>
  <c r="K127" i="10"/>
  <c r="J127" i="10"/>
  <c r="I127" i="10"/>
  <c r="H127" i="10"/>
  <c r="F127" i="10"/>
  <c r="T126" i="10"/>
  <c r="S126" i="10"/>
  <c r="R126" i="10"/>
  <c r="Q126" i="10"/>
  <c r="P126" i="10"/>
  <c r="O126" i="10"/>
  <c r="N126" i="10"/>
  <c r="M126" i="10"/>
  <c r="L126" i="10"/>
  <c r="K126" i="10"/>
  <c r="J126" i="10"/>
  <c r="I126" i="10"/>
  <c r="H126" i="10"/>
  <c r="F126" i="10"/>
  <c r="T125" i="10"/>
  <c r="S125" i="10"/>
  <c r="R125" i="10"/>
  <c r="Q125" i="10"/>
  <c r="P125" i="10"/>
  <c r="O125" i="10"/>
  <c r="N125" i="10"/>
  <c r="M125" i="10"/>
  <c r="L125" i="10"/>
  <c r="K125" i="10"/>
  <c r="J125" i="10"/>
  <c r="I125" i="10"/>
  <c r="H125" i="10"/>
  <c r="F125" i="10"/>
  <c r="T124" i="10"/>
  <c r="S124" i="10"/>
  <c r="R124" i="10"/>
  <c r="Q124" i="10"/>
  <c r="P124" i="10"/>
  <c r="O124" i="10"/>
  <c r="N124" i="10"/>
  <c r="M124" i="10"/>
  <c r="L124" i="10"/>
  <c r="K124" i="10"/>
  <c r="J124" i="10"/>
  <c r="I124" i="10"/>
  <c r="H124" i="10"/>
  <c r="F124" i="10"/>
  <c r="T123" i="10"/>
  <c r="S123" i="10"/>
  <c r="R123" i="10"/>
  <c r="Q123" i="10"/>
  <c r="P123" i="10"/>
  <c r="O123" i="10"/>
  <c r="N123" i="10"/>
  <c r="M123" i="10"/>
  <c r="L123" i="10"/>
  <c r="K123" i="10"/>
  <c r="J123" i="10"/>
  <c r="I123" i="10"/>
  <c r="H123" i="10"/>
  <c r="F123" i="10"/>
  <c r="T122" i="10"/>
  <c r="S122" i="10"/>
  <c r="R122" i="10"/>
  <c r="Q122" i="10"/>
  <c r="P122" i="10"/>
  <c r="O122" i="10"/>
  <c r="N122" i="10"/>
  <c r="M122" i="10"/>
  <c r="L122" i="10"/>
  <c r="K122" i="10"/>
  <c r="J122" i="10"/>
  <c r="I122" i="10"/>
  <c r="H122" i="10"/>
  <c r="F122" i="10"/>
  <c r="T121" i="10"/>
  <c r="S121" i="10"/>
  <c r="R121" i="10"/>
  <c r="Q121" i="10"/>
  <c r="P121" i="10"/>
  <c r="O121" i="10"/>
  <c r="N121" i="10"/>
  <c r="M121" i="10"/>
  <c r="L121" i="10"/>
  <c r="K121" i="10"/>
  <c r="J121" i="10"/>
  <c r="I121" i="10"/>
  <c r="H121" i="10"/>
  <c r="F121" i="10"/>
  <c r="T120" i="10"/>
  <c r="S120" i="10"/>
  <c r="R120" i="10"/>
  <c r="Q120" i="10"/>
  <c r="P120" i="10"/>
  <c r="O120" i="10"/>
  <c r="N120" i="10"/>
  <c r="M120" i="10"/>
  <c r="L120" i="10"/>
  <c r="K120" i="10"/>
  <c r="J120" i="10"/>
  <c r="I120" i="10"/>
  <c r="H120" i="10"/>
  <c r="F120" i="10"/>
  <c r="T119" i="10"/>
  <c r="S119" i="10"/>
  <c r="R119" i="10"/>
  <c r="Q119" i="10"/>
  <c r="P119" i="10"/>
  <c r="O119" i="10"/>
  <c r="N119" i="10"/>
  <c r="M119" i="10"/>
  <c r="L119" i="10"/>
  <c r="K119" i="10"/>
  <c r="J119" i="10"/>
  <c r="I119" i="10"/>
  <c r="H119" i="10"/>
  <c r="F119" i="10"/>
  <c r="T118" i="10"/>
  <c r="S118" i="10"/>
  <c r="R118" i="10"/>
  <c r="Q118" i="10"/>
  <c r="P118" i="10"/>
  <c r="O118" i="10"/>
  <c r="N118" i="10"/>
  <c r="M118" i="10"/>
  <c r="L118" i="10"/>
  <c r="K118" i="10"/>
  <c r="J118" i="10"/>
  <c r="I118" i="10"/>
  <c r="H118" i="10"/>
  <c r="F118" i="10"/>
  <c r="T117" i="10"/>
  <c r="S117" i="10"/>
  <c r="R117" i="10"/>
  <c r="Q117" i="10"/>
  <c r="P117" i="10"/>
  <c r="O117" i="10"/>
  <c r="N117" i="10"/>
  <c r="M117" i="10"/>
  <c r="L117" i="10"/>
  <c r="K117" i="10"/>
  <c r="J117" i="10"/>
  <c r="I117" i="10"/>
  <c r="H117" i="10"/>
  <c r="F117" i="10"/>
  <c r="T116" i="10"/>
  <c r="S116" i="10"/>
  <c r="R116" i="10"/>
  <c r="Q116" i="10"/>
  <c r="P116" i="10"/>
  <c r="O116" i="10"/>
  <c r="N116" i="10"/>
  <c r="M116" i="10"/>
  <c r="L116" i="10"/>
  <c r="K116" i="10"/>
  <c r="J116" i="10"/>
  <c r="I116" i="10"/>
  <c r="H116" i="10"/>
  <c r="F116" i="10"/>
  <c r="T115" i="10"/>
  <c r="S115" i="10"/>
  <c r="R115" i="10"/>
  <c r="Q115" i="10"/>
  <c r="P115" i="10"/>
  <c r="O115" i="10"/>
  <c r="N115" i="10"/>
  <c r="M115" i="10"/>
  <c r="L115" i="10"/>
  <c r="K115" i="10"/>
  <c r="J115" i="10"/>
  <c r="I115" i="10"/>
  <c r="H115" i="10"/>
  <c r="F115" i="10"/>
  <c r="T114" i="10"/>
  <c r="S114" i="10"/>
  <c r="R114" i="10"/>
  <c r="Q114" i="10"/>
  <c r="P114" i="10"/>
  <c r="O114" i="10"/>
  <c r="N114" i="10"/>
  <c r="M114" i="10"/>
  <c r="L114" i="10"/>
  <c r="K114" i="10"/>
  <c r="J114" i="10"/>
  <c r="I114" i="10"/>
  <c r="H114" i="10"/>
  <c r="F114" i="10"/>
  <c r="T112" i="10"/>
  <c r="S112" i="10"/>
  <c r="R112" i="10"/>
  <c r="Q112" i="10"/>
  <c r="P112" i="10"/>
  <c r="O112" i="10"/>
  <c r="N112" i="10"/>
  <c r="M112" i="10"/>
  <c r="L112" i="10"/>
  <c r="K112" i="10"/>
  <c r="J112" i="10"/>
  <c r="I112" i="10"/>
  <c r="H112" i="10"/>
  <c r="F112" i="10"/>
  <c r="T111" i="10"/>
  <c r="S111" i="10"/>
  <c r="R111" i="10"/>
  <c r="Q111" i="10"/>
  <c r="P111" i="10"/>
  <c r="O111" i="10"/>
  <c r="N111" i="10"/>
  <c r="M111" i="10"/>
  <c r="L111" i="10"/>
  <c r="K111" i="10"/>
  <c r="J111" i="10"/>
  <c r="I111" i="10"/>
  <c r="H111" i="10"/>
  <c r="F111" i="10"/>
  <c r="T110" i="10"/>
  <c r="S110" i="10"/>
  <c r="R110" i="10"/>
  <c r="Q110" i="10"/>
  <c r="P110" i="10"/>
  <c r="O110" i="10"/>
  <c r="N110" i="10"/>
  <c r="M110" i="10"/>
  <c r="L110" i="10"/>
  <c r="K110" i="10"/>
  <c r="J110" i="10"/>
  <c r="I110" i="10"/>
  <c r="H110" i="10"/>
  <c r="F110" i="10"/>
  <c r="T109" i="10"/>
  <c r="S109" i="10"/>
  <c r="R109" i="10"/>
  <c r="Q109" i="10"/>
  <c r="P109" i="10"/>
  <c r="O109" i="10"/>
  <c r="N109" i="10"/>
  <c r="M109" i="10"/>
  <c r="L109" i="10"/>
  <c r="K109" i="10"/>
  <c r="J109" i="10"/>
  <c r="I109" i="10"/>
  <c r="H109" i="10"/>
  <c r="F109" i="10"/>
  <c r="T108" i="10"/>
  <c r="S108" i="10"/>
  <c r="R108" i="10"/>
  <c r="Q108" i="10"/>
  <c r="P108" i="10"/>
  <c r="O108" i="10"/>
  <c r="N108" i="10"/>
  <c r="M108" i="10"/>
  <c r="L108" i="10"/>
  <c r="K108" i="10"/>
  <c r="J108" i="10"/>
  <c r="I108" i="10"/>
  <c r="H108" i="10"/>
  <c r="F108" i="10"/>
  <c r="T107" i="10"/>
  <c r="S107" i="10"/>
  <c r="R107" i="10"/>
  <c r="Q107" i="10"/>
  <c r="P107" i="10"/>
  <c r="O107" i="10"/>
  <c r="N107" i="10"/>
  <c r="M107" i="10"/>
  <c r="L107" i="10"/>
  <c r="K107" i="10"/>
  <c r="J107" i="10"/>
  <c r="I107" i="10"/>
  <c r="H107" i="10"/>
  <c r="F107" i="10"/>
  <c r="T106" i="10"/>
  <c r="S106" i="10"/>
  <c r="R106" i="10"/>
  <c r="Q106" i="10"/>
  <c r="P106" i="10"/>
  <c r="O106" i="10"/>
  <c r="N106" i="10"/>
  <c r="M106" i="10"/>
  <c r="L106" i="10"/>
  <c r="K106" i="10"/>
  <c r="J106" i="10"/>
  <c r="I106" i="10"/>
  <c r="H106" i="10"/>
  <c r="F106" i="10"/>
  <c r="T105" i="10"/>
  <c r="S105" i="10"/>
  <c r="R105" i="10"/>
  <c r="Q105" i="10"/>
  <c r="P105" i="10"/>
  <c r="O105" i="10"/>
  <c r="N105" i="10"/>
  <c r="M105" i="10"/>
  <c r="L105" i="10"/>
  <c r="K105" i="10"/>
  <c r="J105" i="10"/>
  <c r="I105" i="10"/>
  <c r="H105" i="10"/>
  <c r="F105" i="10"/>
  <c r="T104" i="10"/>
  <c r="S104" i="10"/>
  <c r="R104" i="10"/>
  <c r="Q104" i="10"/>
  <c r="P104" i="10"/>
  <c r="O104" i="10"/>
  <c r="N104" i="10"/>
  <c r="M104" i="10"/>
  <c r="L104" i="10"/>
  <c r="K104" i="10"/>
  <c r="J104" i="10"/>
  <c r="I104" i="10"/>
  <c r="H104" i="10"/>
  <c r="F104" i="10"/>
  <c r="T103" i="10"/>
  <c r="S103" i="10"/>
  <c r="R103" i="10"/>
  <c r="Q103" i="10"/>
  <c r="P103" i="10"/>
  <c r="O103" i="10"/>
  <c r="N103" i="10"/>
  <c r="M103" i="10"/>
  <c r="L103" i="10"/>
  <c r="K103" i="10"/>
  <c r="J103" i="10"/>
  <c r="I103" i="10"/>
  <c r="H103" i="10"/>
  <c r="F103" i="10"/>
  <c r="T102" i="10"/>
  <c r="S102" i="10"/>
  <c r="R102" i="10"/>
  <c r="Q102" i="10"/>
  <c r="P102" i="10"/>
  <c r="O102" i="10"/>
  <c r="N102" i="10"/>
  <c r="M102" i="10"/>
  <c r="L102" i="10"/>
  <c r="K102" i="10"/>
  <c r="J102" i="10"/>
  <c r="I102" i="10"/>
  <c r="H102" i="10"/>
  <c r="F102" i="10"/>
  <c r="T101" i="10"/>
  <c r="S101" i="10"/>
  <c r="R101" i="10"/>
  <c r="Q101" i="10"/>
  <c r="P101" i="10"/>
  <c r="O101" i="10"/>
  <c r="N101" i="10"/>
  <c r="M101" i="10"/>
  <c r="L101" i="10"/>
  <c r="K101" i="10"/>
  <c r="J101" i="10"/>
  <c r="I101" i="10"/>
  <c r="H101" i="10"/>
  <c r="F101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F100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F99" i="10"/>
  <c r="T98" i="10"/>
  <c r="S98" i="10"/>
  <c r="R98" i="10"/>
  <c r="Q98" i="10"/>
  <c r="P98" i="10"/>
  <c r="O98" i="10"/>
  <c r="N98" i="10"/>
  <c r="M98" i="10"/>
  <c r="L98" i="10"/>
  <c r="K98" i="10"/>
  <c r="J98" i="10"/>
  <c r="I98" i="10"/>
  <c r="H98" i="10"/>
  <c r="F98" i="10"/>
  <c r="T97" i="10"/>
  <c r="S97" i="10"/>
  <c r="R97" i="10"/>
  <c r="Q97" i="10"/>
  <c r="P97" i="10"/>
  <c r="O97" i="10"/>
  <c r="N97" i="10"/>
  <c r="M97" i="10"/>
  <c r="L97" i="10"/>
  <c r="K97" i="10"/>
  <c r="J97" i="10"/>
  <c r="I97" i="10"/>
  <c r="H97" i="10"/>
  <c r="F97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F96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F95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F94" i="10"/>
  <c r="T93" i="10"/>
  <c r="S93" i="10"/>
  <c r="R93" i="10"/>
  <c r="Q93" i="10"/>
  <c r="P93" i="10"/>
  <c r="O93" i="10"/>
  <c r="N93" i="10"/>
  <c r="M93" i="10"/>
  <c r="L93" i="10"/>
  <c r="K93" i="10"/>
  <c r="J93" i="10"/>
  <c r="I93" i="10"/>
  <c r="H93" i="10"/>
  <c r="F93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F92" i="10"/>
  <c r="T90" i="10"/>
  <c r="S90" i="10"/>
  <c r="R90" i="10"/>
  <c r="Q90" i="10"/>
  <c r="P90" i="10"/>
  <c r="O90" i="10"/>
  <c r="N90" i="10"/>
  <c r="M90" i="10"/>
  <c r="L90" i="10"/>
  <c r="K90" i="10"/>
  <c r="J90" i="10"/>
  <c r="I90" i="10"/>
  <c r="H90" i="10"/>
  <c r="F90" i="10"/>
  <c r="T89" i="10"/>
  <c r="S89" i="10"/>
  <c r="R89" i="10"/>
  <c r="Q89" i="10"/>
  <c r="P89" i="10"/>
  <c r="O89" i="10"/>
  <c r="N89" i="10"/>
  <c r="M89" i="10"/>
  <c r="L89" i="10"/>
  <c r="K89" i="10"/>
  <c r="J89" i="10"/>
  <c r="I89" i="10"/>
  <c r="H89" i="10"/>
  <c r="F89" i="10"/>
  <c r="T87" i="10"/>
  <c r="S87" i="10"/>
  <c r="R87" i="10"/>
  <c r="Q87" i="10"/>
  <c r="P87" i="10"/>
  <c r="O87" i="10"/>
  <c r="N87" i="10"/>
  <c r="M87" i="10"/>
  <c r="L87" i="10"/>
  <c r="K87" i="10"/>
  <c r="J87" i="10"/>
  <c r="I87" i="10"/>
  <c r="H87" i="10"/>
  <c r="F87" i="10"/>
  <c r="T86" i="10"/>
  <c r="S86" i="10"/>
  <c r="R86" i="10"/>
  <c r="Q86" i="10"/>
  <c r="P86" i="10"/>
  <c r="O86" i="10"/>
  <c r="N86" i="10"/>
  <c r="M86" i="10"/>
  <c r="L86" i="10"/>
  <c r="K86" i="10"/>
  <c r="J86" i="10"/>
  <c r="I86" i="10"/>
  <c r="H86" i="10"/>
  <c r="F86" i="10"/>
  <c r="T85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F85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F84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F83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F82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F81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F80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F79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F78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F77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F76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F75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F74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F73" i="10"/>
  <c r="T72" i="10"/>
  <c r="S72" i="10"/>
  <c r="R72" i="10"/>
  <c r="Q72" i="10"/>
  <c r="P72" i="10"/>
  <c r="O72" i="10"/>
  <c r="N72" i="10"/>
  <c r="M72" i="10"/>
  <c r="L72" i="10"/>
  <c r="K72" i="10"/>
  <c r="J72" i="10"/>
  <c r="I72" i="10"/>
  <c r="H72" i="10"/>
  <c r="F72" i="10"/>
  <c r="T71" i="10"/>
  <c r="S71" i="10"/>
  <c r="R71" i="10"/>
  <c r="Q71" i="10"/>
  <c r="P71" i="10"/>
  <c r="O71" i="10"/>
  <c r="N71" i="10"/>
  <c r="M71" i="10"/>
  <c r="L71" i="10"/>
  <c r="K71" i="10"/>
  <c r="J71" i="10"/>
  <c r="I71" i="10"/>
  <c r="H71" i="10"/>
  <c r="F71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F70" i="10"/>
  <c r="T69" i="10"/>
  <c r="S69" i="10"/>
  <c r="R69" i="10"/>
  <c r="Q69" i="10"/>
  <c r="P69" i="10"/>
  <c r="O69" i="10"/>
  <c r="N69" i="10"/>
  <c r="M69" i="10"/>
  <c r="L69" i="10"/>
  <c r="K69" i="10"/>
  <c r="J69" i="10"/>
  <c r="I69" i="10"/>
  <c r="H69" i="10"/>
  <c r="F69" i="10"/>
  <c r="T68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F68" i="10"/>
  <c r="T67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F67" i="10"/>
  <c r="T65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F65" i="10"/>
  <c r="T64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F64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F62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F61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F60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F59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F58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F57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F56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F55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F54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F53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F52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F51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F50" i="10"/>
  <c r="T49" i="10"/>
  <c r="S49" i="10"/>
  <c r="R49" i="10"/>
  <c r="Q49" i="10"/>
  <c r="P49" i="10"/>
  <c r="O49" i="10"/>
  <c r="N49" i="10"/>
  <c r="M49" i="10"/>
  <c r="L49" i="10"/>
  <c r="K49" i="10"/>
  <c r="J49" i="10"/>
  <c r="I49" i="10"/>
  <c r="H49" i="10"/>
  <c r="F49" i="10"/>
  <c r="T48" i="10"/>
  <c r="S48" i="10"/>
  <c r="R48" i="10"/>
  <c r="Q48" i="10"/>
  <c r="P48" i="10"/>
  <c r="O48" i="10"/>
  <c r="N48" i="10"/>
  <c r="M48" i="10"/>
  <c r="L48" i="10"/>
  <c r="K48" i="10"/>
  <c r="J48" i="10"/>
  <c r="I48" i="10"/>
  <c r="H48" i="10"/>
  <c r="F48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F47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F46" i="10"/>
  <c r="T45" i="10"/>
  <c r="S45" i="10"/>
  <c r="R45" i="10"/>
  <c r="Q45" i="10"/>
  <c r="P45" i="10"/>
  <c r="O45" i="10"/>
  <c r="N45" i="10"/>
  <c r="M45" i="10"/>
  <c r="L45" i="10"/>
  <c r="K45" i="10"/>
  <c r="J45" i="10"/>
  <c r="I45" i="10"/>
  <c r="H45" i="10"/>
  <c r="F45" i="10"/>
  <c r="T44" i="10"/>
  <c r="S44" i="10"/>
  <c r="R44" i="10"/>
  <c r="Q44" i="10"/>
  <c r="P44" i="10"/>
  <c r="O44" i="10"/>
  <c r="N44" i="10"/>
  <c r="M44" i="10"/>
  <c r="L44" i="10"/>
  <c r="K44" i="10"/>
  <c r="J44" i="10"/>
  <c r="I44" i="10"/>
  <c r="H44" i="10"/>
  <c r="F44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F43" i="10"/>
  <c r="T42" i="10"/>
  <c r="S42" i="10"/>
  <c r="R42" i="10"/>
  <c r="Q42" i="10"/>
  <c r="P42" i="10"/>
  <c r="O42" i="10"/>
  <c r="N42" i="10"/>
  <c r="M42" i="10"/>
  <c r="L42" i="10"/>
  <c r="K42" i="10"/>
  <c r="J42" i="10"/>
  <c r="I42" i="10"/>
  <c r="H42" i="10"/>
  <c r="F42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H41" i="10"/>
  <c r="F41" i="10"/>
  <c r="T40" i="10"/>
  <c r="S40" i="10"/>
  <c r="R40" i="10"/>
  <c r="Q40" i="10"/>
  <c r="P40" i="10"/>
  <c r="O40" i="10"/>
  <c r="N40" i="10"/>
  <c r="M40" i="10"/>
  <c r="L40" i="10"/>
  <c r="K40" i="10"/>
  <c r="J40" i="10"/>
  <c r="I40" i="10"/>
  <c r="H40" i="10"/>
  <c r="F40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F39" i="10"/>
  <c r="T38" i="10"/>
  <c r="S38" i="10"/>
  <c r="R38" i="10"/>
  <c r="Q38" i="10"/>
  <c r="P38" i="10"/>
  <c r="O38" i="10"/>
  <c r="N38" i="10"/>
  <c r="M38" i="10"/>
  <c r="L38" i="10"/>
  <c r="K38" i="10"/>
  <c r="J38" i="10"/>
  <c r="I38" i="10"/>
  <c r="H38" i="10"/>
  <c r="F38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F37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F36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F35" i="10"/>
  <c r="T34" i="10"/>
  <c r="S34" i="10"/>
  <c r="R34" i="10"/>
  <c r="Q34" i="10"/>
  <c r="P34" i="10"/>
  <c r="O34" i="10"/>
  <c r="N34" i="10"/>
  <c r="M34" i="10"/>
  <c r="L34" i="10"/>
  <c r="K34" i="10"/>
  <c r="J34" i="10"/>
  <c r="I34" i="10"/>
  <c r="H34" i="10"/>
  <c r="F34" i="10"/>
  <c r="T33" i="10"/>
  <c r="S33" i="10"/>
  <c r="R33" i="10"/>
  <c r="Q33" i="10"/>
  <c r="P33" i="10"/>
  <c r="O33" i="10"/>
  <c r="N33" i="10"/>
  <c r="M33" i="10"/>
  <c r="L33" i="10"/>
  <c r="K33" i="10"/>
  <c r="J33" i="10"/>
  <c r="I33" i="10"/>
  <c r="H33" i="10"/>
  <c r="F33" i="10"/>
  <c r="T32" i="10"/>
  <c r="S32" i="10"/>
  <c r="R32" i="10"/>
  <c r="Q32" i="10"/>
  <c r="P32" i="10"/>
  <c r="O32" i="10"/>
  <c r="N32" i="10"/>
  <c r="M32" i="10"/>
  <c r="L32" i="10"/>
  <c r="K32" i="10"/>
  <c r="J32" i="10"/>
  <c r="I32" i="10"/>
  <c r="H32" i="10"/>
  <c r="F32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F31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H30" i="10"/>
  <c r="F30" i="10"/>
  <c r="T29" i="10"/>
  <c r="S29" i="10"/>
  <c r="R29" i="10"/>
  <c r="Q29" i="10"/>
  <c r="P29" i="10"/>
  <c r="O29" i="10"/>
  <c r="N29" i="10"/>
  <c r="M29" i="10"/>
  <c r="L29" i="10"/>
  <c r="K29" i="10"/>
  <c r="J29" i="10"/>
  <c r="I29" i="10"/>
  <c r="H29" i="10"/>
  <c r="F29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F28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F27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F26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F25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F24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F23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F22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F21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F20" i="10"/>
  <c r="T19" i="10"/>
  <c r="S19" i="10"/>
  <c r="R19" i="10"/>
  <c r="Q19" i="10"/>
  <c r="P19" i="10"/>
  <c r="O19" i="10"/>
  <c r="N19" i="10"/>
  <c r="M19" i="10"/>
  <c r="L19" i="10"/>
  <c r="K19" i="10"/>
  <c r="J19" i="10"/>
  <c r="I19" i="10"/>
  <c r="H19" i="10"/>
  <c r="F19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F18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F17" i="10"/>
  <c r="T16" i="10"/>
  <c r="S16" i="10"/>
  <c r="R16" i="10"/>
  <c r="Q16" i="10"/>
  <c r="P16" i="10"/>
  <c r="O16" i="10"/>
  <c r="N16" i="10"/>
  <c r="M16" i="10"/>
  <c r="L16" i="10"/>
  <c r="K16" i="10"/>
  <c r="J16" i="10"/>
  <c r="I16" i="10"/>
  <c r="H16" i="10"/>
  <c r="F16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F15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H14" i="10"/>
  <c r="F14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F13" i="10"/>
  <c r="U12" i="10"/>
  <c r="T12" i="10"/>
  <c r="S12" i="10"/>
  <c r="R12" i="10"/>
  <c r="Q12" i="10"/>
  <c r="P12" i="10"/>
  <c r="O12" i="10"/>
  <c r="N12" i="10"/>
  <c r="M12" i="10"/>
  <c r="L12" i="10"/>
  <c r="K12" i="10"/>
  <c r="J12" i="10"/>
  <c r="I12" i="10"/>
  <c r="H12" i="10"/>
  <c r="F12" i="10"/>
  <c r="B245" i="10"/>
  <c r="B245" i="11"/>
  <c r="B245" i="12"/>
  <c r="B245" i="13"/>
  <c r="B245" i="14"/>
  <c r="B245" i="15"/>
  <c r="B245" i="16"/>
  <c r="E256" i="16"/>
  <c r="E253" i="16"/>
  <c r="U243" i="16"/>
  <c r="T243" i="16"/>
  <c r="S243" i="16"/>
  <c r="R243" i="16"/>
  <c r="Q243" i="16"/>
  <c r="P243" i="16"/>
  <c r="O243" i="16"/>
  <c r="AF243" i="16" s="1"/>
  <c r="N243" i="16"/>
  <c r="M243" i="16"/>
  <c r="L243" i="16"/>
  <c r="K243" i="16"/>
  <c r="J243" i="16"/>
  <c r="I243" i="16"/>
  <c r="AD243" i="16"/>
  <c r="H243" i="16"/>
  <c r="F243" i="16"/>
  <c r="G242" i="16"/>
  <c r="E242" i="16" s="1"/>
  <c r="AA242" i="16" s="1"/>
  <c r="AB242" i="16"/>
  <c r="G241" i="16"/>
  <c r="E241" i="16" s="1"/>
  <c r="AA241" i="16" s="1"/>
  <c r="AB241" i="16" s="1"/>
  <c r="G240" i="16"/>
  <c r="G243" i="16" s="1"/>
  <c r="G239" i="16"/>
  <c r="E239" i="16"/>
  <c r="AA239" i="16"/>
  <c r="AB239" i="16"/>
  <c r="G238" i="16"/>
  <c r="E238" i="16" s="1"/>
  <c r="AA238" i="16" s="1"/>
  <c r="AB238" i="16" s="1"/>
  <c r="G237" i="16"/>
  <c r="E237" i="16" s="1"/>
  <c r="AA237" i="16" s="1"/>
  <c r="AB237" i="16" s="1"/>
  <c r="G236" i="16"/>
  <c r="E236" i="16"/>
  <c r="AA236" i="16" s="1"/>
  <c r="AB236" i="16" s="1"/>
  <c r="G235" i="16"/>
  <c r="E235" i="16" s="1"/>
  <c r="AA235" i="16" s="1"/>
  <c r="AB235" i="16" s="1"/>
  <c r="G234" i="16"/>
  <c r="E234" i="16"/>
  <c r="AA234" i="16" s="1"/>
  <c r="AB234" i="16"/>
  <c r="G233" i="16"/>
  <c r="E233" i="16" s="1"/>
  <c r="AA233" i="16" s="1"/>
  <c r="AB233" i="16" s="1"/>
  <c r="G232" i="16"/>
  <c r="E232" i="16"/>
  <c r="AA232" i="16" s="1"/>
  <c r="AB232" i="16" s="1"/>
  <c r="G231" i="16"/>
  <c r="E231" i="16"/>
  <c r="AA231" i="16" s="1"/>
  <c r="AB231" i="16"/>
  <c r="G230" i="16"/>
  <c r="E230" i="16"/>
  <c r="AA230" i="16" s="1"/>
  <c r="AB230" i="16"/>
  <c r="G229" i="16"/>
  <c r="E229" i="16" s="1"/>
  <c r="AA229" i="16" s="1"/>
  <c r="AB229" i="16" s="1"/>
  <c r="G228" i="16"/>
  <c r="E228" i="16" s="1"/>
  <c r="AA228" i="16" s="1"/>
  <c r="AB228" i="16" s="1"/>
  <c r="G227" i="16"/>
  <c r="E227" i="16"/>
  <c r="AA227" i="16"/>
  <c r="AB227" i="16" s="1"/>
  <c r="G226" i="16"/>
  <c r="E226" i="16"/>
  <c r="AA226" i="16" s="1"/>
  <c r="AB226" i="16" s="1"/>
  <c r="G225" i="16"/>
  <c r="E225" i="16" s="1"/>
  <c r="AA225" i="16" s="1"/>
  <c r="AB225" i="16" s="1"/>
  <c r="G224" i="16"/>
  <c r="E224" i="16" s="1"/>
  <c r="AA224" i="16"/>
  <c r="AB224" i="16" s="1"/>
  <c r="G223" i="16"/>
  <c r="E223" i="16"/>
  <c r="AA223" i="16" s="1"/>
  <c r="AB223" i="16" s="1"/>
  <c r="G221" i="16"/>
  <c r="E221" i="16"/>
  <c r="AA221" i="16" s="1"/>
  <c r="AB221" i="16"/>
  <c r="G220" i="16"/>
  <c r="E220" i="16" s="1"/>
  <c r="AA220" i="16" s="1"/>
  <c r="AB220" i="16" s="1"/>
  <c r="G219" i="16"/>
  <c r="E219" i="16" s="1"/>
  <c r="AA219" i="16" s="1"/>
  <c r="AB219" i="16" s="1"/>
  <c r="G218" i="16"/>
  <c r="E218" i="16"/>
  <c r="AA218" i="16" s="1"/>
  <c r="AB218" i="16" s="1"/>
  <c r="G217" i="16"/>
  <c r="E217" i="16"/>
  <c r="AA217" i="16" s="1"/>
  <c r="AB217" i="16"/>
  <c r="G216" i="16"/>
  <c r="E216" i="16" s="1"/>
  <c r="AA216" i="16" s="1"/>
  <c r="AB216" i="16" s="1"/>
  <c r="G215" i="16"/>
  <c r="E215" i="16"/>
  <c r="AA215" i="16"/>
  <c r="AB215" i="16" s="1"/>
  <c r="G214" i="16"/>
  <c r="E214" i="16" s="1"/>
  <c r="AA214" i="16" s="1"/>
  <c r="AB214" i="16" s="1"/>
  <c r="G213" i="16"/>
  <c r="E213" i="16" s="1"/>
  <c r="AA213" i="16" s="1"/>
  <c r="AB213" i="16" s="1"/>
  <c r="G212" i="16"/>
  <c r="E212" i="16" s="1"/>
  <c r="AA212" i="16" s="1"/>
  <c r="AB212" i="16" s="1"/>
  <c r="G211" i="16"/>
  <c r="E211" i="16"/>
  <c r="AA211" i="16" s="1"/>
  <c r="AB211" i="16" s="1"/>
  <c r="G210" i="16"/>
  <c r="E210" i="16"/>
  <c r="AA210" i="16" s="1"/>
  <c r="AB210" i="16" s="1"/>
  <c r="G209" i="16"/>
  <c r="E209" i="16"/>
  <c r="AA209" i="16" s="1"/>
  <c r="AB209" i="16" s="1"/>
  <c r="G208" i="16"/>
  <c r="E208" i="16" s="1"/>
  <c r="AA208" i="16" s="1"/>
  <c r="AB208" i="16" s="1"/>
  <c r="G207" i="16"/>
  <c r="E207" i="16"/>
  <c r="AA207" i="16" s="1"/>
  <c r="AB207" i="16" s="1"/>
  <c r="G206" i="16"/>
  <c r="E206" i="16" s="1"/>
  <c r="AA206" i="16" s="1"/>
  <c r="AB206" i="16" s="1"/>
  <c r="G205" i="16"/>
  <c r="E205" i="16"/>
  <c r="AA205" i="16" s="1"/>
  <c r="AB205" i="16" s="1"/>
  <c r="G204" i="16"/>
  <c r="E204" i="16" s="1"/>
  <c r="AA204" i="16" s="1"/>
  <c r="AB204" i="16" s="1"/>
  <c r="G203" i="16"/>
  <c r="E203" i="16"/>
  <c r="AA203" i="16"/>
  <c r="AB203" i="16" s="1"/>
  <c r="G202" i="16"/>
  <c r="E202" i="16"/>
  <c r="AA202" i="16" s="1"/>
  <c r="AB202" i="16" s="1"/>
  <c r="G201" i="16"/>
  <c r="E201" i="16" s="1"/>
  <c r="AA201" i="16" s="1"/>
  <c r="AB201" i="16" s="1"/>
  <c r="G200" i="16"/>
  <c r="E200" i="16" s="1"/>
  <c r="AA200" i="16" s="1"/>
  <c r="AB200" i="16" s="1"/>
  <c r="G199" i="16"/>
  <c r="E199" i="16"/>
  <c r="AA199" i="16"/>
  <c r="AB199" i="16" s="1"/>
  <c r="G198" i="16"/>
  <c r="E198" i="16" s="1"/>
  <c r="AA198" i="16" s="1"/>
  <c r="AB198" i="16" s="1"/>
  <c r="G197" i="16"/>
  <c r="E197" i="16" s="1"/>
  <c r="AA197" i="16" s="1"/>
  <c r="AB197" i="16" s="1"/>
  <c r="G196" i="16"/>
  <c r="E196" i="16" s="1"/>
  <c r="AA196" i="16" s="1"/>
  <c r="AB196" i="16" s="1"/>
  <c r="G195" i="16"/>
  <c r="E195" i="16"/>
  <c r="AA195" i="16" s="1"/>
  <c r="AB195" i="16" s="1"/>
  <c r="G194" i="16"/>
  <c r="E194" i="16" s="1"/>
  <c r="AA194" i="16"/>
  <c r="AB194" i="16" s="1"/>
  <c r="G193" i="16"/>
  <c r="E193" i="16"/>
  <c r="AA193" i="16" s="1"/>
  <c r="AB193" i="16" s="1"/>
  <c r="G192" i="16"/>
  <c r="E192" i="16"/>
  <c r="AA192" i="16" s="1"/>
  <c r="AB192" i="16" s="1"/>
  <c r="G191" i="16"/>
  <c r="E191" i="16"/>
  <c r="AA191" i="16" s="1"/>
  <c r="AB191" i="16" s="1"/>
  <c r="G190" i="16"/>
  <c r="E190" i="16"/>
  <c r="AA190" i="16"/>
  <c r="AB190" i="16"/>
  <c r="G189" i="16"/>
  <c r="E189" i="16" s="1"/>
  <c r="AA189" i="16" s="1"/>
  <c r="AB189" i="16"/>
  <c r="G188" i="16"/>
  <c r="E188" i="16"/>
  <c r="AA188" i="16" s="1"/>
  <c r="AB188" i="16" s="1"/>
  <c r="G187" i="16"/>
  <c r="E187" i="16" s="1"/>
  <c r="AA187" i="16" s="1"/>
  <c r="AB187" i="16" s="1"/>
  <c r="G186" i="16"/>
  <c r="E186" i="16"/>
  <c r="AA186" i="16"/>
  <c r="AB186" i="16" s="1"/>
  <c r="G185" i="16"/>
  <c r="G184" i="16"/>
  <c r="E184" i="16" s="1"/>
  <c r="AA184" i="16" s="1"/>
  <c r="AB184" i="16" s="1"/>
  <c r="G183" i="16"/>
  <c r="E183" i="16" s="1"/>
  <c r="AA183" i="16" s="1"/>
  <c r="AB183" i="16" s="1"/>
  <c r="G182" i="16"/>
  <c r="E182" i="16"/>
  <c r="AA182" i="16" s="1"/>
  <c r="AB182" i="16"/>
  <c r="G181" i="16"/>
  <c r="E181" i="16" s="1"/>
  <c r="AA181" i="16" s="1"/>
  <c r="AB181" i="16" s="1"/>
  <c r="G180" i="16"/>
  <c r="E180" i="16" s="1"/>
  <c r="AA180" i="16"/>
  <c r="AB180" i="16" s="1"/>
  <c r="G179" i="16"/>
  <c r="E179" i="16" s="1"/>
  <c r="AA179" i="16" s="1"/>
  <c r="AB179" i="16"/>
  <c r="G178" i="16"/>
  <c r="E178" i="16" s="1"/>
  <c r="AA178" i="16" s="1"/>
  <c r="AB178" i="16"/>
  <c r="G177" i="16"/>
  <c r="E177" i="16"/>
  <c r="AA177" i="16"/>
  <c r="AB177" i="16"/>
  <c r="G176" i="16"/>
  <c r="E176" i="16" s="1"/>
  <c r="AA176" i="16" s="1"/>
  <c r="AB176" i="16" s="1"/>
  <c r="G175" i="16"/>
  <c r="E175" i="16" s="1"/>
  <c r="AA175" i="16" s="1"/>
  <c r="AB175" i="16" s="1"/>
  <c r="G174" i="16"/>
  <c r="E174" i="16"/>
  <c r="AA174" i="16" s="1"/>
  <c r="AB174" i="16" s="1"/>
  <c r="G173" i="16"/>
  <c r="E173" i="16" s="1"/>
  <c r="AA173" i="16"/>
  <c r="AB173" i="16" s="1"/>
  <c r="G172" i="16"/>
  <c r="E172" i="16" s="1"/>
  <c r="AA172" i="16"/>
  <c r="AB172" i="16" s="1"/>
  <c r="G170" i="16"/>
  <c r="E170" i="16" s="1"/>
  <c r="AA170" i="16" s="1"/>
  <c r="AB170" i="16" s="1"/>
  <c r="G169" i="16"/>
  <c r="E169" i="16" s="1"/>
  <c r="AA169" i="16" s="1"/>
  <c r="AB169" i="16"/>
  <c r="G168" i="16"/>
  <c r="E168" i="16"/>
  <c r="AA168" i="16"/>
  <c r="AB168" i="16" s="1"/>
  <c r="G167" i="16"/>
  <c r="E167" i="16" s="1"/>
  <c r="AA167" i="16"/>
  <c r="AB167" i="16"/>
  <c r="G166" i="16"/>
  <c r="E166" i="16" s="1"/>
  <c r="AA166" i="16" s="1"/>
  <c r="AB166" i="16" s="1"/>
  <c r="G165" i="16"/>
  <c r="E165" i="16"/>
  <c r="AA165" i="16" s="1"/>
  <c r="AB165" i="16" s="1"/>
  <c r="G164" i="16"/>
  <c r="E164" i="16" s="1"/>
  <c r="AA164" i="16" s="1"/>
  <c r="AB164" i="16"/>
  <c r="G163" i="16"/>
  <c r="E163" i="16" s="1"/>
  <c r="AA163" i="16" s="1"/>
  <c r="AB163" i="16" s="1"/>
  <c r="G162" i="16"/>
  <c r="E162" i="16" s="1"/>
  <c r="AA162" i="16" s="1"/>
  <c r="AB162" i="16"/>
  <c r="G161" i="16"/>
  <c r="E161" i="16"/>
  <c r="AA161" i="16" s="1"/>
  <c r="AB161" i="16" s="1"/>
  <c r="G160" i="16"/>
  <c r="E160" i="16"/>
  <c r="AA160" i="16" s="1"/>
  <c r="AB160" i="16"/>
  <c r="G159" i="16"/>
  <c r="E159" i="16" s="1"/>
  <c r="AA159" i="16" s="1"/>
  <c r="AB159" i="16" s="1"/>
  <c r="G158" i="16"/>
  <c r="E158" i="16" s="1"/>
  <c r="AA158" i="16" s="1"/>
  <c r="AB158" i="16" s="1"/>
  <c r="G157" i="16"/>
  <c r="E157" i="16" s="1"/>
  <c r="AA157" i="16" s="1"/>
  <c r="AB157" i="16" s="1"/>
  <c r="G156" i="16"/>
  <c r="E156" i="16"/>
  <c r="AA156" i="16"/>
  <c r="AB156" i="16"/>
  <c r="G155" i="16"/>
  <c r="E155" i="16" s="1"/>
  <c r="AA155" i="16"/>
  <c r="AB155" i="16" s="1"/>
  <c r="G154" i="16"/>
  <c r="E154" i="16" s="1"/>
  <c r="AA154" i="16" s="1"/>
  <c r="AB154" i="16" s="1"/>
  <c r="G153" i="16"/>
  <c r="E153" i="16" s="1"/>
  <c r="AA153" i="16" s="1"/>
  <c r="AB153" i="16"/>
  <c r="G152" i="16"/>
  <c r="E152" i="16"/>
  <c r="AA152" i="16" s="1"/>
  <c r="AB152" i="16" s="1"/>
  <c r="G151" i="16"/>
  <c r="E151" i="16" s="1"/>
  <c r="AA151" i="16" s="1"/>
  <c r="AB151" i="16" s="1"/>
  <c r="G150" i="16"/>
  <c r="E150" i="16" s="1"/>
  <c r="AA150" i="16" s="1"/>
  <c r="AB150" i="16" s="1"/>
  <c r="G149" i="16"/>
  <c r="E149" i="16"/>
  <c r="AA149" i="16" s="1"/>
  <c r="AB149" i="16" s="1"/>
  <c r="G148" i="16"/>
  <c r="E148" i="16" s="1"/>
  <c r="AA148" i="16"/>
  <c r="AB148" i="16"/>
  <c r="G147" i="16"/>
  <c r="E147" i="16" s="1"/>
  <c r="AA147" i="16"/>
  <c r="AB147" i="16" s="1"/>
  <c r="G146" i="16"/>
  <c r="E146" i="16" s="1"/>
  <c r="AA146" i="16" s="1"/>
  <c r="AB146" i="16"/>
  <c r="G145" i="16"/>
  <c r="E145" i="16"/>
  <c r="AA145" i="16" s="1"/>
  <c r="AB145" i="16" s="1"/>
  <c r="G144" i="16"/>
  <c r="E144" i="16"/>
  <c r="AA144" i="16"/>
  <c r="AB144" i="16" s="1"/>
  <c r="G143" i="16"/>
  <c r="E143" i="16" s="1"/>
  <c r="AA143" i="16"/>
  <c r="AB143" i="16" s="1"/>
  <c r="G142" i="16"/>
  <c r="E142" i="16" s="1"/>
  <c r="AA142" i="16" s="1"/>
  <c r="AB142" i="16"/>
  <c r="G141" i="16"/>
  <c r="E141" i="16"/>
  <c r="AA141" i="16"/>
  <c r="AB141" i="16" s="1"/>
  <c r="G140" i="16"/>
  <c r="E140" i="16" s="1"/>
  <c r="AA140" i="16"/>
  <c r="AB140" i="16"/>
  <c r="G139" i="16"/>
  <c r="E139" i="16" s="1"/>
  <c r="AA139" i="16" s="1"/>
  <c r="AB139" i="16" s="1"/>
  <c r="G138" i="16"/>
  <c r="E138" i="16" s="1"/>
  <c r="AA138" i="16" s="1"/>
  <c r="AB138" i="16"/>
  <c r="G137" i="16"/>
  <c r="E137" i="16"/>
  <c r="AA137" i="16"/>
  <c r="AB137" i="16" s="1"/>
  <c r="G136" i="16"/>
  <c r="E136" i="16"/>
  <c r="AA136" i="16"/>
  <c r="AB136" i="16" s="1"/>
  <c r="G135" i="16"/>
  <c r="E135" i="16" s="1"/>
  <c r="AA135" i="16"/>
  <c r="AB135" i="16"/>
  <c r="G134" i="16"/>
  <c r="E134" i="16" s="1"/>
  <c r="AA134" i="16" s="1"/>
  <c r="AB134" i="16"/>
  <c r="G133" i="16"/>
  <c r="E133" i="16" s="1"/>
  <c r="AA133" i="16" s="1"/>
  <c r="AB133" i="16" s="1"/>
  <c r="G132" i="16"/>
  <c r="E132" i="16"/>
  <c r="AA132" i="16" s="1"/>
  <c r="AB132" i="16" s="1"/>
  <c r="G131" i="16"/>
  <c r="E131" i="16" s="1"/>
  <c r="AA131" i="16" s="1"/>
  <c r="AB131" i="16" s="1"/>
  <c r="G130" i="16"/>
  <c r="E130" i="16" s="1"/>
  <c r="AA130" i="16" s="1"/>
  <c r="AB130" i="16"/>
  <c r="G129" i="16"/>
  <c r="E129" i="16"/>
  <c r="AA129" i="16"/>
  <c r="AB129" i="16" s="1"/>
  <c r="G128" i="16"/>
  <c r="E128" i="16"/>
  <c r="AA128" i="16" s="1"/>
  <c r="AB128" i="16" s="1"/>
  <c r="G127" i="16"/>
  <c r="E127" i="16" s="1"/>
  <c r="AA127" i="16" s="1"/>
  <c r="AB127" i="16"/>
  <c r="G126" i="16"/>
  <c r="E126" i="16" s="1"/>
  <c r="AA126" i="16" s="1"/>
  <c r="AB126" i="16"/>
  <c r="G125" i="16"/>
  <c r="E125" i="16" s="1"/>
  <c r="AA125" i="16" s="1"/>
  <c r="AB125" i="16" s="1"/>
  <c r="G124" i="16"/>
  <c r="E124" i="16" s="1"/>
  <c r="AA124" i="16" s="1"/>
  <c r="AB124" i="16" s="1"/>
  <c r="G123" i="16"/>
  <c r="E123" i="16" s="1"/>
  <c r="AA123" i="16"/>
  <c r="AB123" i="16"/>
  <c r="G122" i="16"/>
  <c r="E122" i="16" s="1"/>
  <c r="AA122" i="16" s="1"/>
  <c r="AB122" i="16" s="1"/>
  <c r="G121" i="16"/>
  <c r="E121" i="16"/>
  <c r="AA121" i="16" s="1"/>
  <c r="AB121" i="16" s="1"/>
  <c r="G120" i="16"/>
  <c r="E120" i="16"/>
  <c r="AA120" i="16"/>
  <c r="AB120" i="16" s="1"/>
  <c r="G119" i="16"/>
  <c r="E119" i="16" s="1"/>
  <c r="AA119" i="16" s="1"/>
  <c r="AB119" i="16" s="1"/>
  <c r="G118" i="16"/>
  <c r="E118" i="16" s="1"/>
  <c r="AA118" i="16" s="1"/>
  <c r="AB118" i="16"/>
  <c r="G117" i="16"/>
  <c r="E117" i="16"/>
  <c r="AA117" i="16" s="1"/>
  <c r="AB117" i="16"/>
  <c r="G116" i="16"/>
  <c r="E116" i="16"/>
  <c r="AA116" i="16"/>
  <c r="AB116" i="16" s="1"/>
  <c r="G115" i="16"/>
  <c r="E115" i="16" s="1"/>
  <c r="AA115" i="16" s="1"/>
  <c r="AB115" i="16" s="1"/>
  <c r="G114" i="16"/>
  <c r="E114" i="16" s="1"/>
  <c r="AA114" i="16" s="1"/>
  <c r="AB114" i="16" s="1"/>
  <c r="G112" i="16"/>
  <c r="E112" i="16"/>
  <c r="AA112" i="16"/>
  <c r="AB112" i="16" s="1"/>
  <c r="G111" i="16"/>
  <c r="E111" i="16" s="1"/>
  <c r="AA111" i="16" s="1"/>
  <c r="AB111" i="16" s="1"/>
  <c r="G110" i="16"/>
  <c r="E110" i="16" s="1"/>
  <c r="AA110" i="16"/>
  <c r="AB110" i="16" s="1"/>
  <c r="G109" i="16"/>
  <c r="E109" i="16" s="1"/>
  <c r="AA109" i="16" s="1"/>
  <c r="AB109" i="16"/>
  <c r="G108" i="16"/>
  <c r="E108" i="16"/>
  <c r="AA108" i="16" s="1"/>
  <c r="AB108" i="16" s="1"/>
  <c r="G107" i="16"/>
  <c r="E107" i="16"/>
  <c r="AA107" i="16"/>
  <c r="AB107" i="16"/>
  <c r="G106" i="16"/>
  <c r="E106" i="16" s="1"/>
  <c r="AA106" i="16"/>
  <c r="AB106" i="16" s="1"/>
  <c r="G105" i="16"/>
  <c r="E105" i="16" s="1"/>
  <c r="AA105" i="16" s="1"/>
  <c r="AB105" i="16"/>
  <c r="G104" i="16"/>
  <c r="E104" i="16"/>
  <c r="AA104" i="16"/>
  <c r="AB104" i="16"/>
  <c r="G103" i="16"/>
  <c r="E103" i="16" s="1"/>
  <c r="AA103" i="16" s="1"/>
  <c r="AB103" i="16"/>
  <c r="G102" i="16"/>
  <c r="E102" i="16" s="1"/>
  <c r="AA102" i="16" s="1"/>
  <c r="AB102" i="16" s="1"/>
  <c r="G101" i="16"/>
  <c r="E101" i="16" s="1"/>
  <c r="AA101" i="16" s="1"/>
  <c r="AB101" i="16"/>
  <c r="G100" i="16"/>
  <c r="E100" i="16"/>
  <c r="AA100" i="16" s="1"/>
  <c r="AB100" i="16" s="1"/>
  <c r="G99" i="16"/>
  <c r="E99" i="16"/>
  <c r="AA99" i="16" s="1"/>
  <c r="AB99" i="16"/>
  <c r="G98" i="16"/>
  <c r="E98" i="16" s="1"/>
  <c r="AA98" i="16" s="1"/>
  <c r="AB98" i="16"/>
  <c r="G97" i="16"/>
  <c r="E97" i="16" s="1"/>
  <c r="AA97" i="16" s="1"/>
  <c r="AB97" i="16" s="1"/>
  <c r="G96" i="16"/>
  <c r="E96" i="16" s="1"/>
  <c r="AA96" i="16" s="1"/>
  <c r="AB96" i="16" s="1"/>
  <c r="G95" i="16"/>
  <c r="E95" i="16"/>
  <c r="AA95" i="16" s="1"/>
  <c r="AB95" i="16"/>
  <c r="G94" i="16"/>
  <c r="E94" i="16" s="1"/>
  <c r="AA94" i="16" s="1"/>
  <c r="AB94" i="16"/>
  <c r="G93" i="16"/>
  <c r="E93" i="16" s="1"/>
  <c r="AA93" i="16" s="1"/>
  <c r="AB93" i="16" s="1"/>
  <c r="G92" i="16"/>
  <c r="E92" i="16"/>
  <c r="AA92" i="16" s="1"/>
  <c r="AB92" i="16" s="1"/>
  <c r="G90" i="16"/>
  <c r="E90" i="16"/>
  <c r="AA90" i="16"/>
  <c r="AB90" i="16" s="1"/>
  <c r="G89" i="16"/>
  <c r="E89" i="16" s="1"/>
  <c r="AA89" i="16" s="1"/>
  <c r="AB89" i="16"/>
  <c r="G87" i="16"/>
  <c r="E87" i="16" s="1"/>
  <c r="AA87" i="16" s="1"/>
  <c r="AB87" i="16"/>
  <c r="G86" i="16"/>
  <c r="E86" i="16" s="1"/>
  <c r="AA86" i="16" s="1"/>
  <c r="AB86" i="16" s="1"/>
  <c r="G85" i="16"/>
  <c r="E85" i="16" s="1"/>
  <c r="AA85" i="16" s="1"/>
  <c r="AB85" i="16" s="1"/>
  <c r="G84" i="16"/>
  <c r="E84" i="16" s="1"/>
  <c r="AA84" i="16" s="1"/>
  <c r="AB84" i="16" s="1"/>
  <c r="G83" i="16"/>
  <c r="E83" i="16" s="1"/>
  <c r="AA83" i="16" s="1"/>
  <c r="AB83" i="16" s="1"/>
  <c r="G82" i="16"/>
  <c r="E82" i="16"/>
  <c r="AA82" i="16" s="1"/>
  <c r="AB82" i="16" s="1"/>
  <c r="G81" i="16"/>
  <c r="E81" i="16" s="1"/>
  <c r="AA81" i="16"/>
  <c r="AB81" i="16"/>
  <c r="G80" i="16"/>
  <c r="E80" i="16" s="1"/>
  <c r="AA80" i="16" s="1"/>
  <c r="AB80" i="16" s="1"/>
  <c r="G79" i="16"/>
  <c r="E79" i="16" s="1"/>
  <c r="AA79" i="16" s="1"/>
  <c r="AB79" i="16"/>
  <c r="G78" i="16"/>
  <c r="E78" i="16"/>
  <c r="AA78" i="16" s="1"/>
  <c r="AB78" i="16"/>
  <c r="G77" i="16"/>
  <c r="E77" i="16"/>
  <c r="AA77" i="16" s="1"/>
  <c r="AB77" i="16" s="1"/>
  <c r="G76" i="16"/>
  <c r="E76" i="16" s="1"/>
  <c r="AA76" i="16"/>
  <c r="AB76" i="16"/>
  <c r="G75" i="16"/>
  <c r="E75" i="16" s="1"/>
  <c r="AA75" i="16" s="1"/>
  <c r="AB75" i="16"/>
  <c r="G74" i="16"/>
  <c r="E74" i="16"/>
  <c r="AA74" i="16" s="1"/>
  <c r="AB74" i="16"/>
  <c r="G73" i="16"/>
  <c r="E73" i="16" s="1"/>
  <c r="AA73" i="16" s="1"/>
  <c r="AB73" i="16"/>
  <c r="G72" i="16"/>
  <c r="E72" i="16" s="1"/>
  <c r="AA72" i="16"/>
  <c r="AB72" i="16" s="1"/>
  <c r="G71" i="16"/>
  <c r="E71" i="16" s="1"/>
  <c r="AA71" i="16" s="1"/>
  <c r="AB71" i="16"/>
  <c r="G70" i="16"/>
  <c r="E70" i="16" s="1"/>
  <c r="AA70" i="16" s="1"/>
  <c r="AB70" i="16" s="1"/>
  <c r="G69" i="16"/>
  <c r="E69" i="16"/>
  <c r="AA69" i="16"/>
  <c r="AB69" i="16" s="1"/>
  <c r="G68" i="16"/>
  <c r="E68" i="16" s="1"/>
  <c r="AA68" i="16"/>
  <c r="AB68" i="16" s="1"/>
  <c r="G67" i="16"/>
  <c r="E67" i="16" s="1"/>
  <c r="AA67" i="16" s="1"/>
  <c r="AB67" i="16"/>
  <c r="G65" i="16"/>
  <c r="E65" i="16" s="1"/>
  <c r="AA65" i="16"/>
  <c r="AB65" i="16"/>
  <c r="G64" i="16"/>
  <c r="E64" i="16"/>
  <c r="AA64" i="16" s="1"/>
  <c r="AB64" i="16" s="1"/>
  <c r="G62" i="16"/>
  <c r="E62" i="16" s="1"/>
  <c r="AA62" i="16"/>
  <c r="AB62" i="16"/>
  <c r="G61" i="16"/>
  <c r="E61" i="16" s="1"/>
  <c r="AA61" i="16" s="1"/>
  <c r="AB61" i="16"/>
  <c r="G60" i="16"/>
  <c r="E60" i="16"/>
  <c r="AA60" i="16"/>
  <c r="AB60" i="16" s="1"/>
  <c r="G59" i="16"/>
  <c r="E59" i="16"/>
  <c r="AA59" i="16" s="1"/>
  <c r="AB59" i="16" s="1"/>
  <c r="G58" i="16"/>
  <c r="E58" i="16" s="1"/>
  <c r="AA58" i="16" s="1"/>
  <c r="AB58" i="16"/>
  <c r="G57" i="16"/>
  <c r="E57" i="16" s="1"/>
  <c r="AA57" i="16" s="1"/>
  <c r="AB57" i="16" s="1"/>
  <c r="G56" i="16"/>
  <c r="E56" i="16" s="1"/>
  <c r="AA56" i="16"/>
  <c r="AB56" i="16"/>
  <c r="G55" i="16"/>
  <c r="E55" i="16"/>
  <c r="AA55" i="16" s="1"/>
  <c r="AB55" i="16" s="1"/>
  <c r="G54" i="16"/>
  <c r="E54" i="16" s="1"/>
  <c r="AA54" i="16"/>
  <c r="AB54" i="16"/>
  <c r="G53" i="16"/>
  <c r="E53" i="16" s="1"/>
  <c r="AA53" i="16" s="1"/>
  <c r="AB53" i="16" s="1"/>
  <c r="G52" i="16"/>
  <c r="E52" i="16"/>
  <c r="AA52" i="16" s="1"/>
  <c r="AB52" i="16" s="1"/>
  <c r="G51" i="16"/>
  <c r="E51" i="16"/>
  <c r="AA51" i="16" s="1"/>
  <c r="AB51" i="16" s="1"/>
  <c r="G50" i="16"/>
  <c r="E50" i="16" s="1"/>
  <c r="AA50" i="16" s="1"/>
  <c r="AB50" i="16" s="1"/>
  <c r="G49" i="16"/>
  <c r="E49" i="16" s="1"/>
  <c r="AA49" i="16" s="1"/>
  <c r="AB49" i="16" s="1"/>
  <c r="G48" i="16"/>
  <c r="E48" i="16" s="1"/>
  <c r="AA48" i="16" s="1"/>
  <c r="AB48" i="16" s="1"/>
  <c r="G47" i="16"/>
  <c r="E47" i="16" s="1"/>
  <c r="AA47" i="16"/>
  <c r="AB47" i="16" s="1"/>
  <c r="G46" i="16"/>
  <c r="E46" i="16" s="1"/>
  <c r="AA46" i="16"/>
  <c r="AB46" i="16"/>
  <c r="G45" i="16"/>
  <c r="E45" i="16" s="1"/>
  <c r="AA45" i="16" s="1"/>
  <c r="AB45" i="16" s="1"/>
  <c r="G44" i="16"/>
  <c r="E44" i="16"/>
  <c r="AA44" i="16"/>
  <c r="AB44" i="16"/>
  <c r="G43" i="16"/>
  <c r="E43" i="16" s="1"/>
  <c r="AA43" i="16"/>
  <c r="AB43" i="16"/>
  <c r="G42" i="16"/>
  <c r="E42" i="16" s="1"/>
  <c r="AA42" i="16"/>
  <c r="AB42" i="16" s="1"/>
  <c r="G41" i="16"/>
  <c r="E41" i="16" s="1"/>
  <c r="AA41" i="16" s="1"/>
  <c r="AB41" i="16" s="1"/>
  <c r="G40" i="16"/>
  <c r="E40" i="16"/>
  <c r="AA40" i="16" s="1"/>
  <c r="AB40" i="16" s="1"/>
  <c r="G39" i="16"/>
  <c r="E39" i="16"/>
  <c r="AA39" i="16"/>
  <c r="AB39" i="16" s="1"/>
  <c r="G38" i="16"/>
  <c r="E38" i="16" s="1"/>
  <c r="AA38" i="16"/>
  <c r="AB38" i="16"/>
  <c r="G37" i="16"/>
  <c r="E37" i="16" s="1"/>
  <c r="AA37" i="16" s="1"/>
  <c r="AB37" i="16"/>
  <c r="G36" i="16"/>
  <c r="E36" i="16"/>
  <c r="AA36" i="16"/>
  <c r="AB36" i="16"/>
  <c r="G35" i="16"/>
  <c r="E35" i="16" s="1"/>
  <c r="AA35" i="16" s="1"/>
  <c r="AB35" i="16"/>
  <c r="G34" i="16"/>
  <c r="E34" i="16" s="1"/>
  <c r="AA34" i="16" s="1"/>
  <c r="AB34" i="16" s="1"/>
  <c r="G33" i="16"/>
  <c r="E33" i="16" s="1"/>
  <c r="AA33" i="16" s="1"/>
  <c r="AB33" i="16"/>
  <c r="G32" i="16"/>
  <c r="E32" i="16"/>
  <c r="AA32" i="16"/>
  <c r="AB32" i="16" s="1"/>
  <c r="G31" i="16"/>
  <c r="E31" i="16"/>
  <c r="AA31" i="16"/>
  <c r="AB31" i="16" s="1"/>
  <c r="G30" i="16"/>
  <c r="E30" i="16" s="1"/>
  <c r="AA30" i="16" s="1"/>
  <c r="AB30" i="16" s="1"/>
  <c r="G29" i="16"/>
  <c r="E29" i="16" s="1"/>
  <c r="AA29" i="16" s="1"/>
  <c r="AB29" i="16"/>
  <c r="G28" i="16"/>
  <c r="E28" i="16" s="1"/>
  <c r="AA28" i="16"/>
  <c r="AB28" i="16" s="1"/>
  <c r="G27" i="16"/>
  <c r="E27" i="16"/>
  <c r="AA27" i="16" s="1"/>
  <c r="AB27" i="16" s="1"/>
  <c r="G26" i="16"/>
  <c r="E26" i="16" s="1"/>
  <c r="AA26" i="16"/>
  <c r="AB26" i="16"/>
  <c r="G25" i="16"/>
  <c r="E25" i="16" s="1"/>
  <c r="AA25" i="16" s="1"/>
  <c r="AB25" i="16" s="1"/>
  <c r="G24" i="16"/>
  <c r="E24" i="16" s="1"/>
  <c r="AA24" i="16"/>
  <c r="AB24" i="16"/>
  <c r="G23" i="16"/>
  <c r="E23" i="16"/>
  <c r="AA23" i="16"/>
  <c r="AB23" i="16" s="1"/>
  <c r="G22" i="16"/>
  <c r="E22" i="16" s="1"/>
  <c r="AA22" i="16" s="1"/>
  <c r="AB22" i="16"/>
  <c r="G21" i="16"/>
  <c r="E21" i="16" s="1"/>
  <c r="AA21" i="16" s="1"/>
  <c r="AB21" i="16" s="1"/>
  <c r="G20" i="16"/>
  <c r="E20" i="16" s="1"/>
  <c r="AA20" i="16" s="1"/>
  <c r="AB20" i="16"/>
  <c r="G19" i="16"/>
  <c r="E19" i="16"/>
  <c r="AA19" i="16"/>
  <c r="AB19" i="16" s="1"/>
  <c r="G18" i="16"/>
  <c r="E18" i="16" s="1"/>
  <c r="AA18" i="16"/>
  <c r="AB18" i="16"/>
  <c r="G17" i="16"/>
  <c r="E17" i="16" s="1"/>
  <c r="AA17" i="16" s="1"/>
  <c r="AB17" i="16" s="1"/>
  <c r="G16" i="16"/>
  <c r="E16" i="16" s="1"/>
  <c r="AA16" i="16"/>
  <c r="AB16" i="16" s="1"/>
  <c r="G15" i="16"/>
  <c r="E15" i="16" s="1"/>
  <c r="AA15" i="16"/>
  <c r="AB15" i="16" s="1"/>
  <c r="G14" i="16"/>
  <c r="E14" i="16" s="1"/>
  <c r="AA14" i="16"/>
  <c r="AB14" i="16" s="1"/>
  <c r="G13" i="16"/>
  <c r="E13" i="16" s="1"/>
  <c r="AA13" i="16" s="1"/>
  <c r="AB13" i="16" s="1"/>
  <c r="G12" i="16"/>
  <c r="E12" i="16" s="1"/>
  <c r="Q3" i="16"/>
  <c r="Q2" i="16"/>
  <c r="E252" i="16" s="1"/>
  <c r="Y1" i="16"/>
  <c r="E256" i="15"/>
  <c r="E253" i="15"/>
  <c r="U243" i="15"/>
  <c r="T243" i="15"/>
  <c r="S243" i="15"/>
  <c r="R243" i="15"/>
  <c r="Q243" i="15"/>
  <c r="P243" i="15"/>
  <c r="O243" i="15"/>
  <c r="N243" i="15"/>
  <c r="AF243" i="15" s="1"/>
  <c r="M243" i="15"/>
  <c r="L243" i="15"/>
  <c r="K243" i="15"/>
  <c r="J243" i="15"/>
  <c r="I243" i="15"/>
  <c r="H243" i="15"/>
  <c r="F243" i="15"/>
  <c r="G242" i="15"/>
  <c r="E242" i="15" s="1"/>
  <c r="AA242" i="15"/>
  <c r="AB242" i="15"/>
  <c r="G241" i="15"/>
  <c r="E241" i="15" s="1"/>
  <c r="AA241" i="15" s="1"/>
  <c r="AB241" i="15"/>
  <c r="G240" i="15"/>
  <c r="E240" i="15"/>
  <c r="AA240" i="15"/>
  <c r="AB240" i="15"/>
  <c r="G239" i="15"/>
  <c r="E239" i="15" s="1"/>
  <c r="AA239" i="15"/>
  <c r="AB239" i="15"/>
  <c r="G238" i="15"/>
  <c r="E238" i="15" s="1"/>
  <c r="AA238" i="15"/>
  <c r="AB238" i="15" s="1"/>
  <c r="G237" i="15"/>
  <c r="E237" i="15" s="1"/>
  <c r="AA237" i="15" s="1"/>
  <c r="AB237" i="15"/>
  <c r="G236" i="15"/>
  <c r="E236" i="15" s="1"/>
  <c r="AA236" i="15"/>
  <c r="AB236" i="15" s="1"/>
  <c r="G235" i="15"/>
  <c r="E235" i="15"/>
  <c r="AA235" i="15"/>
  <c r="AB235" i="15"/>
  <c r="G234" i="15"/>
  <c r="E234" i="15"/>
  <c r="AA234" i="15" s="1"/>
  <c r="AB234" i="15" s="1"/>
  <c r="G233" i="15"/>
  <c r="E233" i="15" s="1"/>
  <c r="AA233" i="15" s="1"/>
  <c r="AB233" i="15" s="1"/>
  <c r="G232" i="15"/>
  <c r="E232" i="15"/>
  <c r="AA232" i="15"/>
  <c r="AB232" i="15"/>
  <c r="G231" i="15"/>
  <c r="E231" i="15"/>
  <c r="AA231" i="15" s="1"/>
  <c r="AB231" i="15" s="1"/>
  <c r="G230" i="15"/>
  <c r="E230" i="15" s="1"/>
  <c r="AA230" i="15"/>
  <c r="AB230" i="15"/>
  <c r="G229" i="15"/>
  <c r="E229" i="15" s="1"/>
  <c r="AA229" i="15" s="1"/>
  <c r="AB229" i="15" s="1"/>
  <c r="G228" i="15"/>
  <c r="E228" i="15"/>
  <c r="AA228" i="15" s="1"/>
  <c r="AB228" i="15" s="1"/>
  <c r="G227" i="15"/>
  <c r="E227" i="15" s="1"/>
  <c r="AA227" i="15"/>
  <c r="AB227" i="15" s="1"/>
  <c r="G226" i="15"/>
  <c r="E226" i="15"/>
  <c r="AA226" i="15" s="1"/>
  <c r="AB226" i="15"/>
  <c r="G225" i="15"/>
  <c r="E225" i="15"/>
  <c r="AA225" i="15" s="1"/>
  <c r="AB225" i="15"/>
  <c r="G224" i="15"/>
  <c r="E224" i="15" s="1"/>
  <c r="AA224" i="15"/>
  <c r="AB224" i="15"/>
  <c r="G223" i="15"/>
  <c r="E223" i="15"/>
  <c r="AA223" i="15" s="1"/>
  <c r="AB223" i="15"/>
  <c r="G221" i="15"/>
  <c r="E221" i="15"/>
  <c r="AA221" i="15"/>
  <c r="AB221" i="15" s="1"/>
  <c r="G220" i="15"/>
  <c r="E220" i="15"/>
  <c r="AA220" i="15" s="1"/>
  <c r="AB220" i="15"/>
  <c r="G219" i="15"/>
  <c r="E219" i="15" s="1"/>
  <c r="AA219" i="15" s="1"/>
  <c r="AB219" i="15" s="1"/>
  <c r="G218" i="15"/>
  <c r="E218" i="15"/>
  <c r="AA218" i="15"/>
  <c r="AB218" i="15" s="1"/>
  <c r="G217" i="15"/>
  <c r="E217" i="15"/>
  <c r="AA217" i="15" s="1"/>
  <c r="AB217" i="15"/>
  <c r="G216" i="15"/>
  <c r="E216" i="15"/>
  <c r="AA216" i="15" s="1"/>
  <c r="AB216" i="15"/>
  <c r="G215" i="15"/>
  <c r="E215" i="15"/>
  <c r="AA215" i="15" s="1"/>
  <c r="AB215" i="15" s="1"/>
  <c r="G214" i="15"/>
  <c r="E214" i="15" s="1"/>
  <c r="AA214" i="15" s="1"/>
  <c r="AB214" i="15" s="1"/>
  <c r="G213" i="15"/>
  <c r="E213" i="15"/>
  <c r="AA213" i="15"/>
  <c r="AB213" i="15" s="1"/>
  <c r="G212" i="15"/>
  <c r="E212" i="15" s="1"/>
  <c r="AA212" i="15" s="1"/>
  <c r="AB212" i="15" s="1"/>
  <c r="G211" i="15"/>
  <c r="E211" i="15"/>
  <c r="AA211" i="15" s="1"/>
  <c r="AB211" i="15" s="1"/>
  <c r="G210" i="15"/>
  <c r="E210" i="15"/>
  <c r="AA210" i="15"/>
  <c r="AB210" i="15"/>
  <c r="G209" i="15"/>
  <c r="E209" i="15" s="1"/>
  <c r="AA209" i="15"/>
  <c r="AB209" i="15" s="1"/>
  <c r="G208" i="15"/>
  <c r="E208" i="15"/>
  <c r="AA208" i="15" s="1"/>
  <c r="AB208" i="15" s="1"/>
  <c r="G207" i="15"/>
  <c r="E207" i="15"/>
  <c r="AA207" i="15"/>
  <c r="AB207" i="15" s="1"/>
  <c r="G206" i="15"/>
  <c r="E206" i="15" s="1"/>
  <c r="AA206" i="15" s="1"/>
  <c r="AB206" i="15" s="1"/>
  <c r="G205" i="15"/>
  <c r="E205" i="15" s="1"/>
  <c r="AA205" i="15" s="1"/>
  <c r="AB205" i="15" s="1"/>
  <c r="G204" i="15"/>
  <c r="E204" i="15" s="1"/>
  <c r="AA204" i="15" s="1"/>
  <c r="AB204" i="15" s="1"/>
  <c r="G203" i="15"/>
  <c r="E203" i="15"/>
  <c r="AA203" i="15"/>
  <c r="AB203" i="15"/>
  <c r="G202" i="15"/>
  <c r="E202" i="15" s="1"/>
  <c r="AA202" i="15" s="1"/>
  <c r="AB202" i="15"/>
  <c r="G201" i="15"/>
  <c r="E201" i="15"/>
  <c r="AA201" i="15"/>
  <c r="AB201" i="15" s="1"/>
  <c r="G200" i="15"/>
  <c r="E200" i="15"/>
  <c r="AA200" i="15" s="1"/>
  <c r="AB200" i="15" s="1"/>
  <c r="G199" i="15"/>
  <c r="E199" i="15" s="1"/>
  <c r="AA199" i="15"/>
  <c r="AB199" i="15" s="1"/>
  <c r="G198" i="15"/>
  <c r="E198" i="15" s="1"/>
  <c r="AA198" i="15" s="1"/>
  <c r="AB198" i="15" s="1"/>
  <c r="G197" i="15"/>
  <c r="E197" i="15"/>
  <c r="AA197" i="15"/>
  <c r="AB197" i="15"/>
  <c r="G196" i="15"/>
  <c r="E196" i="15"/>
  <c r="AA196" i="15" s="1"/>
  <c r="AB196" i="15"/>
  <c r="G195" i="15"/>
  <c r="E195" i="15" s="1"/>
  <c r="AA195" i="15" s="1"/>
  <c r="AB195" i="15"/>
  <c r="G194" i="15"/>
  <c r="E194" i="15"/>
  <c r="AA194" i="15" s="1"/>
  <c r="AB194" i="15" s="1"/>
  <c r="G193" i="15"/>
  <c r="E193" i="15"/>
  <c r="AA193" i="15" s="1"/>
  <c r="AB193" i="15" s="1"/>
  <c r="G192" i="15"/>
  <c r="E192" i="15" s="1"/>
  <c r="AA192" i="15" s="1"/>
  <c r="AB192" i="15"/>
  <c r="G191" i="15"/>
  <c r="E191" i="15" s="1"/>
  <c r="AA191" i="15" s="1"/>
  <c r="AB191" i="15" s="1"/>
  <c r="G190" i="15"/>
  <c r="E190" i="15" s="1"/>
  <c r="AA190" i="15" s="1"/>
  <c r="AB190" i="15" s="1"/>
  <c r="G189" i="15"/>
  <c r="E189" i="15" s="1"/>
  <c r="AA189" i="15"/>
  <c r="AB189" i="15"/>
  <c r="G188" i="15"/>
  <c r="E188" i="15" s="1"/>
  <c r="AA188" i="15" s="1"/>
  <c r="AB188" i="15" s="1"/>
  <c r="G187" i="15"/>
  <c r="E187" i="15"/>
  <c r="AA187" i="15"/>
  <c r="AB187" i="15"/>
  <c r="G186" i="15"/>
  <c r="E186" i="15"/>
  <c r="AA186" i="15" s="1"/>
  <c r="AB186" i="15"/>
  <c r="G185" i="15"/>
  <c r="E185" i="15" s="1"/>
  <c r="AA185" i="15" s="1"/>
  <c r="AB185" i="15" s="1"/>
  <c r="G184" i="15"/>
  <c r="E184" i="15"/>
  <c r="AA184" i="15" s="1"/>
  <c r="AB184" i="15" s="1"/>
  <c r="G183" i="15"/>
  <c r="E183" i="15"/>
  <c r="AA183" i="15"/>
  <c r="AB183" i="15" s="1"/>
  <c r="G182" i="15"/>
  <c r="E182" i="15" s="1"/>
  <c r="AA182" i="15"/>
  <c r="AB182" i="15"/>
  <c r="G181" i="15"/>
  <c r="E181" i="15"/>
  <c r="AA181" i="15" s="1"/>
  <c r="AB181" i="15" s="1"/>
  <c r="G180" i="15"/>
  <c r="E180" i="15"/>
  <c r="AA180" i="15" s="1"/>
  <c r="AB180" i="15"/>
  <c r="G179" i="15"/>
  <c r="E179" i="15" s="1"/>
  <c r="AA179" i="15"/>
  <c r="AB179" i="15"/>
  <c r="G178" i="15"/>
  <c r="E178" i="15" s="1"/>
  <c r="AA178" i="15" s="1"/>
  <c r="AB178" i="15" s="1"/>
  <c r="G177" i="15"/>
  <c r="E177" i="15" s="1"/>
  <c r="AA177" i="15" s="1"/>
  <c r="AB177" i="15" s="1"/>
  <c r="G176" i="15"/>
  <c r="E176" i="15"/>
  <c r="AA176" i="15" s="1"/>
  <c r="AB176" i="15" s="1"/>
  <c r="G175" i="15"/>
  <c r="E175" i="15" s="1"/>
  <c r="AA175" i="15" s="1"/>
  <c r="AB175" i="15" s="1"/>
  <c r="G174" i="15"/>
  <c r="E174" i="15" s="1"/>
  <c r="AA174" i="15" s="1"/>
  <c r="AB174" i="15" s="1"/>
  <c r="G173" i="15"/>
  <c r="E173" i="15"/>
  <c r="AA173" i="15" s="1"/>
  <c r="AB173" i="15" s="1"/>
  <c r="G172" i="15"/>
  <c r="E172" i="15" s="1"/>
  <c r="AA172" i="15" s="1"/>
  <c r="AB172" i="15"/>
  <c r="G170" i="15"/>
  <c r="E170" i="15"/>
  <c r="AA170" i="15"/>
  <c r="AB170" i="15" s="1"/>
  <c r="G169" i="15"/>
  <c r="E169" i="15" s="1"/>
  <c r="AA169" i="15" s="1"/>
  <c r="AB169" i="15"/>
  <c r="G168" i="15"/>
  <c r="E168" i="15"/>
  <c r="AA168" i="15" s="1"/>
  <c r="AB168" i="15" s="1"/>
  <c r="G167" i="15"/>
  <c r="E167" i="15" s="1"/>
  <c r="AA167" i="15" s="1"/>
  <c r="AB167" i="15" s="1"/>
  <c r="G166" i="15"/>
  <c r="E166" i="15" s="1"/>
  <c r="AA166" i="15" s="1"/>
  <c r="AB166" i="15" s="1"/>
  <c r="G165" i="15"/>
  <c r="E165" i="15"/>
  <c r="AA165" i="15" s="1"/>
  <c r="AB165" i="15" s="1"/>
  <c r="G164" i="15"/>
  <c r="E164" i="15"/>
  <c r="AA164" i="15"/>
  <c r="AB164" i="15" s="1"/>
  <c r="G163" i="15"/>
  <c r="E163" i="15"/>
  <c r="AA163" i="15" s="1"/>
  <c r="AB163" i="15" s="1"/>
  <c r="G162" i="15"/>
  <c r="E162" i="15"/>
  <c r="AA162" i="15" s="1"/>
  <c r="AB162" i="15" s="1"/>
  <c r="G161" i="15"/>
  <c r="E161" i="15" s="1"/>
  <c r="AA161" i="15"/>
  <c r="AB161" i="15"/>
  <c r="G160" i="15"/>
  <c r="E160" i="15"/>
  <c r="AA160" i="15" s="1"/>
  <c r="AB160" i="15" s="1"/>
  <c r="G159" i="15"/>
  <c r="E159" i="15"/>
  <c r="AA159" i="15" s="1"/>
  <c r="AB159" i="15" s="1"/>
  <c r="G158" i="15"/>
  <c r="E158" i="15" s="1"/>
  <c r="AA158" i="15"/>
  <c r="AB158" i="15" s="1"/>
  <c r="G157" i="15"/>
  <c r="E157" i="15" s="1"/>
  <c r="AA157" i="15" s="1"/>
  <c r="AB157" i="15"/>
  <c r="G156" i="15"/>
  <c r="E156" i="15"/>
  <c r="AA156" i="15"/>
  <c r="AB156" i="15"/>
  <c r="G155" i="15"/>
  <c r="E155" i="15"/>
  <c r="AA155" i="15" s="1"/>
  <c r="AB155" i="15" s="1"/>
  <c r="G154" i="15"/>
  <c r="E154" i="15" s="1"/>
  <c r="AA154" i="15" s="1"/>
  <c r="AB154" i="15" s="1"/>
  <c r="G153" i="15"/>
  <c r="E153" i="15"/>
  <c r="AA153" i="15"/>
  <c r="AB153" i="15" s="1"/>
  <c r="G152" i="15"/>
  <c r="E152" i="15" s="1"/>
  <c r="AA152" i="15" s="1"/>
  <c r="AB152" i="15" s="1"/>
  <c r="G151" i="15"/>
  <c r="E151" i="15"/>
  <c r="AA151" i="15" s="1"/>
  <c r="AB151" i="15"/>
  <c r="G150" i="15"/>
  <c r="E150" i="15"/>
  <c r="AA150" i="15" s="1"/>
  <c r="AB150" i="15" s="1"/>
  <c r="G149" i="15"/>
  <c r="E149" i="15" s="1"/>
  <c r="AA149" i="15"/>
  <c r="AB149" i="15"/>
  <c r="G148" i="15"/>
  <c r="E148" i="15"/>
  <c r="AA148" i="15"/>
  <c r="AB148" i="15"/>
  <c r="G147" i="15"/>
  <c r="E147" i="15" s="1"/>
  <c r="AA147" i="15" s="1"/>
  <c r="AB147" i="15"/>
  <c r="G146" i="15"/>
  <c r="E146" i="15"/>
  <c r="AA146" i="15"/>
  <c r="AB146" i="15" s="1"/>
  <c r="G145" i="15"/>
  <c r="E145" i="15"/>
  <c r="AA145" i="15"/>
  <c r="AB145" i="15" s="1"/>
  <c r="G144" i="15"/>
  <c r="E144" i="15" s="1"/>
  <c r="AA144" i="15"/>
  <c r="AB144" i="15" s="1"/>
  <c r="G143" i="15"/>
  <c r="E143" i="15" s="1"/>
  <c r="AA143" i="15" s="1"/>
  <c r="AB143" i="15" s="1"/>
  <c r="G142" i="15"/>
  <c r="E142" i="15"/>
  <c r="AA142" i="15"/>
  <c r="AB142" i="15" s="1"/>
  <c r="G141" i="15"/>
  <c r="E141" i="15" s="1"/>
  <c r="AA141" i="15"/>
  <c r="AB141" i="15" s="1"/>
  <c r="G140" i="15"/>
  <c r="E140" i="15"/>
  <c r="AA140" i="15" s="1"/>
  <c r="AB140" i="15" s="1"/>
  <c r="G139" i="15"/>
  <c r="E139" i="15" s="1"/>
  <c r="AA139" i="15" s="1"/>
  <c r="AB139" i="15"/>
  <c r="G138" i="15"/>
  <c r="E138" i="15"/>
  <c r="AA138" i="15" s="1"/>
  <c r="AB138" i="15" s="1"/>
  <c r="G137" i="15"/>
  <c r="E137" i="15" s="1"/>
  <c r="AA137" i="15" s="1"/>
  <c r="AB137" i="15" s="1"/>
  <c r="G136" i="15"/>
  <c r="E136" i="15"/>
  <c r="AA136" i="15"/>
  <c r="AB136" i="15" s="1"/>
  <c r="G135" i="15"/>
  <c r="E135" i="15" s="1"/>
  <c r="AA135" i="15" s="1"/>
  <c r="AB135" i="15" s="1"/>
  <c r="G134" i="15"/>
  <c r="E134" i="15" s="1"/>
  <c r="AA134" i="15"/>
  <c r="AB134" i="15" s="1"/>
  <c r="G133" i="15"/>
  <c r="E133" i="15"/>
  <c r="AA133" i="15" s="1"/>
  <c r="AB133" i="15" s="1"/>
  <c r="G132" i="15"/>
  <c r="E132" i="15"/>
  <c r="AA132" i="15" s="1"/>
  <c r="AB132" i="15" s="1"/>
  <c r="G131" i="15"/>
  <c r="E131" i="15" s="1"/>
  <c r="AA131" i="15" s="1"/>
  <c r="AB131" i="15" s="1"/>
  <c r="G130" i="15"/>
  <c r="E130" i="15" s="1"/>
  <c r="AA130" i="15"/>
  <c r="AB130" i="15"/>
  <c r="G129" i="15"/>
  <c r="E129" i="15"/>
  <c r="AA129" i="15" s="1"/>
  <c r="AB129" i="15" s="1"/>
  <c r="G128" i="15"/>
  <c r="E128" i="15"/>
  <c r="AA128" i="15" s="1"/>
  <c r="AB128" i="15" s="1"/>
  <c r="G127" i="15"/>
  <c r="E127" i="15"/>
  <c r="AA127" i="15" s="1"/>
  <c r="AB127" i="15"/>
  <c r="G126" i="15"/>
  <c r="E126" i="15" s="1"/>
  <c r="AA126" i="15" s="1"/>
  <c r="AB126" i="15" s="1"/>
  <c r="G125" i="15"/>
  <c r="E125" i="15"/>
  <c r="AA125" i="15" s="1"/>
  <c r="AB125" i="15" s="1"/>
  <c r="G124" i="15"/>
  <c r="E124" i="15" s="1"/>
  <c r="AA124" i="15"/>
  <c r="AB124" i="15" s="1"/>
  <c r="G123" i="15"/>
  <c r="E123" i="15"/>
  <c r="AA123" i="15" s="1"/>
  <c r="AB123" i="15" s="1"/>
  <c r="G122" i="15"/>
  <c r="E122" i="15"/>
  <c r="AA122" i="15"/>
  <c r="AB122" i="15" s="1"/>
  <c r="G121" i="15"/>
  <c r="E121" i="15"/>
  <c r="AA121" i="15" s="1"/>
  <c r="AB121" i="15" s="1"/>
  <c r="G120" i="15"/>
  <c r="E120" i="15" s="1"/>
  <c r="AA120" i="15"/>
  <c r="AB120" i="15"/>
  <c r="G119" i="15"/>
  <c r="E119" i="15" s="1"/>
  <c r="AA119" i="15" s="1"/>
  <c r="AB119" i="15" s="1"/>
  <c r="G118" i="15"/>
  <c r="E118" i="15"/>
  <c r="AA118" i="15"/>
  <c r="AB118" i="15" s="1"/>
  <c r="G117" i="15"/>
  <c r="E117" i="15" s="1"/>
  <c r="AA117" i="15"/>
  <c r="AB117" i="15" s="1"/>
  <c r="G116" i="15"/>
  <c r="E116" i="15" s="1"/>
  <c r="AA116" i="15"/>
  <c r="AB116" i="15" s="1"/>
  <c r="G115" i="15"/>
  <c r="E115" i="15"/>
  <c r="AA115" i="15"/>
  <c r="AB115" i="15" s="1"/>
  <c r="G114" i="15"/>
  <c r="E114" i="15"/>
  <c r="AA114" i="15"/>
  <c r="AB114" i="15"/>
  <c r="G112" i="15"/>
  <c r="E112" i="15" s="1"/>
  <c r="AA112" i="15" s="1"/>
  <c r="AB112" i="15" s="1"/>
  <c r="G111" i="15"/>
  <c r="E111" i="15" s="1"/>
  <c r="AA111" i="15" s="1"/>
  <c r="AB111" i="15" s="1"/>
  <c r="G110" i="15"/>
  <c r="E110" i="15"/>
  <c r="AA110" i="15" s="1"/>
  <c r="AB110" i="15" s="1"/>
  <c r="G109" i="15"/>
  <c r="E109" i="15" s="1"/>
  <c r="AA109" i="15" s="1"/>
  <c r="AB109" i="15"/>
  <c r="G108" i="15"/>
  <c r="E108" i="15" s="1"/>
  <c r="AA108" i="15"/>
  <c r="AB108" i="15" s="1"/>
  <c r="G107" i="15"/>
  <c r="E107" i="15" s="1"/>
  <c r="AA107" i="15"/>
  <c r="AB107" i="15" s="1"/>
  <c r="G106" i="15"/>
  <c r="E106" i="15" s="1"/>
  <c r="AA106" i="15" s="1"/>
  <c r="AB106" i="15" s="1"/>
  <c r="G105" i="15"/>
  <c r="E105" i="15"/>
  <c r="AA105" i="15" s="1"/>
  <c r="AB105" i="15" s="1"/>
  <c r="G104" i="15"/>
  <c r="E104" i="15" s="1"/>
  <c r="AA104" i="15" s="1"/>
  <c r="AB104" i="15" s="1"/>
  <c r="G103" i="15"/>
  <c r="E103" i="15" s="1"/>
  <c r="AA103" i="15"/>
  <c r="AB103" i="15" s="1"/>
  <c r="G102" i="15"/>
  <c r="E102" i="15"/>
  <c r="AA102" i="15"/>
  <c r="AB102" i="15"/>
  <c r="G101" i="15"/>
  <c r="E101" i="15"/>
  <c r="AA101" i="15"/>
  <c r="AB101" i="15" s="1"/>
  <c r="G100" i="15"/>
  <c r="E100" i="15"/>
  <c r="AA100" i="15" s="1"/>
  <c r="AB100" i="15" s="1"/>
  <c r="G99" i="15"/>
  <c r="E99" i="15" s="1"/>
  <c r="AA99" i="15" s="1"/>
  <c r="AB99" i="15"/>
  <c r="G98" i="15"/>
  <c r="E98" i="15" s="1"/>
  <c r="AA98" i="15" s="1"/>
  <c r="AB98" i="15" s="1"/>
  <c r="G97" i="15"/>
  <c r="E97" i="15" s="1"/>
  <c r="AA97" i="15" s="1"/>
  <c r="AB97" i="15" s="1"/>
  <c r="G96" i="15"/>
  <c r="E96" i="15"/>
  <c r="AA96" i="15"/>
  <c r="AB96" i="15" s="1"/>
  <c r="G95" i="15"/>
  <c r="E95" i="15" s="1"/>
  <c r="AA95" i="15"/>
  <c r="AB95" i="15" s="1"/>
  <c r="G94" i="15"/>
  <c r="E94" i="15"/>
  <c r="AA94" i="15" s="1"/>
  <c r="AB94" i="15"/>
  <c r="G93" i="15"/>
  <c r="E93" i="15" s="1"/>
  <c r="AA93" i="15" s="1"/>
  <c r="AB93" i="15" s="1"/>
  <c r="G92" i="15"/>
  <c r="E92" i="15" s="1"/>
  <c r="AA92" i="15" s="1"/>
  <c r="AB92" i="15"/>
  <c r="G90" i="15"/>
  <c r="E90" i="15" s="1"/>
  <c r="AA90" i="15" s="1"/>
  <c r="AB90" i="15" s="1"/>
  <c r="G89" i="15"/>
  <c r="E89" i="15"/>
  <c r="AA89" i="15"/>
  <c r="AB89" i="15" s="1"/>
  <c r="G87" i="15"/>
  <c r="E87" i="15" s="1"/>
  <c r="AA87" i="15" s="1"/>
  <c r="AB87" i="15" s="1"/>
  <c r="G86" i="15"/>
  <c r="E86" i="15" s="1"/>
  <c r="AA86" i="15" s="1"/>
  <c r="AB86" i="15" s="1"/>
  <c r="G85" i="15"/>
  <c r="E85" i="15" s="1"/>
  <c r="AA85" i="15"/>
  <c r="AB85" i="15" s="1"/>
  <c r="G84" i="15"/>
  <c r="E84" i="15" s="1"/>
  <c r="AA84" i="15"/>
  <c r="AB84" i="15" s="1"/>
  <c r="G83" i="15"/>
  <c r="E83" i="15"/>
  <c r="AA83" i="15" s="1"/>
  <c r="AB83" i="15" s="1"/>
  <c r="G82" i="15"/>
  <c r="E82" i="15" s="1"/>
  <c r="AA82" i="15" s="1"/>
  <c r="AB82" i="15" s="1"/>
  <c r="G81" i="15"/>
  <c r="E81" i="15" s="1"/>
  <c r="AA81" i="15"/>
  <c r="AB81" i="15" s="1"/>
  <c r="G80" i="15"/>
  <c r="E80" i="15"/>
  <c r="AA80" i="15" s="1"/>
  <c r="AB80" i="15" s="1"/>
  <c r="G79" i="15"/>
  <c r="E79" i="15" s="1"/>
  <c r="AA79" i="15"/>
  <c r="AB79" i="15" s="1"/>
  <c r="G78" i="15"/>
  <c r="E78" i="15"/>
  <c r="AA78" i="15" s="1"/>
  <c r="AB78" i="15"/>
  <c r="G77" i="15"/>
  <c r="E77" i="15" s="1"/>
  <c r="AA77" i="15"/>
  <c r="AB77" i="15"/>
  <c r="G76" i="15"/>
  <c r="E76" i="15"/>
  <c r="AA76" i="15"/>
  <c r="AB76" i="15" s="1"/>
  <c r="G75" i="15"/>
  <c r="E75" i="15"/>
  <c r="AA75" i="15" s="1"/>
  <c r="AB75" i="15" s="1"/>
  <c r="G74" i="15"/>
  <c r="E74" i="15" s="1"/>
  <c r="G73" i="15"/>
  <c r="E73" i="15" s="1"/>
  <c r="AA73" i="15" s="1"/>
  <c r="AB73" i="15" s="1"/>
  <c r="G72" i="15"/>
  <c r="E72" i="15"/>
  <c r="AA72" i="15" s="1"/>
  <c r="AB72" i="15" s="1"/>
  <c r="G71" i="15"/>
  <c r="E71" i="15"/>
  <c r="AA71" i="15" s="1"/>
  <c r="AB71" i="15" s="1"/>
  <c r="G70" i="15"/>
  <c r="E70" i="15" s="1"/>
  <c r="AA70" i="15"/>
  <c r="AB70" i="15" s="1"/>
  <c r="G69" i="15"/>
  <c r="E69" i="15" s="1"/>
  <c r="AA69" i="15" s="1"/>
  <c r="AB69" i="15" s="1"/>
  <c r="G68" i="15"/>
  <c r="E68" i="15"/>
  <c r="AA68" i="15"/>
  <c r="AB68" i="15" s="1"/>
  <c r="G67" i="15"/>
  <c r="E67" i="15" s="1"/>
  <c r="AA67" i="15" s="1"/>
  <c r="AB67" i="15" s="1"/>
  <c r="G65" i="15"/>
  <c r="E65" i="15"/>
  <c r="AA65" i="15"/>
  <c r="AB65" i="15" s="1"/>
  <c r="G64" i="15"/>
  <c r="E64" i="15" s="1"/>
  <c r="AA64" i="15"/>
  <c r="AB64" i="15" s="1"/>
  <c r="G62" i="15"/>
  <c r="E62" i="15"/>
  <c r="AA62" i="15"/>
  <c r="AB62" i="15"/>
  <c r="G61" i="15"/>
  <c r="E61" i="15" s="1"/>
  <c r="AA61" i="15" s="1"/>
  <c r="AB61" i="15"/>
  <c r="G60" i="15"/>
  <c r="E60" i="15" s="1"/>
  <c r="AA60" i="15" s="1"/>
  <c r="AB60" i="15" s="1"/>
  <c r="G59" i="15"/>
  <c r="E59" i="15" s="1"/>
  <c r="AA59" i="15" s="1"/>
  <c r="AB59" i="15" s="1"/>
  <c r="G58" i="15"/>
  <c r="E58" i="15" s="1"/>
  <c r="AA58" i="15" s="1"/>
  <c r="AB58" i="15"/>
  <c r="G57" i="15"/>
  <c r="E57" i="15"/>
  <c r="AA57" i="15"/>
  <c r="AB57" i="15" s="1"/>
  <c r="G56" i="15"/>
  <c r="E56" i="15"/>
  <c r="AA56" i="15" s="1"/>
  <c r="AB56" i="15"/>
  <c r="G55" i="15"/>
  <c r="E55" i="15" s="1"/>
  <c r="AA55" i="15"/>
  <c r="AB55" i="15" s="1"/>
  <c r="G54" i="15"/>
  <c r="E54" i="15"/>
  <c r="AA54" i="15" s="1"/>
  <c r="AB54" i="15" s="1"/>
  <c r="G53" i="15"/>
  <c r="E53" i="15" s="1"/>
  <c r="AA53" i="15" s="1"/>
  <c r="AB53" i="15" s="1"/>
  <c r="G52" i="15"/>
  <c r="E52" i="15"/>
  <c r="AA52" i="15"/>
  <c r="AB52" i="15" s="1"/>
  <c r="G51" i="15"/>
  <c r="E51" i="15" s="1"/>
  <c r="AA51" i="15" s="1"/>
  <c r="AB51" i="15" s="1"/>
  <c r="G50" i="15"/>
  <c r="E50" i="15" s="1"/>
  <c r="AA50" i="15"/>
  <c r="AB50" i="15" s="1"/>
  <c r="G49" i="15"/>
  <c r="E49" i="15"/>
  <c r="AA49" i="15"/>
  <c r="AB49" i="15"/>
  <c r="G48" i="15"/>
  <c r="E48" i="15" s="1"/>
  <c r="AA48" i="15"/>
  <c r="AB48" i="15" s="1"/>
  <c r="G47" i="15"/>
  <c r="E47" i="15" s="1"/>
  <c r="AA47" i="15"/>
  <c r="AB47" i="15"/>
  <c r="G46" i="15"/>
  <c r="E46" i="15" s="1"/>
  <c r="AA46" i="15" s="1"/>
  <c r="AB46" i="15" s="1"/>
  <c r="G45" i="15"/>
  <c r="E45" i="15"/>
  <c r="AA45" i="15"/>
  <c r="AB45" i="15" s="1"/>
  <c r="G44" i="15"/>
  <c r="E44" i="15"/>
  <c r="AA44" i="15" s="1"/>
  <c r="AB44" i="15" s="1"/>
  <c r="G43" i="15"/>
  <c r="E43" i="15" s="1"/>
  <c r="AA43" i="15" s="1"/>
  <c r="AB43" i="15" s="1"/>
  <c r="G42" i="15"/>
  <c r="E42" i="15" s="1"/>
  <c r="AA42" i="15" s="1"/>
  <c r="AB42" i="15" s="1"/>
  <c r="G41" i="15"/>
  <c r="E41" i="15" s="1"/>
  <c r="AA41" i="15"/>
  <c r="AB41" i="15"/>
  <c r="G40" i="15"/>
  <c r="E40" i="15"/>
  <c r="AA40" i="15" s="1"/>
  <c r="AB40" i="15" s="1"/>
  <c r="G39" i="15"/>
  <c r="E39" i="15" s="1"/>
  <c r="AA39" i="15"/>
  <c r="AB39" i="15" s="1"/>
  <c r="G38" i="15"/>
  <c r="E38" i="15"/>
  <c r="AA38" i="15"/>
  <c r="AB38" i="15" s="1"/>
  <c r="G37" i="15"/>
  <c r="E37" i="15" s="1"/>
  <c r="AA37" i="15" s="1"/>
  <c r="AB37" i="15"/>
  <c r="G36" i="15"/>
  <c r="E36" i="15" s="1"/>
  <c r="AA36" i="15" s="1"/>
  <c r="AB36" i="15" s="1"/>
  <c r="G35" i="15"/>
  <c r="E35" i="15" s="1"/>
  <c r="AA35" i="15"/>
  <c r="AB35" i="15" s="1"/>
  <c r="G34" i="15"/>
  <c r="E34" i="15"/>
  <c r="AA34" i="15"/>
  <c r="AB34" i="15" s="1"/>
  <c r="G33" i="15"/>
  <c r="E33" i="15" s="1"/>
  <c r="AA33" i="15"/>
  <c r="AB33" i="15" s="1"/>
  <c r="G32" i="15"/>
  <c r="E32" i="15"/>
  <c r="AA32" i="15"/>
  <c r="AB32" i="15" s="1"/>
  <c r="G31" i="15"/>
  <c r="E31" i="15" s="1"/>
  <c r="AA31" i="15" s="1"/>
  <c r="AB31" i="15"/>
  <c r="G30" i="15"/>
  <c r="E30" i="15" s="1"/>
  <c r="AA30" i="15" s="1"/>
  <c r="AB30" i="15" s="1"/>
  <c r="G29" i="15"/>
  <c r="E29" i="15"/>
  <c r="AA29" i="15"/>
  <c r="AB29" i="15" s="1"/>
  <c r="G28" i="15"/>
  <c r="E28" i="15"/>
  <c r="AA28" i="15"/>
  <c r="AB28" i="15" s="1"/>
  <c r="G27" i="15"/>
  <c r="E27" i="15" s="1"/>
  <c r="AA27" i="15" s="1"/>
  <c r="AB27" i="15" s="1"/>
  <c r="G26" i="15"/>
  <c r="E26" i="15"/>
  <c r="AA26" i="15" s="1"/>
  <c r="AB26" i="15"/>
  <c r="G25" i="15"/>
  <c r="E25" i="15"/>
  <c r="AA25" i="15" s="1"/>
  <c r="AB25" i="15" s="1"/>
  <c r="G24" i="15"/>
  <c r="E24" i="15" s="1"/>
  <c r="AA24" i="15"/>
  <c r="AB24" i="15" s="1"/>
  <c r="G23" i="15"/>
  <c r="E23" i="15" s="1"/>
  <c r="AA23" i="15" s="1"/>
  <c r="AB23" i="15" s="1"/>
  <c r="G22" i="15"/>
  <c r="E22" i="15"/>
  <c r="AA22" i="15"/>
  <c r="AB22" i="15" s="1"/>
  <c r="G21" i="15"/>
  <c r="E21" i="15"/>
  <c r="AA21" i="15"/>
  <c r="AB21" i="15"/>
  <c r="G20" i="15"/>
  <c r="E20" i="15"/>
  <c r="AA20" i="15" s="1"/>
  <c r="AB20" i="15" s="1"/>
  <c r="G19" i="15"/>
  <c r="E19" i="15" s="1"/>
  <c r="AA19" i="15"/>
  <c r="AB19" i="15" s="1"/>
  <c r="G18" i="15"/>
  <c r="E18" i="15" s="1"/>
  <c r="AA18" i="15" s="1"/>
  <c r="AB18" i="15" s="1"/>
  <c r="G17" i="15"/>
  <c r="E17" i="15"/>
  <c r="AA17" i="15" s="1"/>
  <c r="AB17" i="15" s="1"/>
  <c r="G16" i="15"/>
  <c r="E16" i="15"/>
  <c r="AA16" i="15"/>
  <c r="AB16" i="15" s="1"/>
  <c r="G15" i="15"/>
  <c r="E15" i="15" s="1"/>
  <c r="AA15" i="15"/>
  <c r="AB15" i="15" s="1"/>
  <c r="G14" i="15"/>
  <c r="E14" i="15"/>
  <c r="G13" i="15"/>
  <c r="E13" i="15"/>
  <c r="AA13" i="15" s="1"/>
  <c r="AB13" i="15" s="1"/>
  <c r="G12" i="15"/>
  <c r="E12" i="15" s="1"/>
  <c r="AA12" i="15" s="1"/>
  <c r="AB12" i="15" s="1"/>
  <c r="Q3" i="15"/>
  <c r="E254" i="15"/>
  <c r="Q2" i="15"/>
  <c r="E252" i="15" s="1"/>
  <c r="Y1" i="15"/>
  <c r="E256" i="14"/>
  <c r="E253" i="14"/>
  <c r="U243" i="14"/>
  <c r="T243" i="14"/>
  <c r="S243" i="14"/>
  <c r="R243" i="14"/>
  <c r="Q243" i="14"/>
  <c r="P243" i="14"/>
  <c r="O243" i="14"/>
  <c r="AF243" i="14" s="1"/>
  <c r="N243" i="14"/>
  <c r="M243" i="14"/>
  <c r="L243" i="14"/>
  <c r="K243" i="14"/>
  <c r="J243" i="14"/>
  <c r="I243" i="14"/>
  <c r="H243" i="14"/>
  <c r="AD243" i="14"/>
  <c r="F243" i="14"/>
  <c r="G242" i="14"/>
  <c r="E242" i="14" s="1"/>
  <c r="AA242" i="14"/>
  <c r="AB242" i="14"/>
  <c r="G241" i="14"/>
  <c r="E241" i="14"/>
  <c r="AA241" i="14"/>
  <c r="AB241" i="14" s="1"/>
  <c r="G240" i="14"/>
  <c r="E240" i="14" s="1"/>
  <c r="AA240" i="14" s="1"/>
  <c r="AB240" i="14" s="1"/>
  <c r="G239" i="14"/>
  <c r="E239" i="14"/>
  <c r="AA239" i="14"/>
  <c r="AB239" i="14" s="1"/>
  <c r="G238" i="14"/>
  <c r="E238" i="14" s="1"/>
  <c r="AA238" i="14" s="1"/>
  <c r="AB238" i="14" s="1"/>
  <c r="G237" i="14"/>
  <c r="E237" i="14" s="1"/>
  <c r="AA237" i="14"/>
  <c r="AB237" i="14"/>
  <c r="G236" i="14"/>
  <c r="E236" i="14"/>
  <c r="AA236" i="14" s="1"/>
  <c r="AB236" i="14" s="1"/>
  <c r="G235" i="14"/>
  <c r="E235" i="14" s="1"/>
  <c r="AA235" i="14" s="1"/>
  <c r="AB235" i="14" s="1"/>
  <c r="G234" i="14"/>
  <c r="E234" i="14"/>
  <c r="AA234" i="14" s="1"/>
  <c r="AB234" i="14" s="1"/>
  <c r="G233" i="14"/>
  <c r="E233" i="14"/>
  <c r="AA233" i="14" s="1"/>
  <c r="AB233" i="14" s="1"/>
  <c r="G232" i="14"/>
  <c r="E232" i="14"/>
  <c r="AA232" i="14" s="1"/>
  <c r="AB232" i="14" s="1"/>
  <c r="G231" i="14"/>
  <c r="E231" i="14" s="1"/>
  <c r="AA231" i="14" s="1"/>
  <c r="AB231" i="14" s="1"/>
  <c r="G230" i="14"/>
  <c r="E230" i="14"/>
  <c r="AA230" i="14" s="1"/>
  <c r="AB230" i="14" s="1"/>
  <c r="G229" i="14"/>
  <c r="E229" i="14"/>
  <c r="AA229" i="14" s="1"/>
  <c r="AB229" i="14" s="1"/>
  <c r="G228" i="14"/>
  <c r="E228" i="14" s="1"/>
  <c r="AA228" i="14" s="1"/>
  <c r="AB228" i="14" s="1"/>
  <c r="G227" i="14"/>
  <c r="E227" i="14"/>
  <c r="AA227" i="14"/>
  <c r="AB227" i="14" s="1"/>
  <c r="G226" i="14"/>
  <c r="E226" i="14" s="1"/>
  <c r="AA226" i="14"/>
  <c r="AB226" i="14" s="1"/>
  <c r="G225" i="14"/>
  <c r="E225" i="14" s="1"/>
  <c r="AA225" i="14" s="1"/>
  <c r="AB225" i="14" s="1"/>
  <c r="G224" i="14"/>
  <c r="E224" i="14"/>
  <c r="AA224" i="14"/>
  <c r="AB224" i="14" s="1"/>
  <c r="G223" i="14"/>
  <c r="E223" i="14"/>
  <c r="AA223" i="14" s="1"/>
  <c r="AB223" i="14" s="1"/>
  <c r="G221" i="14"/>
  <c r="E221" i="14"/>
  <c r="AA221" i="14"/>
  <c r="AB221" i="14" s="1"/>
  <c r="G220" i="14"/>
  <c r="E220" i="14" s="1"/>
  <c r="AA220" i="14" s="1"/>
  <c r="AB220" i="14" s="1"/>
  <c r="G219" i="14"/>
  <c r="E219" i="14" s="1"/>
  <c r="AA219" i="14" s="1"/>
  <c r="AB219" i="14" s="1"/>
  <c r="G218" i="14"/>
  <c r="E218" i="14" s="1"/>
  <c r="AA218" i="14" s="1"/>
  <c r="AB218" i="14" s="1"/>
  <c r="G217" i="14"/>
  <c r="E217" i="14" s="1"/>
  <c r="AA217" i="14"/>
  <c r="AB217" i="14"/>
  <c r="G216" i="14"/>
  <c r="E216" i="14" s="1"/>
  <c r="AA216" i="14" s="1"/>
  <c r="AB216" i="14" s="1"/>
  <c r="G215" i="14"/>
  <c r="E215" i="14" s="1"/>
  <c r="AA215" i="14"/>
  <c r="AB215" i="14" s="1"/>
  <c r="G214" i="14"/>
  <c r="E214" i="14" s="1"/>
  <c r="AA214" i="14" s="1"/>
  <c r="AB214" i="14"/>
  <c r="G213" i="14"/>
  <c r="E213" i="14" s="1"/>
  <c r="AA213" i="14" s="1"/>
  <c r="AB213" i="14" s="1"/>
  <c r="G212" i="14"/>
  <c r="E212" i="14"/>
  <c r="AA212" i="14"/>
  <c r="AB212" i="14" s="1"/>
  <c r="G211" i="14"/>
  <c r="E211" i="14"/>
  <c r="AA211" i="14"/>
  <c r="AB211" i="14" s="1"/>
  <c r="G210" i="14"/>
  <c r="E210" i="14"/>
  <c r="AA210" i="14"/>
  <c r="AB210" i="14" s="1"/>
  <c r="G209" i="14"/>
  <c r="E209" i="14" s="1"/>
  <c r="AA209" i="14"/>
  <c r="AB209" i="14" s="1"/>
  <c r="G208" i="14"/>
  <c r="E208" i="14" s="1"/>
  <c r="AA208" i="14" s="1"/>
  <c r="AB208" i="14" s="1"/>
  <c r="G207" i="14"/>
  <c r="E207" i="14" s="1"/>
  <c r="AA207" i="14"/>
  <c r="AB207" i="14" s="1"/>
  <c r="G206" i="14"/>
  <c r="E206" i="14" s="1"/>
  <c r="AA206" i="14"/>
  <c r="AB206" i="14" s="1"/>
  <c r="G205" i="14"/>
  <c r="E205" i="14" s="1"/>
  <c r="AA205" i="14" s="1"/>
  <c r="AB205" i="14" s="1"/>
  <c r="G204" i="14"/>
  <c r="E204" i="14"/>
  <c r="AA204" i="14" s="1"/>
  <c r="AB204" i="14" s="1"/>
  <c r="G203" i="14"/>
  <c r="E203" i="14"/>
  <c r="AA203" i="14" s="1"/>
  <c r="AB203" i="14" s="1"/>
  <c r="G202" i="14"/>
  <c r="E202" i="14"/>
  <c r="AA202" i="14" s="1"/>
  <c r="AB202" i="14" s="1"/>
  <c r="G201" i="14"/>
  <c r="E201" i="14" s="1"/>
  <c r="AA201" i="14"/>
  <c r="AB201" i="14" s="1"/>
  <c r="G200" i="14"/>
  <c r="E200" i="14" s="1"/>
  <c r="AA200" i="14"/>
  <c r="AB200" i="14" s="1"/>
  <c r="G199" i="14"/>
  <c r="E199" i="14"/>
  <c r="AA199" i="14"/>
  <c r="AB199" i="14" s="1"/>
  <c r="G198" i="14"/>
  <c r="E198" i="14"/>
  <c r="AA198" i="14"/>
  <c r="AB198" i="14" s="1"/>
  <c r="G197" i="14"/>
  <c r="E197" i="14" s="1"/>
  <c r="AA197" i="14" s="1"/>
  <c r="AB197" i="14" s="1"/>
  <c r="G196" i="14"/>
  <c r="E196" i="14" s="1"/>
  <c r="AA196" i="14" s="1"/>
  <c r="AB196" i="14" s="1"/>
  <c r="G195" i="14"/>
  <c r="E195" i="14" s="1"/>
  <c r="AA195" i="14" s="1"/>
  <c r="AB195" i="14" s="1"/>
  <c r="G194" i="14"/>
  <c r="E194" i="14" s="1"/>
  <c r="AA194" i="14" s="1"/>
  <c r="AB194" i="14" s="1"/>
  <c r="G193" i="14"/>
  <c r="E193" i="14"/>
  <c r="AA193" i="14"/>
  <c r="AB193" i="14" s="1"/>
  <c r="G192" i="14"/>
  <c r="E192" i="14" s="1"/>
  <c r="AA192" i="14" s="1"/>
  <c r="AB192" i="14"/>
  <c r="G191" i="14"/>
  <c r="E191" i="14" s="1"/>
  <c r="AA191" i="14" s="1"/>
  <c r="AB191" i="14" s="1"/>
  <c r="G190" i="14"/>
  <c r="E190" i="14"/>
  <c r="AA190" i="14" s="1"/>
  <c r="AB190" i="14" s="1"/>
  <c r="G189" i="14"/>
  <c r="E189" i="14"/>
  <c r="AA189" i="14"/>
  <c r="AB189" i="14" s="1"/>
  <c r="G188" i="14"/>
  <c r="E188" i="14" s="1"/>
  <c r="AA188" i="14" s="1"/>
  <c r="AB188" i="14" s="1"/>
  <c r="G187" i="14"/>
  <c r="E187" i="14"/>
  <c r="AA187" i="14" s="1"/>
  <c r="AB187" i="14" s="1"/>
  <c r="G186" i="14"/>
  <c r="E186" i="14"/>
  <c r="AA186" i="14" s="1"/>
  <c r="AB186" i="14"/>
  <c r="G185" i="14"/>
  <c r="E185" i="14" s="1"/>
  <c r="AA185" i="14" s="1"/>
  <c r="AB185" i="14" s="1"/>
  <c r="G184" i="14"/>
  <c r="E184" i="14" s="1"/>
  <c r="AA184" i="14"/>
  <c r="AB184" i="14" s="1"/>
  <c r="G183" i="14"/>
  <c r="E183" i="14"/>
  <c r="AA183" i="14" s="1"/>
  <c r="AB183" i="14" s="1"/>
  <c r="G182" i="14"/>
  <c r="E182" i="14" s="1"/>
  <c r="AA182" i="14" s="1"/>
  <c r="AB182" i="14" s="1"/>
  <c r="G181" i="14"/>
  <c r="E181" i="14" s="1"/>
  <c r="AA181" i="14" s="1"/>
  <c r="AB181" i="14" s="1"/>
  <c r="G180" i="14"/>
  <c r="E180" i="14" s="1"/>
  <c r="AA180" i="14"/>
  <c r="AB180" i="14"/>
  <c r="G179" i="14"/>
  <c r="E179" i="14" s="1"/>
  <c r="AA179" i="14" s="1"/>
  <c r="AB179" i="14" s="1"/>
  <c r="G178" i="14"/>
  <c r="E178" i="14" s="1"/>
  <c r="AA178" i="14" s="1"/>
  <c r="AB178" i="14" s="1"/>
  <c r="G177" i="14"/>
  <c r="E177" i="14"/>
  <c r="AA177" i="14" s="1"/>
  <c r="AB177" i="14" s="1"/>
  <c r="G176" i="14"/>
  <c r="E176" i="14" s="1"/>
  <c r="AA176" i="14" s="1"/>
  <c r="AB176" i="14" s="1"/>
  <c r="G175" i="14"/>
  <c r="E175" i="14"/>
  <c r="AA175" i="14" s="1"/>
  <c r="AB175" i="14" s="1"/>
  <c r="G174" i="14"/>
  <c r="E174" i="14" s="1"/>
  <c r="AA174" i="14"/>
  <c r="AB174" i="14" s="1"/>
  <c r="G173" i="14"/>
  <c r="E173" i="14" s="1"/>
  <c r="AA173" i="14" s="1"/>
  <c r="AB173" i="14" s="1"/>
  <c r="G172" i="14"/>
  <c r="E172" i="14" s="1"/>
  <c r="AA172" i="14"/>
  <c r="AB172" i="14" s="1"/>
  <c r="G170" i="14"/>
  <c r="E170" i="14" s="1"/>
  <c r="AA170" i="14" s="1"/>
  <c r="AB170" i="14" s="1"/>
  <c r="G169" i="14"/>
  <c r="E169" i="14"/>
  <c r="AA169" i="14"/>
  <c r="AB169" i="14" s="1"/>
  <c r="G168" i="14"/>
  <c r="E168" i="14" s="1"/>
  <c r="AA168" i="14"/>
  <c r="AB168" i="14"/>
  <c r="G167" i="14"/>
  <c r="E167" i="14" s="1"/>
  <c r="AA167" i="14"/>
  <c r="AB167" i="14" s="1"/>
  <c r="G166" i="14"/>
  <c r="E166" i="14" s="1"/>
  <c r="AA166" i="14" s="1"/>
  <c r="AB166" i="14" s="1"/>
  <c r="G165" i="14"/>
  <c r="E165" i="14"/>
  <c r="AA165" i="14" s="1"/>
  <c r="AB165" i="14" s="1"/>
  <c r="G164" i="14"/>
  <c r="E164" i="14"/>
  <c r="AA164" i="14" s="1"/>
  <c r="AB164" i="14"/>
  <c r="G163" i="14"/>
  <c r="E163" i="14" s="1"/>
  <c r="AA163" i="14" s="1"/>
  <c r="AB163" i="14"/>
  <c r="G162" i="14"/>
  <c r="E162" i="14" s="1"/>
  <c r="AA162" i="14"/>
  <c r="AB162" i="14" s="1"/>
  <c r="G161" i="14"/>
  <c r="E161" i="14"/>
  <c r="AA161" i="14"/>
  <c r="AB161" i="14" s="1"/>
  <c r="G160" i="14"/>
  <c r="E160" i="14" s="1"/>
  <c r="AA160" i="14" s="1"/>
  <c r="AB160" i="14" s="1"/>
  <c r="G159" i="14"/>
  <c r="E159" i="14" s="1"/>
  <c r="AA159" i="14" s="1"/>
  <c r="AB159" i="14" s="1"/>
  <c r="G158" i="14"/>
  <c r="E158" i="14"/>
  <c r="AA158" i="14" s="1"/>
  <c r="AB158" i="14" s="1"/>
  <c r="G157" i="14"/>
  <c r="E157" i="14" s="1"/>
  <c r="AA157" i="14" s="1"/>
  <c r="AB157" i="14" s="1"/>
  <c r="G156" i="14"/>
  <c r="E156" i="14" s="1"/>
  <c r="AA156" i="14" s="1"/>
  <c r="AB156" i="14" s="1"/>
  <c r="G155" i="14"/>
  <c r="E155" i="14" s="1"/>
  <c r="AA155" i="14"/>
  <c r="AB155" i="14"/>
  <c r="G154" i="14"/>
  <c r="E154" i="14"/>
  <c r="AA154" i="14" s="1"/>
  <c r="AB154" i="14" s="1"/>
  <c r="G153" i="14"/>
  <c r="E153" i="14" s="1"/>
  <c r="AA153" i="14" s="1"/>
  <c r="AB153" i="14" s="1"/>
  <c r="G152" i="14"/>
  <c r="E152" i="14" s="1"/>
  <c r="AA152" i="14"/>
  <c r="AB152" i="14" s="1"/>
  <c r="G151" i="14"/>
  <c r="E151" i="14" s="1"/>
  <c r="AA151" i="14" s="1"/>
  <c r="AB151" i="14" s="1"/>
  <c r="G150" i="14"/>
  <c r="E150" i="14" s="1"/>
  <c r="AA150" i="14"/>
  <c r="AB150" i="14" s="1"/>
  <c r="G149" i="14"/>
  <c r="E149" i="14" s="1"/>
  <c r="AA149" i="14" s="1"/>
  <c r="AB149" i="14" s="1"/>
  <c r="G148" i="14"/>
  <c r="E148" i="14"/>
  <c r="AA148" i="14"/>
  <c r="AB148" i="14" s="1"/>
  <c r="G147" i="14"/>
  <c r="E147" i="14" s="1"/>
  <c r="AA147" i="14"/>
  <c r="AB147" i="14" s="1"/>
  <c r="G146" i="14"/>
  <c r="E146" i="14"/>
  <c r="AA146" i="14" s="1"/>
  <c r="AB146" i="14" s="1"/>
  <c r="G145" i="14"/>
  <c r="E145" i="14" s="1"/>
  <c r="AA145" i="14" s="1"/>
  <c r="AB145" i="14" s="1"/>
  <c r="G144" i="14"/>
  <c r="E144" i="14"/>
  <c r="AA144" i="14" s="1"/>
  <c r="AB144" i="14" s="1"/>
  <c r="G143" i="14"/>
  <c r="E143" i="14" s="1"/>
  <c r="AA143" i="14" s="1"/>
  <c r="AB143" i="14"/>
  <c r="G142" i="14"/>
  <c r="E142" i="14"/>
  <c r="AA142" i="14"/>
  <c r="AB142" i="14" s="1"/>
  <c r="G141" i="14"/>
  <c r="E141" i="14"/>
  <c r="AA141" i="14" s="1"/>
  <c r="AB141" i="14" s="1"/>
  <c r="G140" i="14"/>
  <c r="E140" i="14" s="1"/>
  <c r="AA140" i="14"/>
  <c r="AB140" i="14" s="1"/>
  <c r="G139" i="14"/>
  <c r="E139" i="14" s="1"/>
  <c r="AA139" i="14" s="1"/>
  <c r="AB139" i="14" s="1"/>
  <c r="G138" i="14"/>
  <c r="E138" i="14" s="1"/>
  <c r="AA138" i="14" s="1"/>
  <c r="AB138" i="14" s="1"/>
  <c r="G137" i="14"/>
  <c r="E137" i="14"/>
  <c r="AA137" i="14"/>
  <c r="AB137" i="14"/>
  <c r="G136" i="14"/>
  <c r="E136" i="14"/>
  <c r="AA136" i="14" s="1"/>
  <c r="AB136" i="14"/>
  <c r="G135" i="14"/>
  <c r="E135" i="14" s="1"/>
  <c r="AA135" i="14" s="1"/>
  <c r="AB135" i="14" s="1"/>
  <c r="G134" i="14"/>
  <c r="E134" i="14"/>
  <c r="AA134" i="14" s="1"/>
  <c r="AB134" i="14" s="1"/>
  <c r="G133" i="14"/>
  <c r="E133" i="14" s="1"/>
  <c r="AA133" i="14" s="1"/>
  <c r="AB133" i="14" s="1"/>
  <c r="G132" i="14"/>
  <c r="E132" i="14" s="1"/>
  <c r="AA132" i="14" s="1"/>
  <c r="AB132" i="14" s="1"/>
  <c r="G131" i="14"/>
  <c r="E131" i="14" s="1"/>
  <c r="AA131" i="14" s="1"/>
  <c r="AB131" i="14"/>
  <c r="G130" i="14"/>
  <c r="E130" i="14" s="1"/>
  <c r="AA130" i="14" s="1"/>
  <c r="AB130" i="14" s="1"/>
  <c r="G129" i="14"/>
  <c r="E129" i="14"/>
  <c r="AA129" i="14" s="1"/>
  <c r="AB129" i="14" s="1"/>
  <c r="G128" i="14"/>
  <c r="E128" i="14" s="1"/>
  <c r="AA128" i="14" s="1"/>
  <c r="AB128" i="14" s="1"/>
  <c r="G127" i="14"/>
  <c r="E127" i="14" s="1"/>
  <c r="AA127" i="14"/>
  <c r="AB127" i="14" s="1"/>
  <c r="G126" i="14"/>
  <c r="E126" i="14"/>
  <c r="AA126" i="14" s="1"/>
  <c r="AB126" i="14" s="1"/>
  <c r="G125" i="14"/>
  <c r="E125" i="14"/>
  <c r="AA125" i="14" s="1"/>
  <c r="AB125" i="14" s="1"/>
  <c r="G124" i="14"/>
  <c r="E124" i="14"/>
  <c r="AA124" i="14" s="1"/>
  <c r="AB124" i="14" s="1"/>
  <c r="G123" i="14"/>
  <c r="E123" i="14" s="1"/>
  <c r="AA123" i="14" s="1"/>
  <c r="AB123" i="14" s="1"/>
  <c r="G122" i="14"/>
  <c r="E122" i="14"/>
  <c r="AA122" i="14"/>
  <c r="AB122" i="14" s="1"/>
  <c r="G121" i="14"/>
  <c r="E121" i="14" s="1"/>
  <c r="AA121" i="14"/>
  <c r="AB121" i="14"/>
  <c r="G120" i="14"/>
  <c r="E120" i="14"/>
  <c r="AA120" i="14"/>
  <c r="AB120" i="14" s="1"/>
  <c r="G119" i="14"/>
  <c r="E119" i="14" s="1"/>
  <c r="AA119" i="14"/>
  <c r="AB119" i="14" s="1"/>
  <c r="G118" i="14"/>
  <c r="E118" i="14"/>
  <c r="AA118" i="14" s="1"/>
  <c r="AB118" i="14" s="1"/>
  <c r="G117" i="14"/>
  <c r="E117" i="14"/>
  <c r="AA117" i="14" s="1"/>
  <c r="AB117" i="14"/>
  <c r="G116" i="14"/>
  <c r="E116" i="14" s="1"/>
  <c r="AA116" i="14"/>
  <c r="AB116" i="14"/>
  <c r="G115" i="14"/>
  <c r="E115" i="14" s="1"/>
  <c r="AA115" i="14"/>
  <c r="AB115" i="14" s="1"/>
  <c r="G114" i="14"/>
  <c r="E114" i="14"/>
  <c r="AA114" i="14"/>
  <c r="AB114" i="14" s="1"/>
  <c r="G112" i="14"/>
  <c r="E112" i="14" s="1"/>
  <c r="AA112" i="14" s="1"/>
  <c r="AB112" i="14" s="1"/>
  <c r="G111" i="14"/>
  <c r="E111" i="14" s="1"/>
  <c r="AA111" i="14" s="1"/>
  <c r="AB111" i="14" s="1"/>
  <c r="G110" i="14"/>
  <c r="E110" i="14" s="1"/>
  <c r="AA110" i="14" s="1"/>
  <c r="AB110" i="14" s="1"/>
  <c r="G109" i="14"/>
  <c r="E109" i="14" s="1"/>
  <c r="AA109" i="14" s="1"/>
  <c r="AB109" i="14"/>
  <c r="G108" i="14"/>
  <c r="E108" i="14" s="1"/>
  <c r="AA108" i="14" s="1"/>
  <c r="AB108" i="14" s="1"/>
  <c r="G107" i="14"/>
  <c r="E107" i="14"/>
  <c r="AA107" i="14"/>
  <c r="AB107" i="14" s="1"/>
  <c r="G106" i="14"/>
  <c r="E106" i="14" s="1"/>
  <c r="AA106" i="14" s="1"/>
  <c r="AB106" i="14" s="1"/>
  <c r="G105" i="14"/>
  <c r="E105" i="14"/>
  <c r="AA105" i="14" s="1"/>
  <c r="AB105" i="14" s="1"/>
  <c r="G104" i="14"/>
  <c r="E104" i="14"/>
  <c r="AA104" i="14" s="1"/>
  <c r="AB104" i="14" s="1"/>
  <c r="G103" i="14"/>
  <c r="E103" i="14" s="1"/>
  <c r="AA103" i="14"/>
  <c r="AB103" i="14" s="1"/>
  <c r="G102" i="14"/>
  <c r="E102" i="14" s="1"/>
  <c r="AA102" i="14"/>
  <c r="AB102" i="14" s="1"/>
  <c r="G101" i="14"/>
  <c r="E101" i="14" s="1"/>
  <c r="AA101" i="14" s="1"/>
  <c r="AB101" i="14" s="1"/>
  <c r="G100" i="14"/>
  <c r="E100" i="14"/>
  <c r="AA100" i="14"/>
  <c r="AB100" i="14" s="1"/>
  <c r="G99" i="14"/>
  <c r="E99" i="14"/>
  <c r="AA99" i="14" s="1"/>
  <c r="AB99" i="14" s="1"/>
  <c r="G98" i="14"/>
  <c r="E98" i="14" s="1"/>
  <c r="AA98" i="14"/>
  <c r="AB98" i="14" s="1"/>
  <c r="G97" i="14"/>
  <c r="E97" i="14"/>
  <c r="AA97" i="14" s="1"/>
  <c r="AB97" i="14" s="1"/>
  <c r="G96" i="14"/>
  <c r="E96" i="14" s="1"/>
  <c r="AA96" i="14" s="1"/>
  <c r="AB96" i="14" s="1"/>
  <c r="G95" i="14"/>
  <c r="E95" i="14"/>
  <c r="AA95" i="14" s="1"/>
  <c r="AB95" i="14" s="1"/>
  <c r="G94" i="14"/>
  <c r="E94" i="14" s="1"/>
  <c r="AA94" i="14"/>
  <c r="AB94" i="14" s="1"/>
  <c r="G93" i="14"/>
  <c r="E93" i="14"/>
  <c r="AA93" i="14" s="1"/>
  <c r="AB93" i="14" s="1"/>
  <c r="G92" i="14"/>
  <c r="E92" i="14"/>
  <c r="AA92" i="14" s="1"/>
  <c r="AB92" i="14" s="1"/>
  <c r="G90" i="14"/>
  <c r="E90" i="14"/>
  <c r="AA90" i="14" s="1"/>
  <c r="AB90" i="14" s="1"/>
  <c r="G89" i="14"/>
  <c r="E89" i="14" s="1"/>
  <c r="AA89" i="14"/>
  <c r="AB89" i="14" s="1"/>
  <c r="G87" i="14"/>
  <c r="E87" i="14"/>
  <c r="AA87" i="14" s="1"/>
  <c r="AB87" i="14" s="1"/>
  <c r="G86" i="14"/>
  <c r="E86" i="14" s="1"/>
  <c r="AA86" i="14" s="1"/>
  <c r="AB86" i="14" s="1"/>
  <c r="G85" i="14"/>
  <c r="E85" i="14"/>
  <c r="AA85" i="14" s="1"/>
  <c r="AB85" i="14"/>
  <c r="G84" i="14"/>
  <c r="E84" i="14" s="1"/>
  <c r="AA84" i="14" s="1"/>
  <c r="AB84" i="14" s="1"/>
  <c r="G83" i="14"/>
  <c r="E83" i="14"/>
  <c r="AA83" i="14" s="1"/>
  <c r="AB83" i="14" s="1"/>
  <c r="G82" i="14"/>
  <c r="E82" i="14"/>
  <c r="AA82" i="14" s="1"/>
  <c r="AB82" i="14" s="1"/>
  <c r="G81" i="14"/>
  <c r="E81" i="14"/>
  <c r="AA81" i="14" s="1"/>
  <c r="AB81" i="14" s="1"/>
  <c r="G80" i="14"/>
  <c r="E80" i="14" s="1"/>
  <c r="AA80" i="14" s="1"/>
  <c r="AB80" i="14" s="1"/>
  <c r="G79" i="14"/>
  <c r="E79" i="14" s="1"/>
  <c r="AA79" i="14" s="1"/>
  <c r="AB79" i="14" s="1"/>
  <c r="G78" i="14"/>
  <c r="E78" i="14"/>
  <c r="AA78" i="14" s="1"/>
  <c r="AB78" i="14" s="1"/>
  <c r="G77" i="14"/>
  <c r="E77" i="14"/>
  <c r="AA77" i="14" s="1"/>
  <c r="AB77" i="14"/>
  <c r="G76" i="14"/>
  <c r="E76" i="14" s="1"/>
  <c r="AA76" i="14" s="1"/>
  <c r="AB76" i="14" s="1"/>
  <c r="G75" i="14"/>
  <c r="E75" i="14" s="1"/>
  <c r="AA75" i="14" s="1"/>
  <c r="AB75" i="14" s="1"/>
  <c r="G74" i="14"/>
  <c r="E74" i="14" s="1"/>
  <c r="AA74" i="14" s="1"/>
  <c r="AB74" i="14" s="1"/>
  <c r="G73" i="14"/>
  <c r="E73" i="14"/>
  <c r="AA73" i="14" s="1"/>
  <c r="AB73" i="14"/>
  <c r="G72" i="14"/>
  <c r="E72" i="14" s="1"/>
  <c r="AA72" i="14" s="1"/>
  <c r="AB72" i="14"/>
  <c r="G71" i="14"/>
  <c r="E71" i="14" s="1"/>
  <c r="AA71" i="14" s="1"/>
  <c r="AB71" i="14" s="1"/>
  <c r="G70" i="14"/>
  <c r="E70" i="14" s="1"/>
  <c r="AA70" i="14" s="1"/>
  <c r="AB70" i="14" s="1"/>
  <c r="G69" i="14"/>
  <c r="E69" i="14"/>
  <c r="AA69" i="14" s="1"/>
  <c r="AB69" i="14"/>
  <c r="G68" i="14"/>
  <c r="E68" i="14" s="1"/>
  <c r="AA68" i="14" s="1"/>
  <c r="AB68" i="14" s="1"/>
  <c r="G67" i="14"/>
  <c r="G65" i="14"/>
  <c r="E65" i="14"/>
  <c r="AA65" i="14" s="1"/>
  <c r="AB65" i="14"/>
  <c r="G64" i="14"/>
  <c r="E64" i="14" s="1"/>
  <c r="AA64" i="14" s="1"/>
  <c r="AB64" i="14" s="1"/>
  <c r="G62" i="14"/>
  <c r="E62" i="14" s="1"/>
  <c r="AA62" i="14"/>
  <c r="AB62" i="14" s="1"/>
  <c r="G61" i="14"/>
  <c r="E61" i="14"/>
  <c r="AA61" i="14"/>
  <c r="AB61" i="14"/>
  <c r="G60" i="14"/>
  <c r="E60" i="14"/>
  <c r="AA60" i="14" s="1"/>
  <c r="AB60" i="14" s="1"/>
  <c r="G59" i="14"/>
  <c r="E59" i="14"/>
  <c r="AA59" i="14"/>
  <c r="AB59" i="14" s="1"/>
  <c r="G58" i="14"/>
  <c r="E58" i="14" s="1"/>
  <c r="AA58" i="14" s="1"/>
  <c r="AB58" i="14" s="1"/>
  <c r="G57" i="14"/>
  <c r="E57" i="14"/>
  <c r="AA57" i="14" s="1"/>
  <c r="AB57" i="14" s="1"/>
  <c r="G56" i="14"/>
  <c r="E56" i="14"/>
  <c r="AA56" i="14" s="1"/>
  <c r="AB56" i="14"/>
  <c r="G55" i="14"/>
  <c r="E55" i="14"/>
  <c r="AA55" i="14"/>
  <c r="AB55" i="14" s="1"/>
  <c r="G54" i="14"/>
  <c r="E54" i="14" s="1"/>
  <c r="AA54" i="14"/>
  <c r="AB54" i="14"/>
  <c r="G53" i="14"/>
  <c r="E53" i="14"/>
  <c r="AA53" i="14"/>
  <c r="AB53" i="14" s="1"/>
  <c r="G52" i="14"/>
  <c r="E52" i="14" s="1"/>
  <c r="AA52" i="14" s="1"/>
  <c r="AB52" i="14" s="1"/>
  <c r="G51" i="14"/>
  <c r="E51" i="14"/>
  <c r="AA51" i="14"/>
  <c r="AB51" i="14" s="1"/>
  <c r="G50" i="14"/>
  <c r="E50" i="14" s="1"/>
  <c r="AA50" i="14"/>
  <c r="AB50" i="14" s="1"/>
  <c r="G49" i="14"/>
  <c r="E49" i="14"/>
  <c r="AA49" i="14"/>
  <c r="AB49" i="14" s="1"/>
  <c r="G48" i="14"/>
  <c r="E48" i="14"/>
  <c r="AA48" i="14" s="1"/>
  <c r="AB48" i="14" s="1"/>
  <c r="G47" i="14"/>
  <c r="E47" i="14" s="1"/>
  <c r="AA47" i="14" s="1"/>
  <c r="AB47" i="14" s="1"/>
  <c r="G46" i="14"/>
  <c r="E46" i="14" s="1"/>
  <c r="AA46" i="14"/>
  <c r="AB46" i="14"/>
  <c r="G45" i="14"/>
  <c r="E45" i="14"/>
  <c r="AA45" i="14"/>
  <c r="AB45" i="14" s="1"/>
  <c r="G44" i="14"/>
  <c r="E44" i="14" s="1"/>
  <c r="AA44" i="14" s="1"/>
  <c r="AB44" i="14" s="1"/>
  <c r="G43" i="14"/>
  <c r="E43" i="14"/>
  <c r="AA43" i="14" s="1"/>
  <c r="AB43" i="14" s="1"/>
  <c r="G42" i="14"/>
  <c r="E42" i="14" s="1"/>
  <c r="AA42" i="14" s="1"/>
  <c r="AB42" i="14" s="1"/>
  <c r="G41" i="14"/>
  <c r="E41" i="14"/>
  <c r="AA41" i="14"/>
  <c r="AB41" i="14" s="1"/>
  <c r="G40" i="14"/>
  <c r="E40" i="14"/>
  <c r="AA40" i="14" s="1"/>
  <c r="AB40" i="14" s="1"/>
  <c r="G39" i="14"/>
  <c r="E39" i="14"/>
  <c r="AA39" i="14" s="1"/>
  <c r="AB39" i="14" s="1"/>
  <c r="G38" i="14"/>
  <c r="E38" i="14" s="1"/>
  <c r="AA38" i="14"/>
  <c r="AB38" i="14" s="1"/>
  <c r="G37" i="14"/>
  <c r="E37" i="14"/>
  <c r="AA37" i="14" s="1"/>
  <c r="AB37" i="14" s="1"/>
  <c r="G36" i="14"/>
  <c r="E36" i="14"/>
  <c r="AA36" i="14" s="1"/>
  <c r="AB36" i="14" s="1"/>
  <c r="G35" i="14"/>
  <c r="E35" i="14" s="1"/>
  <c r="AA35" i="14" s="1"/>
  <c r="AB35" i="14" s="1"/>
  <c r="G34" i="14"/>
  <c r="E34" i="14" s="1"/>
  <c r="AA34" i="14" s="1"/>
  <c r="AB34" i="14" s="1"/>
  <c r="G33" i="14"/>
  <c r="G32" i="14"/>
  <c r="E32" i="14" s="1"/>
  <c r="AA32" i="14" s="1"/>
  <c r="AB32" i="14" s="1"/>
  <c r="G31" i="14"/>
  <c r="G30" i="14"/>
  <c r="E30" i="14"/>
  <c r="AA30" i="14"/>
  <c r="AB30" i="14" s="1"/>
  <c r="G29" i="14"/>
  <c r="E29" i="14" s="1"/>
  <c r="AA29" i="14" s="1"/>
  <c r="AB29" i="14" s="1"/>
  <c r="G28" i="14"/>
  <c r="E28" i="14" s="1"/>
  <c r="AA28" i="14" s="1"/>
  <c r="AB28" i="14" s="1"/>
  <c r="G27" i="14"/>
  <c r="E27" i="14"/>
  <c r="AA27" i="14" s="1"/>
  <c r="AB27" i="14" s="1"/>
  <c r="G26" i="14"/>
  <c r="E26" i="14"/>
  <c r="AA26" i="14" s="1"/>
  <c r="AB26" i="14" s="1"/>
  <c r="G25" i="14"/>
  <c r="E25" i="14" s="1"/>
  <c r="AA25" i="14" s="1"/>
  <c r="AB25" i="14" s="1"/>
  <c r="G24" i="14"/>
  <c r="E24" i="14"/>
  <c r="AA24" i="14" s="1"/>
  <c r="AB24" i="14"/>
  <c r="G23" i="14"/>
  <c r="E23" i="14" s="1"/>
  <c r="AA23" i="14" s="1"/>
  <c r="AB23" i="14" s="1"/>
  <c r="G22" i="14"/>
  <c r="E22" i="14"/>
  <c r="AA22" i="14" s="1"/>
  <c r="AB22" i="14" s="1"/>
  <c r="G21" i="14"/>
  <c r="E21" i="14"/>
  <c r="AA21" i="14" s="1"/>
  <c r="AB21" i="14" s="1"/>
  <c r="G20" i="14"/>
  <c r="E20" i="14" s="1"/>
  <c r="AA20" i="14" s="1"/>
  <c r="AB20" i="14" s="1"/>
  <c r="G19" i="14"/>
  <c r="G18" i="14"/>
  <c r="E18" i="14"/>
  <c r="AA18" i="14" s="1"/>
  <c r="AB18" i="14" s="1"/>
  <c r="G17" i="14"/>
  <c r="E17" i="14"/>
  <c r="AA17" i="14"/>
  <c r="AB17" i="14" s="1"/>
  <c r="G16" i="14"/>
  <c r="E16" i="14"/>
  <c r="AA16" i="14" s="1"/>
  <c r="AB16" i="14" s="1"/>
  <c r="G15" i="14"/>
  <c r="E15" i="14"/>
  <c r="AA15" i="14" s="1"/>
  <c r="AB15" i="14" s="1"/>
  <c r="G14" i="14"/>
  <c r="G13" i="14"/>
  <c r="E13" i="14"/>
  <c r="AA13" i="14" s="1"/>
  <c r="AB13" i="14" s="1"/>
  <c r="G12" i="14"/>
  <c r="E12" i="14"/>
  <c r="AA12" i="14"/>
  <c r="AB12" i="14" s="1"/>
  <c r="Q3" i="14"/>
  <c r="E254" i="14" s="1"/>
  <c r="Q2" i="14"/>
  <c r="E252" i="14" s="1"/>
  <c r="Y1" i="14"/>
  <c r="E256" i="13"/>
  <c r="E253" i="13"/>
  <c r="U243" i="13"/>
  <c r="T243" i="13"/>
  <c r="S243" i="13"/>
  <c r="R243" i="13"/>
  <c r="Q243" i="13"/>
  <c r="P243" i="13"/>
  <c r="O243" i="13"/>
  <c r="N243" i="13"/>
  <c r="M243" i="13"/>
  <c r="L243" i="13"/>
  <c r="K243" i="13"/>
  <c r="J243" i="13"/>
  <c r="I243" i="13"/>
  <c r="H243" i="13"/>
  <c r="F243" i="13"/>
  <c r="G242" i="13"/>
  <c r="E242" i="13" s="1"/>
  <c r="AA242" i="13" s="1"/>
  <c r="AB242" i="13" s="1"/>
  <c r="G241" i="13"/>
  <c r="E241" i="13"/>
  <c r="AA241" i="13" s="1"/>
  <c r="AB241" i="13" s="1"/>
  <c r="G240" i="13"/>
  <c r="E240" i="13"/>
  <c r="AA240" i="13"/>
  <c r="AB240" i="13" s="1"/>
  <c r="G239" i="13"/>
  <c r="E239" i="13"/>
  <c r="AA239" i="13"/>
  <c r="AB239" i="13" s="1"/>
  <c r="G238" i="13"/>
  <c r="E238" i="13" s="1"/>
  <c r="AA238" i="13"/>
  <c r="AB238" i="13" s="1"/>
  <c r="G237" i="13"/>
  <c r="E237" i="13"/>
  <c r="AA237" i="13" s="1"/>
  <c r="AB237" i="13" s="1"/>
  <c r="G236" i="13"/>
  <c r="E236" i="13" s="1"/>
  <c r="AA236" i="13" s="1"/>
  <c r="AB236" i="13" s="1"/>
  <c r="G235" i="13"/>
  <c r="E235" i="13"/>
  <c r="AA235" i="13" s="1"/>
  <c r="AB235" i="13"/>
  <c r="G234" i="13"/>
  <c r="G233" i="13"/>
  <c r="E233" i="13"/>
  <c r="AA233" i="13"/>
  <c r="AB233" i="13" s="1"/>
  <c r="G232" i="13"/>
  <c r="E232" i="13"/>
  <c r="G231" i="13"/>
  <c r="E231" i="13"/>
  <c r="AA231" i="13" s="1"/>
  <c r="AB231" i="13" s="1"/>
  <c r="G230" i="13"/>
  <c r="E230" i="13"/>
  <c r="AA230" i="13"/>
  <c r="AB230" i="13" s="1"/>
  <c r="G229" i="13"/>
  <c r="E229" i="13"/>
  <c r="AA229" i="13" s="1"/>
  <c r="AB229" i="13" s="1"/>
  <c r="G228" i="13"/>
  <c r="E228" i="13" s="1"/>
  <c r="AA228" i="13" s="1"/>
  <c r="AB228" i="13" s="1"/>
  <c r="G227" i="13"/>
  <c r="E227" i="13" s="1"/>
  <c r="AA227" i="13" s="1"/>
  <c r="AB227" i="13" s="1"/>
  <c r="G226" i="13"/>
  <c r="E226" i="13"/>
  <c r="AA226" i="13"/>
  <c r="AB226" i="13"/>
  <c r="G225" i="13"/>
  <c r="E225" i="13"/>
  <c r="AA225" i="13" s="1"/>
  <c r="AB225" i="13" s="1"/>
  <c r="G224" i="13"/>
  <c r="E224" i="13"/>
  <c r="AA224" i="13"/>
  <c r="AB224" i="13" s="1"/>
  <c r="G223" i="13"/>
  <c r="E223" i="13"/>
  <c r="AA223" i="13" s="1"/>
  <c r="AB223" i="13" s="1"/>
  <c r="G221" i="13"/>
  <c r="G220" i="13"/>
  <c r="E220" i="13" s="1"/>
  <c r="AA220" i="13" s="1"/>
  <c r="AB220" i="13" s="1"/>
  <c r="G219" i="13"/>
  <c r="E219" i="13" s="1"/>
  <c r="AA219" i="13"/>
  <c r="AB219" i="13"/>
  <c r="G218" i="13"/>
  <c r="E218" i="13"/>
  <c r="AA218" i="13" s="1"/>
  <c r="AB218" i="13" s="1"/>
  <c r="G217" i="13"/>
  <c r="E217" i="13"/>
  <c r="AA217" i="13" s="1"/>
  <c r="AB217" i="13" s="1"/>
  <c r="G216" i="13"/>
  <c r="E216" i="13" s="1"/>
  <c r="AA216" i="13" s="1"/>
  <c r="AB216" i="13" s="1"/>
  <c r="G215" i="13"/>
  <c r="E215" i="13" s="1"/>
  <c r="AA215" i="13"/>
  <c r="AB215" i="13" s="1"/>
  <c r="G214" i="13"/>
  <c r="E214" i="13" s="1"/>
  <c r="AA214" i="13" s="1"/>
  <c r="AB214" i="13" s="1"/>
  <c r="G213" i="13"/>
  <c r="E213" i="13" s="1"/>
  <c r="AA213" i="13" s="1"/>
  <c r="AB213" i="13" s="1"/>
  <c r="G212" i="13"/>
  <c r="E212" i="13" s="1"/>
  <c r="AA212" i="13"/>
  <c r="AB212" i="13" s="1"/>
  <c r="G211" i="13"/>
  <c r="E211" i="13" s="1"/>
  <c r="AA211" i="13" s="1"/>
  <c r="AB211" i="13" s="1"/>
  <c r="G210" i="13"/>
  <c r="E210" i="13" s="1"/>
  <c r="AA210" i="13" s="1"/>
  <c r="AB210" i="13"/>
  <c r="G209" i="13"/>
  <c r="E209" i="13"/>
  <c r="AA209" i="13"/>
  <c r="AB209" i="13" s="1"/>
  <c r="G208" i="13"/>
  <c r="E208" i="13" s="1"/>
  <c r="AA208" i="13" s="1"/>
  <c r="AB208" i="13" s="1"/>
  <c r="G207" i="13"/>
  <c r="E207" i="13" s="1"/>
  <c r="AA207" i="13" s="1"/>
  <c r="AB207" i="13" s="1"/>
  <c r="G206" i="13"/>
  <c r="E206" i="13"/>
  <c r="AA206" i="13"/>
  <c r="AB206" i="13" s="1"/>
  <c r="G205" i="13"/>
  <c r="E205" i="13"/>
  <c r="AA205" i="13" s="1"/>
  <c r="AB205" i="13" s="1"/>
  <c r="G204" i="13"/>
  <c r="E204" i="13"/>
  <c r="AA204" i="13" s="1"/>
  <c r="AB204" i="13" s="1"/>
  <c r="G203" i="13"/>
  <c r="E203" i="13" s="1"/>
  <c r="AA203" i="13" s="1"/>
  <c r="AB203" i="13"/>
  <c r="G202" i="13"/>
  <c r="E202" i="13" s="1"/>
  <c r="AA202" i="13" s="1"/>
  <c r="AB202" i="13" s="1"/>
  <c r="G201" i="13"/>
  <c r="G200" i="13"/>
  <c r="E200" i="13" s="1"/>
  <c r="AA200" i="13"/>
  <c r="AB200" i="13" s="1"/>
  <c r="G199" i="13"/>
  <c r="E199" i="13" s="1"/>
  <c r="AA199" i="13" s="1"/>
  <c r="AB199" i="13" s="1"/>
  <c r="G198" i="13"/>
  <c r="E198" i="13"/>
  <c r="AA198" i="13" s="1"/>
  <c r="AB198" i="13" s="1"/>
  <c r="G197" i="13"/>
  <c r="E197" i="13"/>
  <c r="AA197" i="13"/>
  <c r="AB197" i="13" s="1"/>
  <c r="G196" i="13"/>
  <c r="E196" i="13"/>
  <c r="AA196" i="13" s="1"/>
  <c r="AB196" i="13" s="1"/>
  <c r="G195" i="13"/>
  <c r="E195" i="13" s="1"/>
  <c r="AA195" i="13" s="1"/>
  <c r="AB195" i="13" s="1"/>
  <c r="G194" i="13"/>
  <c r="E194" i="13"/>
  <c r="AA194" i="13" s="1"/>
  <c r="AB194" i="13" s="1"/>
  <c r="G193" i="13"/>
  <c r="E193" i="13" s="1"/>
  <c r="AA193" i="13" s="1"/>
  <c r="AB193" i="13" s="1"/>
  <c r="G192" i="13"/>
  <c r="E192" i="13"/>
  <c r="AA192" i="13" s="1"/>
  <c r="AB192" i="13" s="1"/>
  <c r="G191" i="13"/>
  <c r="E191" i="13" s="1"/>
  <c r="AA191" i="13" s="1"/>
  <c r="AB191" i="13" s="1"/>
  <c r="G190" i="13"/>
  <c r="E190" i="13" s="1"/>
  <c r="AA190" i="13" s="1"/>
  <c r="AB190" i="13" s="1"/>
  <c r="G189" i="13"/>
  <c r="E189" i="13"/>
  <c r="AA189" i="13" s="1"/>
  <c r="AB189" i="13" s="1"/>
  <c r="G188" i="13"/>
  <c r="E188" i="13" s="1"/>
  <c r="AA188" i="13" s="1"/>
  <c r="AB188" i="13" s="1"/>
  <c r="G187" i="13"/>
  <c r="E187" i="13" s="1"/>
  <c r="AA187" i="13"/>
  <c r="AB187" i="13"/>
  <c r="G186" i="13"/>
  <c r="E186" i="13"/>
  <c r="AA186" i="13"/>
  <c r="AB186" i="13" s="1"/>
  <c r="G185" i="13"/>
  <c r="E185" i="13"/>
  <c r="AA185" i="13" s="1"/>
  <c r="AB185" i="13" s="1"/>
  <c r="G184" i="13"/>
  <c r="E184" i="13" s="1"/>
  <c r="AA184" i="13" s="1"/>
  <c r="AB184" i="13" s="1"/>
  <c r="G183" i="13"/>
  <c r="E183" i="13"/>
  <c r="AA183" i="13" s="1"/>
  <c r="AB183" i="13" s="1"/>
  <c r="G182" i="13"/>
  <c r="E182" i="13" s="1"/>
  <c r="AA182" i="13" s="1"/>
  <c r="AB182" i="13"/>
  <c r="G181" i="13"/>
  <c r="E181" i="13" s="1"/>
  <c r="AA181" i="13" s="1"/>
  <c r="AB181" i="13" s="1"/>
  <c r="G180" i="13"/>
  <c r="E180" i="13"/>
  <c r="AA180" i="13" s="1"/>
  <c r="AB180" i="13" s="1"/>
  <c r="G179" i="13"/>
  <c r="E179" i="13"/>
  <c r="AA179" i="13"/>
  <c r="AB179" i="13" s="1"/>
  <c r="G178" i="13"/>
  <c r="E178" i="13" s="1"/>
  <c r="AA178" i="13" s="1"/>
  <c r="AB178" i="13"/>
  <c r="G177" i="13"/>
  <c r="E177" i="13" s="1"/>
  <c r="AA177" i="13" s="1"/>
  <c r="AB177" i="13" s="1"/>
  <c r="G176" i="13"/>
  <c r="E176" i="13" s="1"/>
  <c r="AA176" i="13" s="1"/>
  <c r="AB176" i="13" s="1"/>
  <c r="G175" i="13"/>
  <c r="E175" i="13" s="1"/>
  <c r="AA175" i="13" s="1"/>
  <c r="AB175" i="13"/>
  <c r="G174" i="13"/>
  <c r="E174" i="13"/>
  <c r="AA174" i="13" s="1"/>
  <c r="AB174" i="13" s="1"/>
  <c r="G173" i="13"/>
  <c r="E173" i="13" s="1"/>
  <c r="AA173" i="13" s="1"/>
  <c r="AB173" i="13" s="1"/>
  <c r="G172" i="13"/>
  <c r="E172" i="13"/>
  <c r="AA172" i="13" s="1"/>
  <c r="AB172" i="13" s="1"/>
  <c r="G170" i="13"/>
  <c r="E170" i="13" s="1"/>
  <c r="AA170" i="13" s="1"/>
  <c r="AB170" i="13" s="1"/>
  <c r="G169" i="13"/>
  <c r="E169" i="13" s="1"/>
  <c r="AA169" i="13"/>
  <c r="AB169" i="13" s="1"/>
  <c r="G168" i="13"/>
  <c r="E168" i="13"/>
  <c r="AA168" i="13" s="1"/>
  <c r="AB168" i="13" s="1"/>
  <c r="G167" i="13"/>
  <c r="E167" i="13" s="1"/>
  <c r="AA167" i="13" s="1"/>
  <c r="AB167" i="13" s="1"/>
  <c r="G166" i="13"/>
  <c r="E166" i="13" s="1"/>
  <c r="AA166" i="13" s="1"/>
  <c r="AB166" i="13" s="1"/>
  <c r="G165" i="13"/>
  <c r="E165" i="13"/>
  <c r="AA165" i="13" s="1"/>
  <c r="AB165" i="13"/>
  <c r="G164" i="13"/>
  <c r="E164" i="13" s="1"/>
  <c r="AA164" i="13"/>
  <c r="AB164" i="13" s="1"/>
  <c r="G163" i="13"/>
  <c r="E163" i="13" s="1"/>
  <c r="AA163" i="13" s="1"/>
  <c r="AB163" i="13" s="1"/>
  <c r="G162" i="13"/>
  <c r="E162" i="13"/>
  <c r="AA162" i="13" s="1"/>
  <c r="AB162" i="13" s="1"/>
  <c r="G161" i="13"/>
  <c r="E161" i="13"/>
  <c r="AA161" i="13"/>
  <c r="AB161" i="13" s="1"/>
  <c r="G160" i="13"/>
  <c r="E160" i="13" s="1"/>
  <c r="AA160" i="13" s="1"/>
  <c r="AB160" i="13" s="1"/>
  <c r="G159" i="13"/>
  <c r="E159" i="13"/>
  <c r="G158" i="13"/>
  <c r="E158" i="13" s="1"/>
  <c r="AA158" i="13" s="1"/>
  <c r="AB158" i="13" s="1"/>
  <c r="G157" i="13"/>
  <c r="E157" i="13" s="1"/>
  <c r="AA157" i="13" s="1"/>
  <c r="AB157" i="13" s="1"/>
  <c r="G156" i="13"/>
  <c r="E156" i="13"/>
  <c r="AA156" i="13" s="1"/>
  <c r="AB156" i="13" s="1"/>
  <c r="G155" i="13"/>
  <c r="E155" i="13" s="1"/>
  <c r="AA155" i="13" s="1"/>
  <c r="AB155" i="13" s="1"/>
  <c r="G154" i="13"/>
  <c r="E154" i="13" s="1"/>
  <c r="AA154" i="13" s="1"/>
  <c r="AB154" i="13" s="1"/>
  <c r="G153" i="13"/>
  <c r="E153" i="13" s="1"/>
  <c r="AA153" i="13" s="1"/>
  <c r="AB153" i="13" s="1"/>
  <c r="G152" i="13"/>
  <c r="E152" i="13"/>
  <c r="AA152" i="13" s="1"/>
  <c r="AB152" i="13"/>
  <c r="G151" i="13"/>
  <c r="E151" i="13" s="1"/>
  <c r="AA151" i="13" s="1"/>
  <c r="AB151" i="13"/>
  <c r="G150" i="13"/>
  <c r="E150" i="13" s="1"/>
  <c r="AA150" i="13" s="1"/>
  <c r="AB150" i="13" s="1"/>
  <c r="G149" i="13"/>
  <c r="E149" i="13" s="1"/>
  <c r="G148" i="13"/>
  <c r="E148" i="13" s="1"/>
  <c r="AA148" i="13"/>
  <c r="AB148" i="13" s="1"/>
  <c r="G147" i="13"/>
  <c r="E147" i="13"/>
  <c r="AA147" i="13" s="1"/>
  <c r="AB147" i="13" s="1"/>
  <c r="G146" i="13"/>
  <c r="E146" i="13" s="1"/>
  <c r="AA146" i="13" s="1"/>
  <c r="AB146" i="13" s="1"/>
  <c r="G145" i="13"/>
  <c r="E145" i="13" s="1"/>
  <c r="AA145" i="13" s="1"/>
  <c r="AB145" i="13" s="1"/>
  <c r="G144" i="13"/>
  <c r="E144" i="13" s="1"/>
  <c r="AA144" i="13" s="1"/>
  <c r="AB144" i="13" s="1"/>
  <c r="G143" i="13"/>
  <c r="E143" i="13"/>
  <c r="AA143" i="13"/>
  <c r="AB143" i="13" s="1"/>
  <c r="G142" i="13"/>
  <c r="E142" i="13"/>
  <c r="AA142" i="13" s="1"/>
  <c r="AB142" i="13" s="1"/>
  <c r="G141" i="13"/>
  <c r="E141" i="13" s="1"/>
  <c r="AA141" i="13"/>
  <c r="AB141" i="13" s="1"/>
  <c r="G140" i="13"/>
  <c r="E140" i="13" s="1"/>
  <c r="AA140" i="13" s="1"/>
  <c r="AB140" i="13" s="1"/>
  <c r="G139" i="13"/>
  <c r="E139" i="13"/>
  <c r="AA139" i="13" s="1"/>
  <c r="AB139" i="13" s="1"/>
  <c r="G138" i="13"/>
  <c r="E138" i="13" s="1"/>
  <c r="AA138" i="13" s="1"/>
  <c r="AB138" i="13" s="1"/>
  <c r="G137" i="13"/>
  <c r="E137" i="13" s="1"/>
  <c r="AA137" i="13"/>
  <c r="AB137" i="13" s="1"/>
  <c r="G136" i="13"/>
  <c r="G135" i="13"/>
  <c r="E135" i="13"/>
  <c r="AA135" i="13"/>
  <c r="AB135" i="13" s="1"/>
  <c r="G134" i="13"/>
  <c r="E134" i="13"/>
  <c r="AA134" i="13" s="1"/>
  <c r="AB134" i="13" s="1"/>
  <c r="G133" i="13"/>
  <c r="E133" i="13" s="1"/>
  <c r="AA133" i="13" s="1"/>
  <c r="AB133" i="13" s="1"/>
  <c r="G132" i="13"/>
  <c r="E132" i="13"/>
  <c r="G131" i="13"/>
  <c r="E131" i="13" s="1"/>
  <c r="AA131" i="13" s="1"/>
  <c r="AB131" i="13" s="1"/>
  <c r="G130" i="13"/>
  <c r="E130" i="13" s="1"/>
  <c r="AA130" i="13" s="1"/>
  <c r="AB130" i="13" s="1"/>
  <c r="G129" i="13"/>
  <c r="E129" i="13"/>
  <c r="AA129" i="13"/>
  <c r="AB129" i="13" s="1"/>
  <c r="G128" i="13"/>
  <c r="E128" i="13"/>
  <c r="AA128" i="13" s="1"/>
  <c r="AB128" i="13" s="1"/>
  <c r="G127" i="13"/>
  <c r="E127" i="13" s="1"/>
  <c r="AA127" i="13" s="1"/>
  <c r="AB127" i="13" s="1"/>
  <c r="G126" i="13"/>
  <c r="E126" i="13" s="1"/>
  <c r="AA126" i="13"/>
  <c r="AB126" i="13" s="1"/>
  <c r="G125" i="13"/>
  <c r="E125" i="13"/>
  <c r="AA125" i="13"/>
  <c r="AB125" i="13" s="1"/>
  <c r="G124" i="13"/>
  <c r="E124" i="13"/>
  <c r="AA124" i="13" s="1"/>
  <c r="AB124" i="13"/>
  <c r="G123" i="13"/>
  <c r="E123" i="13" s="1"/>
  <c r="AA123" i="13" s="1"/>
  <c r="AB123" i="13"/>
  <c r="G122" i="13"/>
  <c r="E122" i="13" s="1"/>
  <c r="AA122" i="13"/>
  <c r="AB122" i="13" s="1"/>
  <c r="G121" i="13"/>
  <c r="E121" i="13"/>
  <c r="AA121" i="13" s="1"/>
  <c r="AB121" i="13" s="1"/>
  <c r="G120" i="13"/>
  <c r="E120" i="13"/>
  <c r="AA120" i="13" s="1"/>
  <c r="AB120" i="13"/>
  <c r="G119" i="13"/>
  <c r="E119" i="13" s="1"/>
  <c r="AA119" i="13" s="1"/>
  <c r="AB119" i="13"/>
  <c r="G118" i="13"/>
  <c r="E118" i="13" s="1"/>
  <c r="AA118" i="13" s="1"/>
  <c r="AB118" i="13" s="1"/>
  <c r="G117" i="13"/>
  <c r="E117" i="13"/>
  <c r="AA117" i="13" s="1"/>
  <c r="AB117" i="13" s="1"/>
  <c r="G116" i="13"/>
  <c r="E116" i="13"/>
  <c r="AA116" i="13" s="1"/>
  <c r="AB116" i="13"/>
  <c r="G115" i="13"/>
  <c r="E115" i="13" s="1"/>
  <c r="AA115" i="13" s="1"/>
  <c r="AB115" i="13" s="1"/>
  <c r="G114" i="13"/>
  <c r="E114" i="13" s="1"/>
  <c r="AA114" i="13" s="1"/>
  <c r="AB114" i="13"/>
  <c r="G112" i="13"/>
  <c r="E112" i="13"/>
  <c r="AA112" i="13" s="1"/>
  <c r="AB112" i="13" s="1"/>
  <c r="G111" i="13"/>
  <c r="E111" i="13"/>
  <c r="AA111" i="13" s="1"/>
  <c r="AB111" i="13" s="1"/>
  <c r="G110" i="13"/>
  <c r="E110" i="13" s="1"/>
  <c r="AA110" i="13" s="1"/>
  <c r="AB110" i="13" s="1"/>
  <c r="G109" i="13"/>
  <c r="E109" i="13" s="1"/>
  <c r="AA109" i="13" s="1"/>
  <c r="AB109" i="13"/>
  <c r="G108" i="13"/>
  <c r="E108" i="13"/>
  <c r="AA108" i="13"/>
  <c r="AB108" i="13" s="1"/>
  <c r="G107" i="13"/>
  <c r="E107" i="13"/>
  <c r="AA107" i="13" s="1"/>
  <c r="AB107" i="13" s="1"/>
  <c r="G106" i="13"/>
  <c r="E106" i="13" s="1"/>
  <c r="AA106" i="13" s="1"/>
  <c r="AB106" i="13" s="1"/>
  <c r="G105" i="13"/>
  <c r="E105" i="13" s="1"/>
  <c r="AA105" i="13"/>
  <c r="AB105" i="13" s="1"/>
  <c r="G104" i="13"/>
  <c r="E104" i="13"/>
  <c r="AA104" i="13"/>
  <c r="AB104" i="13" s="1"/>
  <c r="G103" i="13"/>
  <c r="E103" i="13"/>
  <c r="AA103" i="13" s="1"/>
  <c r="AB103" i="13" s="1"/>
  <c r="G102" i="13"/>
  <c r="E102" i="13" s="1"/>
  <c r="AA102" i="13" s="1"/>
  <c r="AB102" i="13"/>
  <c r="G101" i="13"/>
  <c r="E101" i="13" s="1"/>
  <c r="AA101" i="13"/>
  <c r="AB101" i="13" s="1"/>
  <c r="G100" i="13"/>
  <c r="E100" i="13"/>
  <c r="AA100" i="13" s="1"/>
  <c r="AB100" i="13" s="1"/>
  <c r="G99" i="13"/>
  <c r="E99" i="13"/>
  <c r="AA99" i="13" s="1"/>
  <c r="AB99" i="13"/>
  <c r="G98" i="13"/>
  <c r="E98" i="13" s="1"/>
  <c r="AA98" i="13" s="1"/>
  <c r="AB98" i="13"/>
  <c r="G97" i="13"/>
  <c r="E97" i="13" s="1"/>
  <c r="AA97" i="13"/>
  <c r="AB97" i="13" s="1"/>
  <c r="G96" i="13"/>
  <c r="E96" i="13"/>
  <c r="AA96" i="13" s="1"/>
  <c r="AB96" i="13" s="1"/>
  <c r="G95" i="13"/>
  <c r="G94" i="13"/>
  <c r="E94" i="13" s="1"/>
  <c r="AA94" i="13"/>
  <c r="AB94" i="13" s="1"/>
  <c r="G93" i="13"/>
  <c r="E93" i="13" s="1"/>
  <c r="AA93" i="13"/>
  <c r="AB93" i="13" s="1"/>
  <c r="G92" i="13"/>
  <c r="E92" i="13"/>
  <c r="AA92" i="13"/>
  <c r="AB92" i="13" s="1"/>
  <c r="G90" i="13"/>
  <c r="E90" i="13"/>
  <c r="AA90" i="13" s="1"/>
  <c r="AB90" i="13" s="1"/>
  <c r="G89" i="13"/>
  <c r="E89" i="13" s="1"/>
  <c r="AA89" i="13" s="1"/>
  <c r="AB89" i="13" s="1"/>
  <c r="G87" i="13"/>
  <c r="E87" i="13" s="1"/>
  <c r="AA87" i="13"/>
  <c r="AB87" i="13" s="1"/>
  <c r="G86" i="13"/>
  <c r="E86" i="13"/>
  <c r="AA86" i="13" s="1"/>
  <c r="AB86" i="13" s="1"/>
  <c r="G85" i="13"/>
  <c r="E85" i="13" s="1"/>
  <c r="AA85" i="13" s="1"/>
  <c r="AB85" i="13" s="1"/>
  <c r="G84" i="13"/>
  <c r="G83" i="13"/>
  <c r="E83" i="13"/>
  <c r="AA83" i="13" s="1"/>
  <c r="AB83" i="13" s="1"/>
  <c r="G82" i="13"/>
  <c r="E82" i="13" s="1"/>
  <c r="AA82" i="13" s="1"/>
  <c r="AB82" i="13"/>
  <c r="G81" i="13"/>
  <c r="E81" i="13" s="1"/>
  <c r="AA81" i="13" s="1"/>
  <c r="AB81" i="13"/>
  <c r="G80" i="13"/>
  <c r="E80" i="13"/>
  <c r="AA80" i="13"/>
  <c r="AB80" i="13" s="1"/>
  <c r="G79" i="13"/>
  <c r="E79" i="13"/>
  <c r="AA79" i="13"/>
  <c r="AB79" i="13" s="1"/>
  <c r="G78" i="13"/>
  <c r="E78" i="13"/>
  <c r="AA78" i="13" s="1"/>
  <c r="AB78" i="13"/>
  <c r="G77" i="13"/>
  <c r="E77" i="13" s="1"/>
  <c r="AA77" i="13" s="1"/>
  <c r="AB77" i="13"/>
  <c r="G76" i="13"/>
  <c r="E76" i="13"/>
  <c r="AA76" i="13" s="1"/>
  <c r="AB76" i="13"/>
  <c r="G75" i="13"/>
  <c r="E75" i="13"/>
  <c r="AA75" i="13"/>
  <c r="AB75" i="13" s="1"/>
  <c r="G74" i="13"/>
  <c r="E74" i="13"/>
  <c r="AA74" i="13" s="1"/>
  <c r="AB74" i="13" s="1"/>
  <c r="G73" i="13"/>
  <c r="E73" i="13" s="1"/>
  <c r="AA73" i="13" s="1"/>
  <c r="AB73" i="13" s="1"/>
  <c r="G72" i="13"/>
  <c r="E72" i="13"/>
  <c r="AA72" i="13" s="1"/>
  <c r="AB72" i="13" s="1"/>
  <c r="G71" i="13"/>
  <c r="E71" i="13"/>
  <c r="AA71" i="13" s="1"/>
  <c r="AB71" i="13" s="1"/>
  <c r="G70" i="13"/>
  <c r="E70" i="13" s="1"/>
  <c r="AA70" i="13" s="1"/>
  <c r="AB70" i="13" s="1"/>
  <c r="G69" i="13"/>
  <c r="E69" i="13" s="1"/>
  <c r="AA69" i="13" s="1"/>
  <c r="AB69" i="13" s="1"/>
  <c r="G68" i="13"/>
  <c r="E68" i="13"/>
  <c r="AA68" i="13"/>
  <c r="AB68" i="13" s="1"/>
  <c r="G67" i="13"/>
  <c r="E67" i="13"/>
  <c r="AA67" i="13" s="1"/>
  <c r="AB67" i="13" s="1"/>
  <c r="G65" i="13"/>
  <c r="E65" i="13" s="1"/>
  <c r="AA65" i="13" s="1"/>
  <c r="AB65" i="13" s="1"/>
  <c r="G64" i="13"/>
  <c r="E64" i="13" s="1"/>
  <c r="AA64" i="13" s="1"/>
  <c r="AB64" i="13"/>
  <c r="G62" i="13"/>
  <c r="E62" i="13"/>
  <c r="AA62" i="13"/>
  <c r="AB62" i="13" s="1"/>
  <c r="G61" i="13"/>
  <c r="E61" i="13"/>
  <c r="AA61" i="13"/>
  <c r="AB61" i="13" s="1"/>
  <c r="G60" i="13"/>
  <c r="E60" i="13"/>
  <c r="AA60" i="13" s="1"/>
  <c r="AB60" i="13"/>
  <c r="G59" i="13"/>
  <c r="E59" i="13" s="1"/>
  <c r="AA59" i="13" s="1"/>
  <c r="AB59" i="13"/>
  <c r="G58" i="13"/>
  <c r="E58" i="13"/>
  <c r="AA58" i="13" s="1"/>
  <c r="AB58" i="13" s="1"/>
  <c r="G57" i="13"/>
  <c r="E57" i="13"/>
  <c r="AA57" i="13"/>
  <c r="AB57" i="13" s="1"/>
  <c r="G56" i="13"/>
  <c r="E56" i="13"/>
  <c r="AA56" i="13" s="1"/>
  <c r="AB56" i="13" s="1"/>
  <c r="G55" i="13"/>
  <c r="E55" i="13" s="1"/>
  <c r="AA55" i="13" s="1"/>
  <c r="AB55" i="13" s="1"/>
  <c r="G54" i="13"/>
  <c r="E54" i="13"/>
  <c r="AA54" i="13" s="1"/>
  <c r="AB54" i="13" s="1"/>
  <c r="G53" i="13"/>
  <c r="E53" i="13"/>
  <c r="AA53" i="13" s="1"/>
  <c r="AB53" i="13" s="1"/>
  <c r="G52" i="13"/>
  <c r="E52" i="13" s="1"/>
  <c r="AA52" i="13" s="1"/>
  <c r="AB52" i="13" s="1"/>
  <c r="G51" i="13"/>
  <c r="E51" i="13" s="1"/>
  <c r="AA51" i="13" s="1"/>
  <c r="AB51" i="13" s="1"/>
  <c r="G50" i="13"/>
  <c r="E50" i="13"/>
  <c r="AA50" i="13"/>
  <c r="AB50" i="13" s="1"/>
  <c r="G49" i="13"/>
  <c r="E49" i="13"/>
  <c r="AA49" i="13" s="1"/>
  <c r="AB49" i="13" s="1"/>
  <c r="G48" i="13"/>
  <c r="E48" i="13" s="1"/>
  <c r="AA48" i="13" s="1"/>
  <c r="AB48" i="13"/>
  <c r="G47" i="13"/>
  <c r="E47" i="13" s="1"/>
  <c r="AA47" i="13" s="1"/>
  <c r="AB47" i="13"/>
  <c r="G46" i="13"/>
  <c r="E46" i="13"/>
  <c r="AA46" i="13"/>
  <c r="AB46" i="13" s="1"/>
  <c r="G45" i="13"/>
  <c r="E45" i="13"/>
  <c r="AA45" i="13"/>
  <c r="AB45" i="13" s="1"/>
  <c r="G44" i="13"/>
  <c r="E44" i="13"/>
  <c r="AA44" i="13" s="1"/>
  <c r="AB44" i="13" s="1"/>
  <c r="G43" i="13"/>
  <c r="E43" i="13" s="1"/>
  <c r="AA43" i="13" s="1"/>
  <c r="AB43" i="13"/>
  <c r="G42" i="13"/>
  <c r="E42" i="13"/>
  <c r="AA42" i="13" s="1"/>
  <c r="AB42" i="13"/>
  <c r="G41" i="13"/>
  <c r="E41" i="13"/>
  <c r="AA41" i="13"/>
  <c r="AB41" i="13" s="1"/>
  <c r="G40" i="13"/>
  <c r="E40" i="13"/>
  <c r="AA40" i="13" s="1"/>
  <c r="G39" i="13"/>
  <c r="E39" i="13"/>
  <c r="AA39" i="13" s="1"/>
  <c r="AB39" i="13" s="1"/>
  <c r="G38" i="13"/>
  <c r="E38" i="13"/>
  <c r="AA38" i="13" s="1"/>
  <c r="AB38" i="13" s="1"/>
  <c r="G37" i="13"/>
  <c r="E37" i="13" s="1"/>
  <c r="AA37" i="13" s="1"/>
  <c r="AB37" i="13" s="1"/>
  <c r="G36" i="13"/>
  <c r="E36" i="13" s="1"/>
  <c r="AA36" i="13"/>
  <c r="AB36" i="13" s="1"/>
  <c r="G35" i="13"/>
  <c r="E35" i="13"/>
  <c r="AA35" i="13" s="1"/>
  <c r="AB35" i="13" s="1"/>
  <c r="G34" i="13"/>
  <c r="E34" i="13"/>
  <c r="AA34" i="13" s="1"/>
  <c r="AB34" i="13"/>
  <c r="G33" i="13"/>
  <c r="E33" i="13"/>
  <c r="AA33" i="13" s="1"/>
  <c r="AB33" i="13"/>
  <c r="G32" i="13"/>
  <c r="E32" i="13" s="1"/>
  <c r="AA32" i="13"/>
  <c r="AB32" i="13" s="1"/>
  <c r="G31" i="13"/>
  <c r="E31" i="13"/>
  <c r="AA31" i="13"/>
  <c r="AB31" i="13" s="1"/>
  <c r="G30" i="13"/>
  <c r="E30" i="13"/>
  <c r="AA30" i="13" s="1"/>
  <c r="AB30" i="13"/>
  <c r="G29" i="13"/>
  <c r="E29" i="13"/>
  <c r="AA29" i="13" s="1"/>
  <c r="AB29" i="13" s="1"/>
  <c r="G28" i="13"/>
  <c r="E28" i="13" s="1"/>
  <c r="AA28" i="13" s="1"/>
  <c r="AB28" i="13"/>
  <c r="G27" i="13"/>
  <c r="E27" i="13"/>
  <c r="AA27" i="13"/>
  <c r="AB27" i="13" s="1"/>
  <c r="G26" i="13"/>
  <c r="E26" i="13"/>
  <c r="AA26" i="13" s="1"/>
  <c r="AB26" i="13" s="1"/>
  <c r="G25" i="13"/>
  <c r="E25" i="13" s="1"/>
  <c r="AA25" i="13" s="1"/>
  <c r="AB25" i="13" s="1"/>
  <c r="G24" i="13"/>
  <c r="E24" i="13" s="1"/>
  <c r="AA24" i="13" s="1"/>
  <c r="AB24" i="13"/>
  <c r="G23" i="13"/>
  <c r="E23" i="13"/>
  <c r="AA23" i="13" s="1"/>
  <c r="AB23" i="13" s="1"/>
  <c r="G22" i="13"/>
  <c r="E22" i="13"/>
  <c r="AA22" i="13" s="1"/>
  <c r="AB22" i="13" s="1"/>
  <c r="G21" i="13"/>
  <c r="E21" i="13" s="1"/>
  <c r="AA21" i="13" s="1"/>
  <c r="AB21" i="13"/>
  <c r="G20" i="13"/>
  <c r="E20" i="13" s="1"/>
  <c r="AA20" i="13"/>
  <c r="AB20" i="13" s="1"/>
  <c r="G19" i="13"/>
  <c r="E19" i="13"/>
  <c r="AA19" i="13" s="1"/>
  <c r="AB19" i="13" s="1"/>
  <c r="G18" i="13"/>
  <c r="E18" i="13"/>
  <c r="AA18" i="13" s="1"/>
  <c r="AB18" i="13"/>
  <c r="G17" i="13"/>
  <c r="E17" i="13"/>
  <c r="AA17" i="13" s="1"/>
  <c r="AB17" i="13"/>
  <c r="G16" i="13"/>
  <c r="E16" i="13" s="1"/>
  <c r="AA16" i="13"/>
  <c r="AB16" i="13" s="1"/>
  <c r="G15" i="13"/>
  <c r="E15" i="13"/>
  <c r="AA15" i="13"/>
  <c r="AB15" i="13" s="1"/>
  <c r="G14" i="13"/>
  <c r="E14" i="13"/>
  <c r="G13" i="13"/>
  <c r="E13" i="13"/>
  <c r="AA13" i="13"/>
  <c r="AB13" i="13" s="1"/>
  <c r="G12" i="13"/>
  <c r="E12" i="13"/>
  <c r="AA12" i="13"/>
  <c r="AB12" i="13" s="1"/>
  <c r="Q3" i="13"/>
  <c r="Q2" i="13"/>
  <c r="Y1" i="13"/>
  <c r="E256" i="12"/>
  <c r="E253" i="12"/>
  <c r="U243" i="12"/>
  <c r="T243" i="12"/>
  <c r="S243" i="12"/>
  <c r="R243" i="12"/>
  <c r="Q243" i="12"/>
  <c r="P243" i="12"/>
  <c r="O243" i="12"/>
  <c r="N243" i="12"/>
  <c r="N243" i="10" s="1"/>
  <c r="M243" i="12"/>
  <c r="L243" i="12"/>
  <c r="L243" i="10" s="1"/>
  <c r="K243" i="12"/>
  <c r="K243" i="10" s="1"/>
  <c r="J243" i="12"/>
  <c r="I243" i="12"/>
  <c r="AD243" i="12" s="1"/>
  <c r="H243" i="12"/>
  <c r="F243" i="12"/>
  <c r="G242" i="12"/>
  <c r="E242" i="12" s="1"/>
  <c r="AA242" i="12" s="1"/>
  <c r="AB242" i="12" s="1"/>
  <c r="G241" i="12"/>
  <c r="E241" i="12" s="1"/>
  <c r="AA241" i="12" s="1"/>
  <c r="AB241" i="12" s="1"/>
  <c r="G240" i="12"/>
  <c r="G239" i="12"/>
  <c r="E239" i="12" s="1"/>
  <c r="AA239" i="12" s="1"/>
  <c r="AB239" i="12"/>
  <c r="G238" i="12"/>
  <c r="E238" i="12" s="1"/>
  <c r="AA238" i="12" s="1"/>
  <c r="AB238" i="12" s="1"/>
  <c r="G237" i="12"/>
  <c r="E237" i="12"/>
  <c r="AA237" i="12"/>
  <c r="AB237" i="12" s="1"/>
  <c r="G236" i="12"/>
  <c r="E236" i="12"/>
  <c r="AA236" i="12" s="1"/>
  <c r="AB236" i="12" s="1"/>
  <c r="G235" i="12"/>
  <c r="E235" i="12" s="1"/>
  <c r="G234" i="12"/>
  <c r="E234" i="12"/>
  <c r="AA234" i="12"/>
  <c r="AB234" i="12" s="1"/>
  <c r="G233" i="12"/>
  <c r="G232" i="12"/>
  <c r="E232" i="12" s="1"/>
  <c r="AA232" i="12" s="1"/>
  <c r="AB232" i="12" s="1"/>
  <c r="G231" i="12"/>
  <c r="E231" i="12" s="1"/>
  <c r="G230" i="12"/>
  <c r="E230" i="12" s="1"/>
  <c r="AA230" i="12" s="1"/>
  <c r="AB230" i="12"/>
  <c r="G229" i="12"/>
  <c r="E229" i="12" s="1"/>
  <c r="AA229" i="12" s="1"/>
  <c r="AB229" i="12" s="1"/>
  <c r="G228" i="12"/>
  <c r="E228" i="12" s="1"/>
  <c r="AA228" i="12"/>
  <c r="AB228" i="12" s="1"/>
  <c r="G227" i="12"/>
  <c r="G226" i="12"/>
  <c r="E226" i="12" s="1"/>
  <c r="AA226" i="12" s="1"/>
  <c r="AB226" i="12" s="1"/>
  <c r="G225" i="12"/>
  <c r="E225" i="12" s="1"/>
  <c r="AA225" i="12"/>
  <c r="AB225" i="12" s="1"/>
  <c r="G224" i="12"/>
  <c r="E224" i="12" s="1"/>
  <c r="AA224" i="12" s="1"/>
  <c r="AB224" i="12" s="1"/>
  <c r="G223" i="12"/>
  <c r="E223" i="12" s="1"/>
  <c r="AA223" i="12"/>
  <c r="AB223" i="12" s="1"/>
  <c r="G221" i="12"/>
  <c r="E221" i="12"/>
  <c r="AA221" i="12" s="1"/>
  <c r="AB221" i="12" s="1"/>
  <c r="G220" i="12"/>
  <c r="E220" i="12" s="1"/>
  <c r="AA220" i="12"/>
  <c r="AB220" i="12" s="1"/>
  <c r="G219" i="12"/>
  <c r="E219" i="12" s="1"/>
  <c r="AA219" i="12" s="1"/>
  <c r="AB219" i="12" s="1"/>
  <c r="G218" i="12"/>
  <c r="E218" i="12"/>
  <c r="AA218" i="12" s="1"/>
  <c r="AB218" i="12" s="1"/>
  <c r="G217" i="12"/>
  <c r="E217" i="12"/>
  <c r="AA217" i="12" s="1"/>
  <c r="AB217" i="12" s="1"/>
  <c r="G216" i="12"/>
  <c r="E216" i="12" s="1"/>
  <c r="AA216" i="12" s="1"/>
  <c r="AB216" i="12"/>
  <c r="G215" i="12"/>
  <c r="E215" i="12" s="1"/>
  <c r="G214" i="12"/>
  <c r="E214" i="12" s="1"/>
  <c r="G213" i="12"/>
  <c r="E213" i="12" s="1"/>
  <c r="AA213" i="12"/>
  <c r="AB213" i="12" s="1"/>
  <c r="G212" i="12"/>
  <c r="E212" i="12"/>
  <c r="AA212" i="12" s="1"/>
  <c r="AB212" i="12" s="1"/>
  <c r="G211" i="12"/>
  <c r="E211" i="12" s="1"/>
  <c r="AA211" i="12" s="1"/>
  <c r="AB211" i="12" s="1"/>
  <c r="G210" i="12"/>
  <c r="G209" i="12"/>
  <c r="G209" i="10" s="1"/>
  <c r="G208" i="12"/>
  <c r="E208" i="12"/>
  <c r="AA208" i="12"/>
  <c r="AB208" i="12" s="1"/>
  <c r="G207" i="12"/>
  <c r="G206" i="12"/>
  <c r="E206" i="12" s="1"/>
  <c r="AA206" i="12"/>
  <c r="AB206" i="12" s="1"/>
  <c r="G205" i="12"/>
  <c r="E205" i="12" s="1"/>
  <c r="AA205" i="12"/>
  <c r="AB205" i="12" s="1"/>
  <c r="G204" i="12"/>
  <c r="E204" i="12" s="1"/>
  <c r="AA204" i="12" s="1"/>
  <c r="AB204" i="12" s="1"/>
  <c r="G203" i="12"/>
  <c r="E203" i="12"/>
  <c r="AA203" i="12"/>
  <c r="AB203" i="12" s="1"/>
  <c r="G202" i="12"/>
  <c r="E202" i="12" s="1"/>
  <c r="AA202" i="12" s="1"/>
  <c r="AB202" i="12" s="1"/>
  <c r="G201" i="12"/>
  <c r="E201" i="12" s="1"/>
  <c r="AA201" i="12"/>
  <c r="AB201" i="12" s="1"/>
  <c r="G200" i="12"/>
  <c r="E200" i="12"/>
  <c r="AA200" i="12" s="1"/>
  <c r="AB200" i="12" s="1"/>
  <c r="G199" i="12"/>
  <c r="E199" i="12" s="1"/>
  <c r="AA199" i="12"/>
  <c r="AB199" i="12" s="1"/>
  <c r="G198" i="12"/>
  <c r="E198" i="12" s="1"/>
  <c r="AA198" i="12" s="1"/>
  <c r="AB198" i="12" s="1"/>
  <c r="G197" i="12"/>
  <c r="E197" i="12" s="1"/>
  <c r="AA197" i="12" s="1"/>
  <c r="AB197" i="12" s="1"/>
  <c r="G196" i="12"/>
  <c r="E196" i="12"/>
  <c r="AA196" i="12" s="1"/>
  <c r="AB196" i="12" s="1"/>
  <c r="G195" i="12"/>
  <c r="E195" i="12"/>
  <c r="AA195" i="12" s="1"/>
  <c r="AB195" i="12" s="1"/>
  <c r="G194" i="12"/>
  <c r="E194" i="12" s="1"/>
  <c r="AA194" i="12"/>
  <c r="AB194" i="12" s="1"/>
  <c r="G193" i="12"/>
  <c r="E193" i="12" s="1"/>
  <c r="AA193" i="12" s="1"/>
  <c r="AB193" i="12" s="1"/>
  <c r="G192" i="12"/>
  <c r="E192" i="12" s="1"/>
  <c r="AA192" i="12"/>
  <c r="AB192" i="12" s="1"/>
  <c r="G191" i="12"/>
  <c r="E191" i="12"/>
  <c r="AA191" i="12" s="1"/>
  <c r="AB191" i="12" s="1"/>
  <c r="G190" i="12"/>
  <c r="E190" i="12" s="1"/>
  <c r="AA190" i="12" s="1"/>
  <c r="AB190" i="12" s="1"/>
  <c r="G189" i="12"/>
  <c r="E189" i="12" s="1"/>
  <c r="AA189" i="12"/>
  <c r="AB189" i="12" s="1"/>
  <c r="G188" i="12"/>
  <c r="E188" i="12" s="1"/>
  <c r="G187" i="12"/>
  <c r="E187" i="12" s="1"/>
  <c r="AA187" i="12" s="1"/>
  <c r="AB187" i="12" s="1"/>
  <c r="G186" i="12"/>
  <c r="E186" i="12"/>
  <c r="G185" i="12"/>
  <c r="E185" i="12"/>
  <c r="AA185" i="12" s="1"/>
  <c r="AB185" i="12" s="1"/>
  <c r="G184" i="12"/>
  <c r="E184" i="12"/>
  <c r="AA184" i="12" s="1"/>
  <c r="AB184" i="12"/>
  <c r="G183" i="12"/>
  <c r="E183" i="12" s="1"/>
  <c r="AA183" i="12" s="1"/>
  <c r="AB183" i="12" s="1"/>
  <c r="G182" i="12"/>
  <c r="E182" i="12"/>
  <c r="AA182" i="12" s="1"/>
  <c r="AB182" i="12" s="1"/>
  <c r="G181" i="12"/>
  <c r="E181" i="12"/>
  <c r="AA181" i="12" s="1"/>
  <c r="AB181" i="12" s="1"/>
  <c r="G180" i="12"/>
  <c r="E180" i="12" s="1"/>
  <c r="AA180" i="12" s="1"/>
  <c r="AB180" i="12" s="1"/>
  <c r="G179" i="12"/>
  <c r="G179" i="10" s="1"/>
  <c r="G178" i="12"/>
  <c r="E178" i="12"/>
  <c r="AA178" i="12"/>
  <c r="AB178" i="12" s="1"/>
  <c r="G177" i="12"/>
  <c r="E177" i="12"/>
  <c r="AA177" i="12" s="1"/>
  <c r="AB177" i="12" s="1"/>
  <c r="G176" i="12"/>
  <c r="E176" i="12" s="1"/>
  <c r="AA176" i="12" s="1"/>
  <c r="AB176" i="12" s="1"/>
  <c r="G175" i="12"/>
  <c r="E175" i="12" s="1"/>
  <c r="AA175" i="12" s="1"/>
  <c r="AB175" i="12" s="1"/>
  <c r="G174" i="12"/>
  <c r="E174" i="12"/>
  <c r="AA174" i="12"/>
  <c r="AB174" i="12" s="1"/>
  <c r="G173" i="12"/>
  <c r="E173" i="12" s="1"/>
  <c r="AA173" i="12" s="1"/>
  <c r="AB173" i="12" s="1"/>
  <c r="G172" i="12"/>
  <c r="E172" i="12" s="1"/>
  <c r="AA172" i="12" s="1"/>
  <c r="AB172" i="12" s="1"/>
  <c r="G170" i="12"/>
  <c r="E170" i="12"/>
  <c r="AA170" i="12" s="1"/>
  <c r="AB170" i="12" s="1"/>
  <c r="G169" i="12"/>
  <c r="E169" i="12"/>
  <c r="AA169" i="12"/>
  <c r="AB169" i="12" s="1"/>
  <c r="G168" i="12"/>
  <c r="E168" i="12" s="1"/>
  <c r="AA168" i="12" s="1"/>
  <c r="AB168" i="12"/>
  <c r="G167" i="12"/>
  <c r="E167" i="12" s="1"/>
  <c r="AA167" i="12" s="1"/>
  <c r="AB167" i="12" s="1"/>
  <c r="G166" i="12"/>
  <c r="E166" i="12"/>
  <c r="AA166" i="12" s="1"/>
  <c r="AB166" i="12"/>
  <c r="G165" i="12"/>
  <c r="E165" i="12"/>
  <c r="AA165" i="12"/>
  <c r="AB165" i="12"/>
  <c r="G164" i="12"/>
  <c r="G163" i="12"/>
  <c r="G162" i="12"/>
  <c r="E162" i="12"/>
  <c r="AA162" i="12"/>
  <c r="AB162" i="12"/>
  <c r="G161" i="12"/>
  <c r="E161" i="12"/>
  <c r="AA161" i="12" s="1"/>
  <c r="AB161" i="12" s="1"/>
  <c r="G160" i="12"/>
  <c r="E160" i="12"/>
  <c r="AA160" i="12" s="1"/>
  <c r="AB160" i="12" s="1"/>
  <c r="G159" i="12"/>
  <c r="E159" i="12"/>
  <c r="AA159" i="12"/>
  <c r="AB159" i="12" s="1"/>
  <c r="G158" i="12"/>
  <c r="E158" i="12"/>
  <c r="AA158" i="12" s="1"/>
  <c r="AB158" i="12"/>
  <c r="G157" i="12"/>
  <c r="E157" i="12"/>
  <c r="AA157" i="12"/>
  <c r="AB157" i="12" s="1"/>
  <c r="G156" i="12"/>
  <c r="E156" i="12" s="1"/>
  <c r="AA156" i="12" s="1"/>
  <c r="AB156" i="12" s="1"/>
  <c r="G155" i="12"/>
  <c r="E155" i="12" s="1"/>
  <c r="AA155" i="12" s="1"/>
  <c r="AB155" i="12" s="1"/>
  <c r="G154" i="12"/>
  <c r="G153" i="12"/>
  <c r="E153" i="12"/>
  <c r="AA153" i="12" s="1"/>
  <c r="AB153" i="12" s="1"/>
  <c r="G152" i="12"/>
  <c r="E152" i="12" s="1"/>
  <c r="AA152" i="12" s="1"/>
  <c r="AB152" i="12" s="1"/>
  <c r="G151" i="12"/>
  <c r="E151" i="12" s="1"/>
  <c r="AA151" i="12"/>
  <c r="AB151" i="12" s="1"/>
  <c r="G150" i="12"/>
  <c r="E150" i="12" s="1"/>
  <c r="AA150" i="12" s="1"/>
  <c r="AB150" i="12" s="1"/>
  <c r="G149" i="12"/>
  <c r="G148" i="12"/>
  <c r="E148" i="12"/>
  <c r="AA148" i="12" s="1"/>
  <c r="AB148" i="12"/>
  <c r="G147" i="12"/>
  <c r="E147" i="12" s="1"/>
  <c r="AA147" i="12" s="1"/>
  <c r="AB147" i="12" s="1"/>
  <c r="G146" i="12"/>
  <c r="G145" i="12"/>
  <c r="E145" i="12" s="1"/>
  <c r="G144" i="12"/>
  <c r="E144" i="12"/>
  <c r="AA144" i="12" s="1"/>
  <c r="AB144" i="12"/>
  <c r="G143" i="12"/>
  <c r="E143" i="12"/>
  <c r="AA143" i="12" s="1"/>
  <c r="AB143" i="12" s="1"/>
  <c r="G142" i="12"/>
  <c r="E142" i="12"/>
  <c r="AA142" i="12" s="1"/>
  <c r="AB142" i="12" s="1"/>
  <c r="G141" i="12"/>
  <c r="G140" i="12"/>
  <c r="E140" i="12" s="1"/>
  <c r="AA140" i="12" s="1"/>
  <c r="AB140" i="12" s="1"/>
  <c r="G139" i="12"/>
  <c r="E139" i="12"/>
  <c r="AA139" i="12" s="1"/>
  <c r="AB139" i="12" s="1"/>
  <c r="G138" i="12"/>
  <c r="E138" i="12"/>
  <c r="AA138" i="12"/>
  <c r="AB138" i="12"/>
  <c r="G137" i="12"/>
  <c r="E137" i="12" s="1"/>
  <c r="AA137" i="12"/>
  <c r="AB137" i="12" s="1"/>
  <c r="G136" i="12"/>
  <c r="E136" i="12" s="1"/>
  <c r="AA136" i="12" s="1"/>
  <c r="AB136" i="12" s="1"/>
  <c r="G135" i="12"/>
  <c r="E135" i="12"/>
  <c r="G134" i="12"/>
  <c r="E134" i="12" s="1"/>
  <c r="AA134" i="12" s="1"/>
  <c r="AB134" i="12"/>
  <c r="G133" i="12"/>
  <c r="E133" i="12" s="1"/>
  <c r="AA133" i="12" s="1"/>
  <c r="AB133" i="12" s="1"/>
  <c r="G132" i="12"/>
  <c r="E132" i="12" s="1"/>
  <c r="AA132" i="12" s="1"/>
  <c r="AB132" i="12" s="1"/>
  <c r="G131" i="12"/>
  <c r="E131" i="12"/>
  <c r="AA131" i="12" s="1"/>
  <c r="AB131" i="12" s="1"/>
  <c r="G130" i="12"/>
  <c r="E130" i="12" s="1"/>
  <c r="AA130" i="12" s="1"/>
  <c r="AB130" i="12" s="1"/>
  <c r="G129" i="12"/>
  <c r="E129" i="12" s="1"/>
  <c r="AA129" i="12"/>
  <c r="AB129" i="12" s="1"/>
  <c r="G128" i="12"/>
  <c r="G127" i="12"/>
  <c r="G126" i="12"/>
  <c r="E126" i="12" s="1"/>
  <c r="AA126" i="12" s="1"/>
  <c r="AB126" i="12" s="1"/>
  <c r="G125" i="12"/>
  <c r="E125" i="12"/>
  <c r="G124" i="12"/>
  <c r="E124" i="12"/>
  <c r="AA124" i="12" s="1"/>
  <c r="AB124" i="12" s="1"/>
  <c r="G123" i="12"/>
  <c r="E123" i="12"/>
  <c r="AA123" i="12"/>
  <c r="AB123" i="12"/>
  <c r="G122" i="12"/>
  <c r="E122" i="12"/>
  <c r="AA122" i="12" s="1"/>
  <c r="AB122" i="12"/>
  <c r="G121" i="12"/>
  <c r="E121" i="12"/>
  <c r="AA121" i="12"/>
  <c r="AB121" i="12" s="1"/>
  <c r="G120" i="12"/>
  <c r="E120" i="12"/>
  <c r="AA120" i="12" s="1"/>
  <c r="AB120" i="12"/>
  <c r="G119" i="12"/>
  <c r="E119" i="12" s="1"/>
  <c r="AA119" i="12"/>
  <c r="AB119" i="12" s="1"/>
  <c r="G118" i="12"/>
  <c r="E118" i="12" s="1"/>
  <c r="AA118" i="12"/>
  <c r="AB118" i="12" s="1"/>
  <c r="G117" i="12"/>
  <c r="G116" i="12"/>
  <c r="G115" i="12"/>
  <c r="E115" i="12" s="1"/>
  <c r="AA115" i="12"/>
  <c r="AB115" i="12" s="1"/>
  <c r="G114" i="12"/>
  <c r="E114" i="12" s="1"/>
  <c r="AA114" i="12"/>
  <c r="AB114" i="12" s="1"/>
  <c r="G112" i="12"/>
  <c r="E112" i="12" s="1"/>
  <c r="AA112" i="12"/>
  <c r="AB112" i="12" s="1"/>
  <c r="G111" i="12"/>
  <c r="E111" i="12"/>
  <c r="AA111" i="12" s="1"/>
  <c r="AB111" i="12" s="1"/>
  <c r="G110" i="12"/>
  <c r="E110" i="12" s="1"/>
  <c r="AA110" i="12" s="1"/>
  <c r="AB110" i="12"/>
  <c r="G109" i="12"/>
  <c r="E109" i="12"/>
  <c r="AA109" i="12" s="1"/>
  <c r="AB109" i="12" s="1"/>
  <c r="G108" i="12"/>
  <c r="E108" i="12" s="1"/>
  <c r="AA108" i="12" s="1"/>
  <c r="AB108" i="12" s="1"/>
  <c r="G107" i="12"/>
  <c r="E107" i="12"/>
  <c r="AA107" i="12" s="1"/>
  <c r="AB107" i="12"/>
  <c r="G106" i="12"/>
  <c r="E106" i="12" s="1"/>
  <c r="AA106" i="12" s="1"/>
  <c r="AB106" i="12"/>
  <c r="G105" i="12"/>
  <c r="E105" i="12"/>
  <c r="AA105" i="12"/>
  <c r="AB105" i="12" s="1"/>
  <c r="G104" i="12"/>
  <c r="E104" i="12" s="1"/>
  <c r="AA104" i="12"/>
  <c r="AB104" i="12" s="1"/>
  <c r="G103" i="12"/>
  <c r="G103" i="10" s="1"/>
  <c r="E103" i="12"/>
  <c r="AA103" i="12" s="1"/>
  <c r="AB103" i="12" s="1"/>
  <c r="G102" i="12"/>
  <c r="G101" i="12"/>
  <c r="E101" i="12"/>
  <c r="AA101" i="12" s="1"/>
  <c r="AB101" i="12"/>
  <c r="G100" i="12"/>
  <c r="E100" i="12"/>
  <c r="AA100" i="12"/>
  <c r="AB100" i="12"/>
  <c r="G99" i="12"/>
  <c r="E99" i="12" s="1"/>
  <c r="AA99" i="12" s="1"/>
  <c r="AB99" i="12"/>
  <c r="G98" i="12"/>
  <c r="G97" i="12"/>
  <c r="E97" i="12" s="1"/>
  <c r="AA97" i="12"/>
  <c r="AB97" i="12" s="1"/>
  <c r="G96" i="12"/>
  <c r="E96" i="12"/>
  <c r="AA96" i="12" s="1"/>
  <c r="AB96" i="12" s="1"/>
  <c r="G95" i="12"/>
  <c r="E95" i="12" s="1"/>
  <c r="AA95" i="12"/>
  <c r="AB95" i="12" s="1"/>
  <c r="G94" i="12"/>
  <c r="E94" i="12" s="1"/>
  <c r="AA94" i="12" s="1"/>
  <c r="AB94" i="12" s="1"/>
  <c r="G93" i="12"/>
  <c r="G92" i="12"/>
  <c r="E92" i="12" s="1"/>
  <c r="AA92" i="12"/>
  <c r="AB92" i="12" s="1"/>
  <c r="G90" i="12"/>
  <c r="E90" i="12"/>
  <c r="AA90" i="12" s="1"/>
  <c r="AB90" i="12" s="1"/>
  <c r="G89" i="12"/>
  <c r="E89" i="12"/>
  <c r="AA89" i="12"/>
  <c r="AB89" i="12"/>
  <c r="G87" i="12"/>
  <c r="E87" i="12" s="1"/>
  <c r="AA87" i="12" s="1"/>
  <c r="AB87" i="12"/>
  <c r="G86" i="12"/>
  <c r="E86" i="12" s="1"/>
  <c r="AA86" i="12"/>
  <c r="AB86" i="12" s="1"/>
  <c r="G85" i="12"/>
  <c r="E85" i="12" s="1"/>
  <c r="AA85" i="12" s="1"/>
  <c r="AB85" i="12" s="1"/>
  <c r="G84" i="12"/>
  <c r="E84" i="12"/>
  <c r="AA84" i="12"/>
  <c r="AB84" i="12" s="1"/>
  <c r="G83" i="12"/>
  <c r="E83" i="12" s="1"/>
  <c r="AA83" i="12"/>
  <c r="AB83" i="12"/>
  <c r="G82" i="12"/>
  <c r="E82" i="12" s="1"/>
  <c r="AA82" i="12" s="1"/>
  <c r="AB82" i="12" s="1"/>
  <c r="G81" i="12"/>
  <c r="E81" i="12"/>
  <c r="AA81" i="12" s="1"/>
  <c r="AB81" i="12"/>
  <c r="G80" i="12"/>
  <c r="E80" i="12" s="1"/>
  <c r="AA80" i="12"/>
  <c r="AB80" i="12" s="1"/>
  <c r="G79" i="12"/>
  <c r="G78" i="12"/>
  <c r="E78" i="12"/>
  <c r="AA78" i="12" s="1"/>
  <c r="AB78" i="12" s="1"/>
  <c r="G77" i="12"/>
  <c r="E77" i="12" s="1"/>
  <c r="AA77" i="12" s="1"/>
  <c r="AB77" i="12" s="1"/>
  <c r="G76" i="12"/>
  <c r="E76" i="12" s="1"/>
  <c r="AA76" i="12" s="1"/>
  <c r="AB76" i="12" s="1"/>
  <c r="G75" i="12"/>
  <c r="G74" i="12"/>
  <c r="G73" i="12"/>
  <c r="G72" i="12"/>
  <c r="G71" i="12"/>
  <c r="E71" i="12" s="1"/>
  <c r="G70" i="12"/>
  <c r="E70" i="12"/>
  <c r="AA70" i="12" s="1"/>
  <c r="AB70" i="12" s="1"/>
  <c r="G69" i="12"/>
  <c r="E69" i="12"/>
  <c r="AA69" i="12" s="1"/>
  <c r="AB69" i="12" s="1"/>
  <c r="G68" i="12"/>
  <c r="E68" i="12" s="1"/>
  <c r="AA68" i="12"/>
  <c r="AB68" i="12" s="1"/>
  <c r="G67" i="12"/>
  <c r="E67" i="12" s="1"/>
  <c r="AA67" i="12"/>
  <c r="AB67" i="12" s="1"/>
  <c r="G65" i="12"/>
  <c r="E65" i="12" s="1"/>
  <c r="G64" i="12"/>
  <c r="E64" i="12" s="1"/>
  <c r="AA64" i="12"/>
  <c r="AB64" i="12" s="1"/>
  <c r="G62" i="12"/>
  <c r="E62" i="12"/>
  <c r="AA62" i="12"/>
  <c r="AB62" i="12" s="1"/>
  <c r="G61" i="12"/>
  <c r="E61" i="12"/>
  <c r="AA61" i="12" s="1"/>
  <c r="AB61" i="12" s="1"/>
  <c r="G60" i="12"/>
  <c r="E60" i="12"/>
  <c r="AA60" i="12" s="1"/>
  <c r="AB60" i="12"/>
  <c r="G59" i="12"/>
  <c r="G58" i="12"/>
  <c r="E58" i="12" s="1"/>
  <c r="AA58" i="12" s="1"/>
  <c r="AB58" i="12" s="1"/>
  <c r="G57" i="12"/>
  <c r="E57" i="12"/>
  <c r="AA57" i="12"/>
  <c r="AB57" i="12"/>
  <c r="G56" i="12"/>
  <c r="E56" i="12"/>
  <c r="AA56" i="12" s="1"/>
  <c r="AB56" i="12" s="1"/>
  <c r="G55" i="12"/>
  <c r="E55" i="12" s="1"/>
  <c r="AA55" i="12"/>
  <c r="AB55" i="12" s="1"/>
  <c r="G54" i="12"/>
  <c r="G53" i="12"/>
  <c r="E53" i="12" s="1"/>
  <c r="AA53" i="12" s="1"/>
  <c r="AB53" i="12" s="1"/>
  <c r="G52" i="12"/>
  <c r="E52" i="12"/>
  <c r="AA52" i="12" s="1"/>
  <c r="AB52" i="12" s="1"/>
  <c r="G51" i="12"/>
  <c r="G50" i="12"/>
  <c r="G49" i="12"/>
  <c r="E49" i="12" s="1"/>
  <c r="AA49" i="12" s="1"/>
  <c r="AB49" i="12" s="1"/>
  <c r="G48" i="12"/>
  <c r="E48" i="12" s="1"/>
  <c r="AA48" i="12" s="1"/>
  <c r="AB48" i="12" s="1"/>
  <c r="G47" i="12"/>
  <c r="E47" i="12"/>
  <c r="AA47" i="12" s="1"/>
  <c r="AB47" i="12"/>
  <c r="G46" i="12"/>
  <c r="E46" i="12"/>
  <c r="AA46" i="12"/>
  <c r="AB46" i="12" s="1"/>
  <c r="G45" i="12"/>
  <c r="G44" i="12"/>
  <c r="E44" i="12"/>
  <c r="AA44" i="12" s="1"/>
  <c r="AB44" i="12" s="1"/>
  <c r="G43" i="12"/>
  <c r="E43" i="12"/>
  <c r="AA43" i="12"/>
  <c r="AB43" i="12" s="1"/>
  <c r="G42" i="12"/>
  <c r="E42" i="12"/>
  <c r="AA42" i="12" s="1"/>
  <c r="AB42" i="12"/>
  <c r="G41" i="12"/>
  <c r="G40" i="12"/>
  <c r="E40" i="12"/>
  <c r="AA40" i="12" s="1"/>
  <c r="AB40" i="12" s="1"/>
  <c r="G39" i="12"/>
  <c r="E39" i="12"/>
  <c r="AA39" i="12" s="1"/>
  <c r="AB39" i="12" s="1"/>
  <c r="G38" i="12"/>
  <c r="G37" i="12"/>
  <c r="E37" i="12" s="1"/>
  <c r="AA37" i="12"/>
  <c r="AB37" i="12" s="1"/>
  <c r="G36" i="12"/>
  <c r="E36" i="12"/>
  <c r="AA36" i="12" s="1"/>
  <c r="AB36" i="12"/>
  <c r="G35" i="12"/>
  <c r="E35" i="12"/>
  <c r="AA35" i="12" s="1"/>
  <c r="AB35" i="12" s="1"/>
  <c r="G34" i="12"/>
  <c r="E34" i="12"/>
  <c r="AA34" i="12" s="1"/>
  <c r="AB34" i="12"/>
  <c r="G33" i="12"/>
  <c r="G32" i="12"/>
  <c r="E32" i="12"/>
  <c r="AA32" i="12" s="1"/>
  <c r="AB32" i="12"/>
  <c r="G31" i="12"/>
  <c r="E31" i="12" s="1"/>
  <c r="AA31" i="12" s="1"/>
  <c r="AB31" i="12" s="1"/>
  <c r="G30" i="12"/>
  <c r="E30" i="12"/>
  <c r="E30" i="10" s="1"/>
  <c r="AA30" i="12"/>
  <c r="AB30" i="12" s="1"/>
  <c r="G29" i="12"/>
  <c r="E29" i="12" s="1"/>
  <c r="AA29" i="12"/>
  <c r="AB29" i="12" s="1"/>
  <c r="G28" i="12"/>
  <c r="E28" i="12"/>
  <c r="AA28" i="12" s="1"/>
  <c r="AB28" i="12" s="1"/>
  <c r="G27" i="12"/>
  <c r="E27" i="12"/>
  <c r="AA27" i="12" s="1"/>
  <c r="AB27" i="12" s="1"/>
  <c r="G26" i="12"/>
  <c r="E26" i="12"/>
  <c r="AA26" i="12" s="1"/>
  <c r="AB26" i="12" s="1"/>
  <c r="G25" i="12"/>
  <c r="E25" i="12" s="1"/>
  <c r="AA25" i="12"/>
  <c r="AB25" i="12"/>
  <c r="G24" i="12"/>
  <c r="E24" i="12"/>
  <c r="AA24" i="12" s="1"/>
  <c r="AB24" i="12"/>
  <c r="G23" i="12"/>
  <c r="E23" i="12"/>
  <c r="AA23" i="12" s="1"/>
  <c r="AB23" i="12" s="1"/>
  <c r="G22" i="12"/>
  <c r="G21" i="12"/>
  <c r="E21" i="12" s="1"/>
  <c r="AA21" i="12"/>
  <c r="AB21" i="12" s="1"/>
  <c r="G20" i="12"/>
  <c r="E20" i="12"/>
  <c r="AA20" i="12" s="1"/>
  <c r="AB20" i="12"/>
  <c r="G19" i="12"/>
  <c r="E19" i="12" s="1"/>
  <c r="AA19" i="12" s="1"/>
  <c r="AB19" i="12" s="1"/>
  <c r="G18" i="12"/>
  <c r="E18" i="12"/>
  <c r="G17" i="12"/>
  <c r="G16" i="12"/>
  <c r="G15" i="12"/>
  <c r="E15" i="12" s="1"/>
  <c r="AA15" i="12"/>
  <c r="AB15" i="12" s="1"/>
  <c r="G14" i="12"/>
  <c r="E14" i="12" s="1"/>
  <c r="G13" i="12"/>
  <c r="E13" i="12"/>
  <c r="AA13" i="12"/>
  <c r="AB13" i="12"/>
  <c r="G12" i="12"/>
  <c r="E12" i="12"/>
  <c r="AA12" i="12" s="1"/>
  <c r="AB12" i="12" s="1"/>
  <c r="Q3" i="12"/>
  <c r="Y3" i="12" s="1"/>
  <c r="Q2" i="12"/>
  <c r="Y1" i="12"/>
  <c r="E256" i="11"/>
  <c r="E253" i="11"/>
  <c r="U243" i="11"/>
  <c r="T243" i="11"/>
  <c r="T243" i="10"/>
  <c r="S243" i="11"/>
  <c r="S243" i="10"/>
  <c r="R243" i="11"/>
  <c r="R243" i="10"/>
  <c r="Q243" i="11"/>
  <c r="P243" i="11"/>
  <c r="O243" i="11"/>
  <c r="O243" i="10" s="1"/>
  <c r="N243" i="11"/>
  <c r="AF243" i="11"/>
  <c r="M243" i="11"/>
  <c r="L243" i="11"/>
  <c r="K243" i="11"/>
  <c r="J243" i="11"/>
  <c r="I243" i="11"/>
  <c r="AD243" i="11"/>
  <c r="H243" i="11"/>
  <c r="F243" i="11"/>
  <c r="F243" i="10"/>
  <c r="G242" i="11"/>
  <c r="G241" i="11"/>
  <c r="E241" i="11" s="1"/>
  <c r="G240" i="11"/>
  <c r="E240" i="11"/>
  <c r="G239" i="11"/>
  <c r="E239" i="11" s="1"/>
  <c r="E239" i="10" s="1"/>
  <c r="G238" i="11"/>
  <c r="G237" i="11"/>
  <c r="G236" i="11"/>
  <c r="G235" i="11"/>
  <c r="E235" i="11" s="1"/>
  <c r="AA235" i="11" s="1"/>
  <c r="G234" i="11"/>
  <c r="E234" i="11" s="1"/>
  <c r="AA234" i="11" s="1"/>
  <c r="AB234" i="11" s="1"/>
  <c r="G233" i="11"/>
  <c r="E233" i="11"/>
  <c r="AA233" i="11" s="1"/>
  <c r="AB233" i="11"/>
  <c r="G232" i="11"/>
  <c r="E232" i="11"/>
  <c r="AA232" i="11" s="1"/>
  <c r="G231" i="11"/>
  <c r="G231" i="10"/>
  <c r="G230" i="11"/>
  <c r="E230" i="11" s="1"/>
  <c r="G229" i="11"/>
  <c r="G228" i="11"/>
  <c r="G228" i="10"/>
  <c r="E228" i="11"/>
  <c r="AA228" i="11" s="1"/>
  <c r="G227" i="11"/>
  <c r="E227" i="11" s="1"/>
  <c r="G226" i="11"/>
  <c r="E226" i="11"/>
  <c r="AA226" i="11" s="1"/>
  <c r="AB226" i="11" s="1"/>
  <c r="G225" i="11"/>
  <c r="E225" i="11" s="1"/>
  <c r="E225" i="10" s="1"/>
  <c r="G224" i="11"/>
  <c r="G223" i="11"/>
  <c r="G221" i="11"/>
  <c r="G221" i="10" s="1"/>
  <c r="G220" i="11"/>
  <c r="E220" i="11" s="1"/>
  <c r="AA220" i="11"/>
  <c r="AB220" i="11" s="1"/>
  <c r="G219" i="11"/>
  <c r="E219" i="11"/>
  <c r="AA219" i="11" s="1"/>
  <c r="G218" i="11"/>
  <c r="G218" i="10" s="1"/>
  <c r="G217" i="11"/>
  <c r="E217" i="11"/>
  <c r="E217" i="10" s="1"/>
  <c r="G216" i="11"/>
  <c r="G216" i="10" s="1"/>
  <c r="G215" i="11"/>
  <c r="G215" i="10" s="1"/>
  <c r="G214" i="11"/>
  <c r="G213" i="11"/>
  <c r="G213" i="10" s="1"/>
  <c r="G212" i="11"/>
  <c r="E212" i="11" s="1"/>
  <c r="AA212" i="11" s="1"/>
  <c r="AB212" i="11" s="1"/>
  <c r="G211" i="11"/>
  <c r="G210" i="11"/>
  <c r="G209" i="11"/>
  <c r="E209" i="11"/>
  <c r="AA209" i="11" s="1"/>
  <c r="AB209" i="11" s="1"/>
  <c r="G208" i="11"/>
  <c r="G208" i="10"/>
  <c r="G207" i="11"/>
  <c r="G207" i="10" s="1"/>
  <c r="G206" i="11"/>
  <c r="G205" i="11"/>
  <c r="E205" i="11" s="1"/>
  <c r="G204" i="11"/>
  <c r="E204" i="11" s="1"/>
  <c r="G203" i="11"/>
  <c r="G202" i="11"/>
  <c r="G201" i="11"/>
  <c r="G200" i="11"/>
  <c r="E200" i="11"/>
  <c r="G199" i="11"/>
  <c r="E199" i="11" s="1"/>
  <c r="AA199" i="11"/>
  <c r="AB199" i="11" s="1"/>
  <c r="G198" i="11"/>
  <c r="E198" i="11"/>
  <c r="E198" i="10"/>
  <c r="G197" i="11"/>
  <c r="G196" i="11"/>
  <c r="E196" i="11" s="1"/>
  <c r="AA196" i="11" s="1"/>
  <c r="G195" i="11"/>
  <c r="G194" i="11"/>
  <c r="E194" i="11"/>
  <c r="AA194" i="11"/>
  <c r="G193" i="11"/>
  <c r="E193" i="11" s="1"/>
  <c r="E193" i="10" s="1"/>
  <c r="G192" i="11"/>
  <c r="G191" i="11"/>
  <c r="E191" i="11"/>
  <c r="E191" i="10" s="1"/>
  <c r="G190" i="11"/>
  <c r="E190" i="11"/>
  <c r="G189" i="11"/>
  <c r="G189" i="10" s="1"/>
  <c r="G188" i="11"/>
  <c r="G188" i="10"/>
  <c r="E188" i="11"/>
  <c r="G187" i="11"/>
  <c r="E187" i="11" s="1"/>
  <c r="G187" i="10"/>
  <c r="G186" i="11"/>
  <c r="G186" i="10" s="1"/>
  <c r="E186" i="11"/>
  <c r="G185" i="11"/>
  <c r="E185" i="11" s="1"/>
  <c r="G184" i="11"/>
  <c r="G184" i="10" s="1"/>
  <c r="G183" i="11"/>
  <c r="E183" i="11" s="1"/>
  <c r="G182" i="11"/>
  <c r="E182" i="11" s="1"/>
  <c r="AA182" i="11" s="1"/>
  <c r="G181" i="11"/>
  <c r="E181" i="11" s="1"/>
  <c r="E181" i="10" s="1"/>
  <c r="G180" i="11"/>
  <c r="E180" i="11" s="1"/>
  <c r="AA180" i="11" s="1"/>
  <c r="AB180" i="11" s="1"/>
  <c r="G179" i="11"/>
  <c r="E179" i="11"/>
  <c r="AA179" i="11" s="1"/>
  <c r="AB179" i="11"/>
  <c r="G178" i="11"/>
  <c r="E178" i="11"/>
  <c r="G177" i="11"/>
  <c r="G176" i="11"/>
  <c r="G175" i="11"/>
  <c r="G174" i="11"/>
  <c r="G173" i="11"/>
  <c r="E173" i="11"/>
  <c r="AA173" i="11"/>
  <c r="AB173" i="11" s="1"/>
  <c r="G172" i="11"/>
  <c r="E172" i="11" s="1"/>
  <c r="G172" i="10"/>
  <c r="G170" i="11"/>
  <c r="E170" i="11"/>
  <c r="G169" i="11"/>
  <c r="E169" i="11"/>
  <c r="G168" i="11"/>
  <c r="G168" i="10" s="1"/>
  <c r="G167" i="11"/>
  <c r="G167" i="10"/>
  <c r="E167" i="11"/>
  <c r="G166" i="11"/>
  <c r="E166" i="11"/>
  <c r="G166" i="10"/>
  <c r="G165" i="11"/>
  <c r="E165" i="11"/>
  <c r="E165" i="10" s="1"/>
  <c r="G164" i="11"/>
  <c r="E164" i="11"/>
  <c r="AA164" i="11" s="1"/>
  <c r="AB164" i="11" s="1"/>
  <c r="G163" i="11"/>
  <c r="G163" i="10" s="1"/>
  <c r="G162" i="11"/>
  <c r="G162" i="10"/>
  <c r="E162" i="11"/>
  <c r="AA162" i="11" s="1"/>
  <c r="G161" i="11"/>
  <c r="G160" i="11"/>
  <c r="E160" i="11" s="1"/>
  <c r="AA160" i="11" s="1"/>
  <c r="AB160" i="11" s="1"/>
  <c r="G160" i="10"/>
  <c r="G159" i="11"/>
  <c r="E159" i="11" s="1"/>
  <c r="G158" i="11"/>
  <c r="G157" i="11"/>
  <c r="G157" i="10"/>
  <c r="G156" i="11"/>
  <c r="E156" i="11" s="1"/>
  <c r="G155" i="11"/>
  <c r="E155" i="11"/>
  <c r="AA155" i="11" s="1"/>
  <c r="G154" i="11"/>
  <c r="G154" i="10"/>
  <c r="E154" i="11"/>
  <c r="AA154" i="11"/>
  <c r="AB154" i="11"/>
  <c r="G153" i="11"/>
  <c r="G152" i="11"/>
  <c r="G151" i="11"/>
  <c r="G150" i="11"/>
  <c r="G150" i="10" s="1"/>
  <c r="G149" i="11"/>
  <c r="G148" i="11"/>
  <c r="E148" i="11" s="1"/>
  <c r="G147" i="11"/>
  <c r="E147" i="11" s="1"/>
  <c r="G146" i="11"/>
  <c r="E146" i="11"/>
  <c r="E146" i="10" s="1"/>
  <c r="G145" i="11"/>
  <c r="E145" i="11" s="1"/>
  <c r="AA145" i="11" s="1"/>
  <c r="AB145" i="11" s="1"/>
  <c r="E145" i="10"/>
  <c r="G144" i="11"/>
  <c r="G143" i="11"/>
  <c r="G142" i="11"/>
  <c r="G141" i="11"/>
  <c r="G141" i="10" s="1"/>
  <c r="E141" i="11"/>
  <c r="G140" i="11"/>
  <c r="G139" i="11"/>
  <c r="G139" i="10"/>
  <c r="E139" i="11"/>
  <c r="E139" i="10" s="1"/>
  <c r="G138" i="11"/>
  <c r="E138" i="11" s="1"/>
  <c r="G137" i="11"/>
  <c r="G137" i="10" s="1"/>
  <c r="E137" i="11"/>
  <c r="E137" i="10" s="1"/>
  <c r="G136" i="11"/>
  <c r="E136" i="11" s="1"/>
  <c r="E136" i="10" s="1"/>
  <c r="AA136" i="11"/>
  <c r="AB136" i="11"/>
  <c r="G135" i="11"/>
  <c r="G135" i="10" s="1"/>
  <c r="E135" i="11"/>
  <c r="G134" i="11"/>
  <c r="G134" i="10" s="1"/>
  <c r="G133" i="11"/>
  <c r="G133" i="10" s="1"/>
  <c r="G132" i="11"/>
  <c r="G131" i="11"/>
  <c r="E131" i="11" s="1"/>
  <c r="G130" i="11"/>
  <c r="E130" i="11"/>
  <c r="AA130" i="11" s="1"/>
  <c r="AB130" i="11" s="1"/>
  <c r="G129" i="11"/>
  <c r="G129" i="10" s="1"/>
  <c r="G128" i="11"/>
  <c r="G127" i="11"/>
  <c r="E127" i="11" s="1"/>
  <c r="G126" i="11"/>
  <c r="G125" i="11"/>
  <c r="E125" i="11"/>
  <c r="AA125" i="11"/>
  <c r="AB125" i="11" s="1"/>
  <c r="G124" i="11"/>
  <c r="E124" i="11" s="1"/>
  <c r="AA124" i="11" s="1"/>
  <c r="AB124" i="11" s="1"/>
  <c r="G123" i="11"/>
  <c r="E123" i="11"/>
  <c r="G122" i="11"/>
  <c r="G122" i="10" s="1"/>
  <c r="E122" i="11"/>
  <c r="G121" i="11"/>
  <c r="G121" i="10" s="1"/>
  <c r="E121" i="11"/>
  <c r="G120" i="11"/>
  <c r="G119" i="11"/>
  <c r="G118" i="11"/>
  <c r="E118" i="11"/>
  <c r="E118" i="10" s="1"/>
  <c r="G117" i="11"/>
  <c r="E117" i="11" s="1"/>
  <c r="E117" i="10" s="1"/>
  <c r="G116" i="11"/>
  <c r="E116" i="11"/>
  <c r="AA116" i="11" s="1"/>
  <c r="G115" i="11"/>
  <c r="G115" i="10" s="1"/>
  <c r="E115" i="11"/>
  <c r="E115" i="10" s="1"/>
  <c r="G114" i="11"/>
  <c r="G112" i="11"/>
  <c r="G111" i="11"/>
  <c r="G110" i="11"/>
  <c r="E110" i="11"/>
  <c r="AA110" i="11" s="1"/>
  <c r="AB110" i="11"/>
  <c r="G109" i="11"/>
  <c r="E109" i="11" s="1"/>
  <c r="G108" i="11"/>
  <c r="G107" i="11"/>
  <c r="G107" i="10" s="1"/>
  <c r="E107" i="11"/>
  <c r="E107" i="10" s="1"/>
  <c r="G106" i="11"/>
  <c r="E106" i="11"/>
  <c r="G105" i="11"/>
  <c r="E105" i="11" s="1"/>
  <c r="E105" i="10"/>
  <c r="G104" i="11"/>
  <c r="G103" i="11"/>
  <c r="E103" i="11" s="1"/>
  <c r="G102" i="11"/>
  <c r="E102" i="11"/>
  <c r="G101" i="11"/>
  <c r="G100" i="11"/>
  <c r="G100" i="10"/>
  <c r="G99" i="11"/>
  <c r="E99" i="11" s="1"/>
  <c r="G98" i="11"/>
  <c r="G97" i="11"/>
  <c r="E97" i="11"/>
  <c r="E97" i="10" s="1"/>
  <c r="AA97" i="11"/>
  <c r="AB97" i="11" s="1"/>
  <c r="G96" i="11"/>
  <c r="E96" i="11" s="1"/>
  <c r="E96" i="10" s="1"/>
  <c r="G95" i="11"/>
  <c r="E95" i="11" s="1"/>
  <c r="G94" i="11"/>
  <c r="G94" i="10"/>
  <c r="G93" i="11"/>
  <c r="G93" i="10" s="1"/>
  <c r="E93" i="11"/>
  <c r="AA93" i="11" s="1"/>
  <c r="AB93" i="11" s="1"/>
  <c r="G92" i="11"/>
  <c r="G92" i="10" s="1"/>
  <c r="G90" i="11"/>
  <c r="E90" i="11"/>
  <c r="E90" i="10" s="1"/>
  <c r="G89" i="11"/>
  <c r="E89" i="11"/>
  <c r="G87" i="11"/>
  <c r="G86" i="11"/>
  <c r="G85" i="11"/>
  <c r="E85" i="11" s="1"/>
  <c r="E85" i="10" s="1"/>
  <c r="G84" i="11"/>
  <c r="E84" i="11" s="1"/>
  <c r="G83" i="11"/>
  <c r="E83" i="11"/>
  <c r="E83" i="10" s="1"/>
  <c r="G83" i="10"/>
  <c r="G82" i="11"/>
  <c r="E82" i="11"/>
  <c r="G81" i="11"/>
  <c r="E81" i="11"/>
  <c r="E81" i="10"/>
  <c r="G80" i="11"/>
  <c r="G79" i="11"/>
  <c r="E79" i="11"/>
  <c r="G78" i="11"/>
  <c r="E78" i="11" s="1"/>
  <c r="G77" i="11"/>
  <c r="G77" i="10" s="1"/>
  <c r="E77" i="11"/>
  <c r="E77" i="10" s="1"/>
  <c r="G76" i="11"/>
  <c r="E76" i="11" s="1"/>
  <c r="G75" i="11"/>
  <c r="E75" i="11" s="1"/>
  <c r="AA75" i="11"/>
  <c r="AB75" i="11"/>
  <c r="G74" i="11"/>
  <c r="G73" i="11"/>
  <c r="G72" i="11"/>
  <c r="E72" i="11"/>
  <c r="G71" i="11"/>
  <c r="G70" i="11"/>
  <c r="G70" i="10"/>
  <c r="G69" i="11"/>
  <c r="G69" i="10" s="1"/>
  <c r="G68" i="11"/>
  <c r="G67" i="11"/>
  <c r="E67" i="11" s="1"/>
  <c r="AA67" i="11"/>
  <c r="AB67" i="11" s="1"/>
  <c r="G65" i="11"/>
  <c r="E65" i="11" s="1"/>
  <c r="G64" i="11"/>
  <c r="G64" i="10" s="1"/>
  <c r="G62" i="11"/>
  <c r="G62" i="10" s="1"/>
  <c r="G61" i="11"/>
  <c r="E61" i="11" s="1"/>
  <c r="E61" i="10" s="1"/>
  <c r="G60" i="11"/>
  <c r="G60" i="10" s="1"/>
  <c r="E60" i="11"/>
  <c r="AA60" i="11" s="1"/>
  <c r="G59" i="11"/>
  <c r="G58" i="11"/>
  <c r="G58" i="10"/>
  <c r="G57" i="11"/>
  <c r="G56" i="11"/>
  <c r="G56" i="10"/>
  <c r="G55" i="11"/>
  <c r="G54" i="11"/>
  <c r="E54" i="11"/>
  <c r="AA54" i="11" s="1"/>
  <c r="AB54" i="11" s="1"/>
  <c r="G53" i="11"/>
  <c r="G52" i="11"/>
  <c r="G52" i="10"/>
  <c r="G51" i="11"/>
  <c r="E51" i="11"/>
  <c r="G50" i="11"/>
  <c r="E50" i="11"/>
  <c r="G49" i="11"/>
  <c r="G48" i="11"/>
  <c r="G48" i="10"/>
  <c r="G47" i="11"/>
  <c r="E47" i="11" s="1"/>
  <c r="E47" i="10" s="1"/>
  <c r="G46" i="11"/>
  <c r="E46" i="11" s="1"/>
  <c r="G45" i="11"/>
  <c r="E45" i="11"/>
  <c r="G44" i="11"/>
  <c r="E44" i="11" s="1"/>
  <c r="AA44" i="11" s="1"/>
  <c r="G43" i="11"/>
  <c r="G42" i="11"/>
  <c r="E42" i="11" s="1"/>
  <c r="E42" i="10" s="1"/>
  <c r="G42" i="10"/>
  <c r="G41" i="11"/>
  <c r="G40" i="11"/>
  <c r="E40" i="11" s="1"/>
  <c r="E40" i="10" s="1"/>
  <c r="AA40" i="11"/>
  <c r="AB40" i="11" s="1"/>
  <c r="G39" i="11"/>
  <c r="G38" i="11"/>
  <c r="E38" i="11"/>
  <c r="E38" i="10" s="1"/>
  <c r="G37" i="11"/>
  <c r="G37" i="10" s="1"/>
  <c r="G36" i="11"/>
  <c r="G36" i="10" s="1"/>
  <c r="G35" i="11"/>
  <c r="G34" i="11"/>
  <c r="G34" i="10" s="1"/>
  <c r="E34" i="11"/>
  <c r="E34" i="10" s="1"/>
  <c r="G33" i="11"/>
  <c r="E33" i="11"/>
  <c r="AA33" i="11"/>
  <c r="AB33" i="11" s="1"/>
  <c r="G32" i="11"/>
  <c r="E32" i="11" s="1"/>
  <c r="AA32" i="11" s="1"/>
  <c r="AB32" i="11" s="1"/>
  <c r="G31" i="11"/>
  <c r="G30" i="11"/>
  <c r="E30" i="11" s="1"/>
  <c r="G29" i="11"/>
  <c r="E29" i="11"/>
  <c r="E29" i="10" s="1"/>
  <c r="G28" i="11"/>
  <c r="E28" i="11" s="1"/>
  <c r="G27" i="11"/>
  <c r="E27" i="11" s="1"/>
  <c r="AA27" i="11" s="1"/>
  <c r="E27" i="10"/>
  <c r="G26" i="11"/>
  <c r="E26" i="11"/>
  <c r="G25" i="11"/>
  <c r="E25" i="11"/>
  <c r="G24" i="11"/>
  <c r="E24" i="11"/>
  <c r="G23" i="11"/>
  <c r="E23" i="11"/>
  <c r="E23" i="10" s="1"/>
  <c r="G22" i="11"/>
  <c r="E22" i="11"/>
  <c r="G21" i="11"/>
  <c r="E21" i="11" s="1"/>
  <c r="E21" i="10" s="1"/>
  <c r="G20" i="11"/>
  <c r="G243" i="11" s="1"/>
  <c r="G19" i="11"/>
  <c r="G18" i="11"/>
  <c r="E18" i="11"/>
  <c r="G17" i="11"/>
  <c r="G16" i="11"/>
  <c r="E16" i="11"/>
  <c r="G15" i="11"/>
  <c r="E15" i="11"/>
  <c r="G14" i="11"/>
  <c r="G13" i="11"/>
  <c r="G13" i="10" s="1"/>
  <c r="E13" i="11"/>
  <c r="E13" i="10" s="1"/>
  <c r="G12" i="11"/>
  <c r="G12" i="10"/>
  <c r="Q3" i="11"/>
  <c r="Y3" i="11" s="1"/>
  <c r="Q2" i="11"/>
  <c r="E252" i="11"/>
  <c r="Y1" i="11"/>
  <c r="Y1" i="10"/>
  <c r="Q3" i="10"/>
  <c r="E254" i="10" s="1"/>
  <c r="Q2" i="10"/>
  <c r="E252" i="10"/>
  <c r="E256" i="10"/>
  <c r="E253" i="10"/>
  <c r="H39" i="6"/>
  <c r="AB155" i="11"/>
  <c r="E167" i="10"/>
  <c r="AA167" i="11"/>
  <c r="AB167" i="11" s="1"/>
  <c r="AA14" i="15"/>
  <c r="AB14" i="15"/>
  <c r="AA14" i="13"/>
  <c r="AB14" i="13" s="1"/>
  <c r="G155" i="10"/>
  <c r="G159" i="10"/>
  <c r="G200" i="10"/>
  <c r="G241" i="10"/>
  <c r="E14" i="14"/>
  <c r="AA12" i="16"/>
  <c r="AB12" i="16" s="1"/>
  <c r="G81" i="10"/>
  <c r="G124" i="10"/>
  <c r="G217" i="10"/>
  <c r="AA178" i="11"/>
  <c r="AB178" i="11" s="1"/>
  <c r="AA186" i="11"/>
  <c r="AB186" i="11"/>
  <c r="G40" i="10"/>
  <c r="G44" i="10"/>
  <c r="G145" i="10"/>
  <c r="G165" i="10"/>
  <c r="G178" i="10"/>
  <c r="H243" i="10"/>
  <c r="P243" i="10"/>
  <c r="AA230" i="11"/>
  <c r="AB230" i="11" s="1"/>
  <c r="E199" i="10"/>
  <c r="E228" i="10"/>
  <c r="AB228" i="11"/>
  <c r="AA240" i="11"/>
  <c r="AB240" i="11"/>
  <c r="I243" i="10"/>
  <c r="AA23" i="11"/>
  <c r="AB23" i="11" s="1"/>
  <c r="AB162" i="11"/>
  <c r="Q243" i="10"/>
  <c r="Y2" i="14"/>
  <c r="E254" i="12"/>
  <c r="Y3" i="15"/>
  <c r="Y2" i="10"/>
  <c r="Y3" i="14"/>
  <c r="Y2" i="16"/>
  <c r="G206" i="10"/>
  <c r="E206" i="11"/>
  <c r="E146" i="12"/>
  <c r="AA146" i="12" s="1"/>
  <c r="AB146" i="12" s="1"/>
  <c r="G146" i="10"/>
  <c r="E67" i="14"/>
  <c r="E216" i="11"/>
  <c r="E216" i="10" s="1"/>
  <c r="E59" i="11"/>
  <c r="G47" i="10"/>
  <c r="E31" i="14"/>
  <c r="AA31" i="14" s="1"/>
  <c r="AB31" i="14" s="1"/>
  <c r="E234" i="13"/>
  <c r="AA234" i="13" s="1"/>
  <c r="AB234" i="13" s="1"/>
  <c r="E127" i="12"/>
  <c r="AA127" i="12" s="1"/>
  <c r="AB127" i="12" s="1"/>
  <c r="E154" i="12"/>
  <c r="AA154" i="12" s="1"/>
  <c r="AB154" i="12" s="1"/>
  <c r="AA149" i="13"/>
  <c r="AB149" i="13"/>
  <c r="E41" i="11"/>
  <c r="AA41" i="11" s="1"/>
  <c r="AA227" i="11"/>
  <c r="AB227" i="11"/>
  <c r="AA231" i="12"/>
  <c r="AB231" i="12" s="1"/>
  <c r="E19" i="11"/>
  <c r="G24" i="10"/>
  <c r="G30" i="10"/>
  <c r="AB116" i="11"/>
  <c r="AA217" i="11"/>
  <c r="AB217" i="11" s="1"/>
  <c r="AB235" i="11"/>
  <c r="E93" i="12"/>
  <c r="AA93" i="12" s="1"/>
  <c r="AB93" i="12" s="1"/>
  <c r="G125" i="10"/>
  <c r="G243" i="15"/>
  <c r="G99" i="10"/>
  <c r="G198" i="10"/>
  <c r="AA198" i="11"/>
  <c r="AB198" i="11"/>
  <c r="G26" i="10"/>
  <c r="E86" i="11"/>
  <c r="G86" i="10"/>
  <c r="E134" i="11"/>
  <c r="E218" i="11"/>
  <c r="G232" i="10"/>
  <c r="AA188" i="12"/>
  <c r="AB188" i="12"/>
  <c r="G65" i="10"/>
  <c r="AA65" i="12"/>
  <c r="AB65" i="12"/>
  <c r="E136" i="13"/>
  <c r="AA136" i="13" s="1"/>
  <c r="AB136" i="13" s="1"/>
  <c r="E36" i="11"/>
  <c r="G182" i="10"/>
  <c r="G236" i="10"/>
  <c r="E236" i="11"/>
  <c r="E236" i="10" s="1"/>
  <c r="E75" i="12"/>
  <c r="AA75" i="12" s="1"/>
  <c r="AB75" i="12"/>
  <c r="G75" i="10"/>
  <c r="G89" i="10"/>
  <c r="G32" i="10"/>
  <c r="G199" i="10"/>
  <c r="G16" i="10"/>
  <c r="E16" i="12"/>
  <c r="AA16" i="12"/>
  <c r="AB16" i="12"/>
  <c r="E45" i="12"/>
  <c r="AA45" i="12"/>
  <c r="AB45" i="12" s="1"/>
  <c r="G45" i="10"/>
  <c r="E233" i="12"/>
  <c r="AA233" i="12"/>
  <c r="AB233" i="12" s="1"/>
  <c r="E221" i="13"/>
  <c r="AA221" i="13"/>
  <c r="AB221" i="13"/>
  <c r="E140" i="11"/>
  <c r="G140" i="10"/>
  <c r="E174" i="11"/>
  <c r="AA174" i="11" s="1"/>
  <c r="AB174" i="11" s="1"/>
  <c r="G174" i="10"/>
  <c r="E210" i="11"/>
  <c r="AA210" i="11" s="1"/>
  <c r="E72" i="12"/>
  <c r="AA72" i="12" s="1"/>
  <c r="AB72" i="12" s="1"/>
  <c r="G72" i="10"/>
  <c r="E163" i="12"/>
  <c r="AA232" i="13"/>
  <c r="AB232" i="13" s="1"/>
  <c r="E33" i="14"/>
  <c r="AA33" i="14" s="1"/>
  <c r="AB33" i="14" s="1"/>
  <c r="E12" i="11"/>
  <c r="E80" i="11"/>
  <c r="AA80" i="11" s="1"/>
  <c r="AB80" i="11" s="1"/>
  <c r="E80" i="10"/>
  <c r="G80" i="10"/>
  <c r="G205" i="10"/>
  <c r="E54" i="12"/>
  <c r="E54" i="10" s="1"/>
  <c r="E117" i="12"/>
  <c r="AA117" i="12"/>
  <c r="AB117" i="12" s="1"/>
  <c r="AA145" i="12"/>
  <c r="AB145" i="12" s="1"/>
  <c r="E164" i="12"/>
  <c r="AA164" i="12" s="1"/>
  <c r="AB164" i="12"/>
  <c r="G164" i="10"/>
  <c r="E240" i="12"/>
  <c r="E252" i="13"/>
  <c r="Y2" i="13"/>
  <c r="AA170" i="11"/>
  <c r="AB170" i="11" s="1"/>
  <c r="G235" i="10"/>
  <c r="G90" i="10"/>
  <c r="G96" i="10"/>
  <c r="G119" i="10"/>
  <c r="E119" i="11"/>
  <c r="G151" i="10"/>
  <c r="E151" i="11"/>
  <c r="AA151" i="11" s="1"/>
  <c r="AB151" i="11" s="1"/>
  <c r="E157" i="11"/>
  <c r="AA157" i="11" s="1"/>
  <c r="G170" i="10"/>
  <c r="AA188" i="11"/>
  <c r="AB188" i="11" s="1"/>
  <c r="E188" i="10"/>
  <c r="E38" i="12"/>
  <c r="AA38" i="12" s="1"/>
  <c r="AB38" i="12" s="1"/>
  <c r="G38" i="10"/>
  <c r="E141" i="12"/>
  <c r="E207" i="12"/>
  <c r="G25" i="10"/>
  <c r="E108" i="11"/>
  <c r="AA108" i="11"/>
  <c r="AB108" i="11" s="1"/>
  <c r="AA131" i="11"/>
  <c r="AB131" i="11"/>
  <c r="E131" i="10"/>
  <c r="E98" i="12"/>
  <c r="G97" i="10"/>
  <c r="E58" i="11"/>
  <c r="E58" i="10" s="1"/>
  <c r="G78" i="10"/>
  <c r="G131" i="10"/>
  <c r="E178" i="10"/>
  <c r="E201" i="11"/>
  <c r="AA201" i="11"/>
  <c r="AB201" i="11"/>
  <c r="E154" i="10"/>
  <c r="G196" i="10"/>
  <c r="U243" i="10"/>
  <c r="AF243" i="12"/>
  <c r="E258" i="16"/>
  <c r="AD243" i="13"/>
  <c r="Y3" i="16"/>
  <c r="E254" i="16"/>
  <c r="AF243" i="13"/>
  <c r="AB41" i="11"/>
  <c r="AA134" i="11"/>
  <c r="AB134" i="11" s="1"/>
  <c r="AA163" i="12"/>
  <c r="AB163" i="12"/>
  <c r="AA207" i="12"/>
  <c r="AB207" i="12" s="1"/>
  <c r="AA123" i="11"/>
  <c r="AB123" i="11" s="1"/>
  <c r="E123" i="10"/>
  <c r="AA236" i="11"/>
  <c r="AB236" i="11" s="1"/>
  <c r="AA141" i="12"/>
  <c r="AB141" i="12" s="1"/>
  <c r="AA119" i="11"/>
  <c r="AB119" i="11"/>
  <c r="E119" i="10"/>
  <c r="E233" i="10"/>
  <c r="AB182" i="11"/>
  <c r="AA86" i="11"/>
  <c r="AB86" i="11" s="1"/>
  <c r="E86" i="10"/>
  <c r="AA24" i="11"/>
  <c r="AB24" i="11" s="1"/>
  <c r="AA96" i="11"/>
  <c r="AB96" i="11" s="1"/>
  <c r="AB196" i="11"/>
  <c r="E196" i="10"/>
  <c r="AA84" i="11"/>
  <c r="AB84" i="11"/>
  <c r="AA59" i="11"/>
  <c r="AB59" i="11" s="1"/>
  <c r="AA206" i="11"/>
  <c r="AB206" i="11" s="1"/>
  <c r="E206" i="10"/>
  <c r="AA98" i="12"/>
  <c r="AB98" i="12" s="1"/>
  <c r="AA47" i="11"/>
  <c r="AB47" i="11" s="1"/>
  <c r="Y3" i="10"/>
  <c r="Y2" i="15"/>
  <c r="E25" i="10"/>
  <c r="AA25" i="11"/>
  <c r="AB25" i="11"/>
  <c r="AA22" i="11"/>
  <c r="AB22" i="11" s="1"/>
  <c r="AB44" i="11"/>
  <c r="E44" i="10"/>
  <c r="E87" i="11"/>
  <c r="E87" i="10" s="1"/>
  <c r="G87" i="10"/>
  <c r="G111" i="10"/>
  <c r="E111" i="11"/>
  <c r="E60" i="10"/>
  <c r="AB60" i="11"/>
  <c r="E70" i="11"/>
  <c r="AA89" i="11"/>
  <c r="AB89" i="11" s="1"/>
  <c r="E89" i="10"/>
  <c r="G112" i="10"/>
  <c r="E112" i="11"/>
  <c r="E112" i="10" s="1"/>
  <c r="AA118" i="11"/>
  <c r="AB118" i="11"/>
  <c r="G132" i="10"/>
  <c r="E132" i="11"/>
  <c r="E158" i="11"/>
  <c r="E158" i="10" s="1"/>
  <c r="G158" i="10"/>
  <c r="G29" i="10"/>
  <c r="AA240" i="12"/>
  <c r="AB240" i="12"/>
  <c r="AA105" i="11"/>
  <c r="AB105" i="11" s="1"/>
  <c r="E31" i="11"/>
  <c r="AA31" i="11"/>
  <c r="AB31" i="11" s="1"/>
  <c r="E57" i="11"/>
  <c r="AA57" i="11" s="1"/>
  <c r="E57" i="10"/>
  <c r="G57" i="10"/>
  <c r="E124" i="10"/>
  <c r="E126" i="11"/>
  <c r="E126" i="10" s="1"/>
  <c r="G126" i="10"/>
  <c r="AB194" i="11"/>
  <c r="E214" i="11"/>
  <c r="G214" i="10"/>
  <c r="G237" i="10"/>
  <c r="E237" i="11"/>
  <c r="E237" i="10"/>
  <c r="G55" i="10"/>
  <c r="E55" i="11"/>
  <c r="AA55" i="11" s="1"/>
  <c r="AB55" i="11" s="1"/>
  <c r="E55" i="10"/>
  <c r="G76" i="10"/>
  <c r="G46" i="10"/>
  <c r="Y2" i="11"/>
  <c r="G39" i="10"/>
  <c r="E39" i="11"/>
  <c r="AA39" i="11" s="1"/>
  <c r="AB39" i="11" s="1"/>
  <c r="AA50" i="11"/>
  <c r="AB50" i="11" s="1"/>
  <c r="E71" i="11"/>
  <c r="AA71" i="11"/>
  <c r="AB71" i="11" s="1"/>
  <c r="E150" i="11"/>
  <c r="E150" i="10" s="1"/>
  <c r="G224" i="10"/>
  <c r="E224" i="11"/>
  <c r="AA224" i="11" s="1"/>
  <c r="AB224" i="11" s="1"/>
  <c r="G67" i="10"/>
  <c r="G15" i="10"/>
  <c r="G110" i="10"/>
  <c r="G219" i="10"/>
  <c r="G156" i="10"/>
  <c r="AD243" i="15"/>
  <c r="E258" i="13"/>
  <c r="E23" i="6" s="1"/>
  <c r="AA214" i="11"/>
  <c r="AB214" i="11" s="1"/>
  <c r="AA76" i="11"/>
  <c r="AB76" i="11" s="1"/>
  <c r="E76" i="10"/>
  <c r="AA150" i="11"/>
  <c r="AB150" i="11"/>
  <c r="E224" i="10"/>
  <c r="AA70" i="11"/>
  <c r="AB70" i="11"/>
  <c r="AA139" i="11"/>
  <c r="AB139" i="11" s="1"/>
  <c r="E151" i="10"/>
  <c r="AA18" i="11"/>
  <c r="AB18" i="11" s="1"/>
  <c r="G203" i="10"/>
  <c r="E203" i="11"/>
  <c r="E203" i="10" s="1"/>
  <c r="E95" i="13"/>
  <c r="AA95" i="13" s="1"/>
  <c r="AB95" i="13" s="1"/>
  <c r="G95" i="10"/>
  <c r="AA83" i="11"/>
  <c r="AB83" i="11"/>
  <c r="G127" i="10"/>
  <c r="E129" i="11"/>
  <c r="AA129" i="11" s="1"/>
  <c r="E185" i="16"/>
  <c r="AA185" i="16" s="1"/>
  <c r="AB185" i="16" s="1"/>
  <c r="G21" i="10"/>
  <c r="AA30" i="11"/>
  <c r="AB30" i="11"/>
  <c r="E149" i="11"/>
  <c r="G169" i="10"/>
  <c r="AB219" i="11"/>
  <c r="E32" i="10"/>
  <c r="E128" i="11"/>
  <c r="AA215" i="12"/>
  <c r="AB215" i="12" s="1"/>
  <c r="E31" i="10"/>
  <c r="AA42" i="11"/>
  <c r="AB42" i="11"/>
  <c r="G61" i="10"/>
  <c r="AA14" i="12"/>
  <c r="AB14" i="12"/>
  <c r="G79" i="10"/>
  <c r="E79" i="12"/>
  <c r="E79" i="10" s="1"/>
  <c r="AA79" i="12"/>
  <c r="AB79" i="12" s="1"/>
  <c r="AA99" i="11"/>
  <c r="AB99" i="11" s="1"/>
  <c r="E99" i="10"/>
  <c r="AA107" i="11"/>
  <c r="AB107" i="11" s="1"/>
  <c r="E102" i="12"/>
  <c r="AA102" i="12"/>
  <c r="AB102" i="12" s="1"/>
  <c r="G102" i="10"/>
  <c r="E168" i="11"/>
  <c r="E168" i="10" s="1"/>
  <c r="AA115" i="11"/>
  <c r="AB115" i="11" s="1"/>
  <c r="G120" i="10"/>
  <c r="E120" i="11"/>
  <c r="E120" i="10" s="1"/>
  <c r="G183" i="10"/>
  <c r="G204" i="10"/>
  <c r="E121" i="10"/>
  <c r="AA121" i="11"/>
  <c r="AB121" i="11" s="1"/>
  <c r="E133" i="11"/>
  <c r="E133" i="10" s="1"/>
  <c r="G153" i="10"/>
  <c r="E153" i="11"/>
  <c r="AA153" i="11" s="1"/>
  <c r="E195" i="11"/>
  <c r="G195" i="10"/>
  <c r="AA79" i="11"/>
  <c r="AB79" i="11" s="1"/>
  <c r="E102" i="10"/>
  <c r="AA237" i="11"/>
  <c r="AB237" i="11"/>
  <c r="AA158" i="11"/>
  <c r="AB158" i="11"/>
  <c r="E194" i="10"/>
  <c r="G106" i="10"/>
  <c r="AA135" i="11"/>
  <c r="AB135" i="11" s="1"/>
  <c r="G197" i="10"/>
  <c r="E197" i="11"/>
  <c r="AA197" i="11" s="1"/>
  <c r="E232" i="10"/>
  <c r="AB232" i="11"/>
  <c r="AA125" i="12"/>
  <c r="AB125" i="12"/>
  <c r="E125" i="10"/>
  <c r="E74" i="11"/>
  <c r="AA190" i="11"/>
  <c r="AB190" i="11"/>
  <c r="E190" i="10"/>
  <c r="E21" i="6"/>
  <c r="F21" i="6" s="1"/>
  <c r="AB57" i="11"/>
  <c r="AA112" i="11"/>
  <c r="AB112" i="11" s="1"/>
  <c r="G31" i="10"/>
  <c r="AB210" i="11"/>
  <c r="G54" i="10"/>
  <c r="E92" i="11"/>
  <c r="E92" i="10" s="1"/>
  <c r="AA102" i="11"/>
  <c r="AB102" i="11"/>
  <c r="AA15" i="11"/>
  <c r="AB15" i="11"/>
  <c r="E15" i="10"/>
  <c r="E69" i="11"/>
  <c r="E69" i="10" s="1"/>
  <c r="G144" i="10"/>
  <c r="E144" i="11"/>
  <c r="E144" i="10" s="1"/>
  <c r="E75" i="10"/>
  <c r="G176" i="10"/>
  <c r="E176" i="11"/>
  <c r="AA159" i="13"/>
  <c r="AB159" i="13"/>
  <c r="AA87" i="11"/>
  <c r="AB87" i="11"/>
  <c r="AA12" i="11"/>
  <c r="AB12" i="11" s="1"/>
  <c r="E24" i="10"/>
  <c r="E182" i="10"/>
  <c r="G185" i="10"/>
  <c r="G190" i="10"/>
  <c r="E200" i="10"/>
  <c r="AA200" i="11"/>
  <c r="AB200" i="11"/>
  <c r="AA235" i="12"/>
  <c r="AB235" i="12"/>
  <c r="E204" i="10"/>
  <c r="AA204" i="11"/>
  <c r="AB204" i="11"/>
  <c r="AA58" i="11"/>
  <c r="AB58" i="11" s="1"/>
  <c r="AA95" i="11"/>
  <c r="AB95" i="11" s="1"/>
  <c r="E95" i="10"/>
  <c r="G177" i="10"/>
  <c r="E177" i="11"/>
  <c r="G50" i="10"/>
  <c r="E50" i="12"/>
  <c r="AA50" i="12" s="1"/>
  <c r="AB50" i="12" s="1"/>
  <c r="AA132" i="13"/>
  <c r="AB132" i="13"/>
  <c r="G225" i="10"/>
  <c r="E62" i="11"/>
  <c r="E62" i="10" s="1"/>
  <c r="E157" i="10"/>
  <c r="AB157" i="11"/>
  <c r="G17" i="10"/>
  <c r="E17" i="11"/>
  <c r="AB27" i="11"/>
  <c r="AA38" i="11"/>
  <c r="AB38" i="11"/>
  <c r="AB40" i="13"/>
  <c r="G27" i="10"/>
  <c r="E48" i="11"/>
  <c r="E48" i="10" s="1"/>
  <c r="G233" i="10"/>
  <c r="E56" i="11"/>
  <c r="E56" i="10" s="1"/>
  <c r="G191" i="10"/>
  <c r="E52" i="11"/>
  <c r="AA52" i="11" s="1"/>
  <c r="AB52" i="11" s="1"/>
  <c r="AA81" i="11"/>
  <c r="AB81" i="11" s="1"/>
  <c r="E94" i="11"/>
  <c r="E94" i="10" s="1"/>
  <c r="E213" i="11"/>
  <c r="E170" i="10"/>
  <c r="G226" i="10"/>
  <c r="G173" i="10"/>
  <c r="M243" i="10"/>
  <c r="G18" i="10"/>
  <c r="E208" i="11"/>
  <c r="G123" i="10"/>
  <c r="G194" i="10"/>
  <c r="E110" i="10"/>
  <c r="E73" i="11"/>
  <c r="E100" i="11"/>
  <c r="E100" i="10" s="1"/>
  <c r="G118" i="10"/>
  <c r="G193" i="10"/>
  <c r="E231" i="11"/>
  <c r="E258" i="14"/>
  <c r="E24" i="6" s="1"/>
  <c r="F24" i="6" s="1"/>
  <c r="AA176" i="11"/>
  <c r="AB176" i="11" s="1"/>
  <c r="E176" i="10"/>
  <c r="E197" i="10"/>
  <c r="AB197" i="11"/>
  <c r="AA128" i="11"/>
  <c r="AB128" i="11"/>
  <c r="AA62" i="11"/>
  <c r="AB62" i="11" s="1"/>
  <c r="AA21" i="11"/>
  <c r="AB21" i="11" s="1"/>
  <c r="E195" i="10"/>
  <c r="AA195" i="11"/>
  <c r="AB195" i="11"/>
  <c r="AB129" i="11"/>
  <c r="AA177" i="11"/>
  <c r="AB177" i="11"/>
  <c r="E177" i="10"/>
  <c r="E153" i="10"/>
  <c r="AB153" i="11"/>
  <c r="AA231" i="11"/>
  <c r="AB231" i="11"/>
  <c r="E231" i="10"/>
  <c r="AA168" i="11"/>
  <c r="AB168" i="11" s="1"/>
  <c r="AA69" i="11"/>
  <c r="AB69" i="11" s="1"/>
  <c r="AA74" i="11"/>
  <c r="AB74" i="11"/>
  <c r="AA61" i="11"/>
  <c r="AB61" i="11" s="1"/>
  <c r="AA127" i="11"/>
  <c r="AB127" i="11" s="1"/>
  <c r="AA92" i="11"/>
  <c r="AB92" i="11" s="1"/>
  <c r="AA213" i="11"/>
  <c r="AB213" i="11"/>
  <c r="E213" i="10"/>
  <c r="AA149" i="11"/>
  <c r="AB149" i="11"/>
  <c r="AA208" i="11"/>
  <c r="AB208" i="11"/>
  <c r="E208" i="10"/>
  <c r="E212" i="10"/>
  <c r="AA120" i="11"/>
  <c r="AB120" i="11" s="1"/>
  <c r="AA48" i="11"/>
  <c r="AB48" i="11"/>
  <c r="AA94" i="11"/>
  <c r="AB94" i="11" s="1"/>
  <c r="AA17" i="11"/>
  <c r="AB17" i="11"/>
  <c r="AA172" i="11" l="1"/>
  <c r="AB172" i="11" s="1"/>
  <c r="E172" i="10"/>
  <c r="AA65" i="11"/>
  <c r="AB65" i="11" s="1"/>
  <c r="E65" i="10"/>
  <c r="AA187" i="11"/>
  <c r="AB187" i="11" s="1"/>
  <c r="E187" i="10"/>
  <c r="E73" i="10"/>
  <c r="AA148" i="11"/>
  <c r="AB148" i="11" s="1"/>
  <c r="E148" i="10"/>
  <c r="AA159" i="11"/>
  <c r="AB159" i="11" s="1"/>
  <c r="E159" i="10"/>
  <c r="G243" i="10"/>
  <c r="G211" i="10"/>
  <c r="E211" i="11"/>
  <c r="E201" i="13"/>
  <c r="G201" i="10"/>
  <c r="E52" i="10"/>
  <c r="AA144" i="11"/>
  <c r="AB144" i="11" s="1"/>
  <c r="E39" i="10"/>
  <c r="E70" i="10"/>
  <c r="AA34" i="11"/>
  <c r="AB34" i="11" s="1"/>
  <c r="AA77" i="11"/>
  <c r="AB77" i="11" s="1"/>
  <c r="E106" i="10"/>
  <c r="AA106" i="11"/>
  <c r="AB106" i="11" s="1"/>
  <c r="E227" i="12"/>
  <c r="G227" i="10"/>
  <c r="AA203" i="11"/>
  <c r="AB203" i="11" s="1"/>
  <c r="AA14" i="14"/>
  <c r="AB14" i="14" s="1"/>
  <c r="G117" i="10"/>
  <c r="E36" i="10"/>
  <c r="AA36" i="11"/>
  <c r="AB36" i="11" s="1"/>
  <c r="E35" i="11"/>
  <c r="G35" i="10"/>
  <c r="AA46" i="11"/>
  <c r="AB46" i="11" s="1"/>
  <c r="E46" i="10"/>
  <c r="E68" i="11"/>
  <c r="G68" i="10"/>
  <c r="E78" i="10"/>
  <c r="AA78" i="11"/>
  <c r="AB78" i="11" s="1"/>
  <c r="AA156" i="11"/>
  <c r="AB156" i="11" s="1"/>
  <c r="E156" i="10"/>
  <c r="AA74" i="15"/>
  <c r="AB74" i="15" s="1"/>
  <c r="E257" i="15" s="1"/>
  <c r="D25" i="6" s="1"/>
  <c r="E243" i="15"/>
  <c r="AA243" i="15" s="1"/>
  <c r="AB243" i="15" s="1"/>
  <c r="E129" i="10"/>
  <c r="E184" i="11"/>
  <c r="G239" i="10"/>
  <c r="E160" i="10"/>
  <c r="G108" i="10"/>
  <c r="AA54" i="12"/>
  <c r="AB54" i="12" s="1"/>
  <c r="G136" i="10"/>
  <c r="E26" i="10"/>
  <c r="AA26" i="11"/>
  <c r="AB26" i="11" s="1"/>
  <c r="G98" i="10"/>
  <c r="E98" i="11"/>
  <c r="AA137" i="11"/>
  <c r="AB137" i="11" s="1"/>
  <c r="AA165" i="11"/>
  <c r="AB165" i="11" s="1"/>
  <c r="AA183" i="11"/>
  <c r="AB183" i="11" s="1"/>
  <c r="E183" i="10"/>
  <c r="E226" i="10"/>
  <c r="E17" i="12"/>
  <c r="E243" i="12" s="1"/>
  <c r="AA243" i="12" s="1"/>
  <c r="AB243" i="12" s="1"/>
  <c r="G243" i="12"/>
  <c r="E73" i="12"/>
  <c r="AA73" i="12" s="1"/>
  <c r="AB73" i="12" s="1"/>
  <c r="G73" i="10"/>
  <c r="G180" i="10"/>
  <c r="AA117" i="11"/>
  <c r="AB117" i="11" s="1"/>
  <c r="E185" i="10"/>
  <c r="AA185" i="11"/>
  <c r="AB185" i="11" s="1"/>
  <c r="E149" i="12"/>
  <c r="G149" i="10"/>
  <c r="E220" i="10"/>
  <c r="E19" i="14"/>
  <c r="AA19" i="14" s="1"/>
  <c r="AB19" i="14" s="1"/>
  <c r="G243" i="14"/>
  <c r="G223" i="10"/>
  <c r="E223" i="11"/>
  <c r="AA71" i="12"/>
  <c r="AB71" i="12" s="1"/>
  <c r="E71" i="10"/>
  <c r="AA133" i="11"/>
  <c r="AB133" i="11" s="1"/>
  <c r="E108" i="10"/>
  <c r="AA18" i="12"/>
  <c r="AB18" i="12" s="1"/>
  <c r="E18" i="10"/>
  <c r="E74" i="12"/>
  <c r="G74" i="10"/>
  <c r="E210" i="12"/>
  <c r="G210" i="10"/>
  <c r="AA100" i="11"/>
  <c r="AB100" i="11" s="1"/>
  <c r="AA73" i="11"/>
  <c r="AB73" i="11" s="1"/>
  <c r="E93" i="10"/>
  <c r="E180" i="10"/>
  <c r="AA132" i="11"/>
  <c r="AB132" i="11" s="1"/>
  <c r="E132" i="10"/>
  <c r="G148" i="10"/>
  <c r="AA146" i="11"/>
  <c r="AB146" i="11" s="1"/>
  <c r="G147" i="10"/>
  <c r="G19" i="10"/>
  <c r="E49" i="11"/>
  <c r="G49" i="10"/>
  <c r="E138" i="10"/>
  <c r="AA138" i="11"/>
  <c r="AB138" i="11" s="1"/>
  <c r="E116" i="12"/>
  <c r="G116" i="10"/>
  <c r="E67" i="10"/>
  <c r="AA67" i="14"/>
  <c r="AB67" i="14" s="1"/>
  <c r="E109" i="10"/>
  <c r="AA109" i="11"/>
  <c r="AB109" i="11" s="1"/>
  <c r="E12" i="10"/>
  <c r="AA85" i="11"/>
  <c r="AB85" i="11" s="1"/>
  <c r="AA29" i="11"/>
  <c r="AB29" i="11" s="1"/>
  <c r="E215" i="11"/>
  <c r="E28" i="10"/>
  <c r="AA28" i="11"/>
  <c r="AB28" i="11" s="1"/>
  <c r="E50" i="10"/>
  <c r="AA72" i="11"/>
  <c r="AB72" i="11" s="1"/>
  <c r="E72" i="10"/>
  <c r="G101" i="10"/>
  <c r="E101" i="11"/>
  <c r="E130" i="10"/>
  <c r="E166" i="10"/>
  <c r="AA166" i="11"/>
  <c r="AB166" i="11" s="1"/>
  <c r="G175" i="10"/>
  <c r="E175" i="11"/>
  <c r="E205" i="10"/>
  <c r="AA205" i="11"/>
  <c r="AB205" i="11" s="1"/>
  <c r="Y2" i="12"/>
  <c r="E252" i="12"/>
  <c r="E33" i="12"/>
  <c r="G33" i="10"/>
  <c r="E84" i="13"/>
  <c r="G84" i="10"/>
  <c r="E128" i="12"/>
  <c r="G128" i="10"/>
  <c r="E41" i="12"/>
  <c r="G41" i="10"/>
  <c r="E122" i="10"/>
  <c r="AA122" i="11"/>
  <c r="AB122" i="11" s="1"/>
  <c r="AA16" i="11"/>
  <c r="AB16" i="11" s="1"/>
  <c r="E16" i="10"/>
  <c r="G181" i="10"/>
  <c r="E254" i="11"/>
  <c r="AA181" i="11"/>
  <c r="AB181" i="11" s="1"/>
  <c r="AA239" i="11"/>
  <c r="AB239" i="11" s="1"/>
  <c r="AA90" i="11"/>
  <c r="AB90" i="11" s="1"/>
  <c r="AA216" i="11"/>
  <c r="AB216" i="11" s="1"/>
  <c r="G28" i="10"/>
  <c r="E140" i="10"/>
  <c r="AA140" i="11"/>
  <c r="AB140" i="11" s="1"/>
  <c r="E51" i="10"/>
  <c r="AA51" i="11"/>
  <c r="AB51" i="11" s="1"/>
  <c r="E82" i="10"/>
  <c r="AA82" i="11"/>
  <c r="AB82" i="11" s="1"/>
  <c r="G161" i="10"/>
  <c r="E161" i="11"/>
  <c r="E207" i="11"/>
  <c r="E229" i="11"/>
  <c r="G229" i="10"/>
  <c r="AA45" i="11"/>
  <c r="AB45" i="11" s="1"/>
  <c r="E45" i="10"/>
  <c r="E20" i="11"/>
  <c r="G20" i="10"/>
  <c r="E235" i="10"/>
  <c r="E37" i="11"/>
  <c r="E164" i="10"/>
  <c r="E209" i="12"/>
  <c r="E218" i="10"/>
  <c r="AA218" i="11"/>
  <c r="AB218" i="11" s="1"/>
  <c r="AA13" i="11"/>
  <c r="AB13" i="11" s="1"/>
  <c r="AA103" i="11"/>
  <c r="AB103" i="11" s="1"/>
  <c r="E103" i="10"/>
  <c r="G114" i="10"/>
  <c r="E114" i="11"/>
  <c r="AA141" i="11"/>
  <c r="AB141" i="11" s="1"/>
  <c r="E141" i="10"/>
  <c r="E230" i="10"/>
  <c r="AA135" i="12"/>
  <c r="AB135" i="12" s="1"/>
  <c r="E135" i="10"/>
  <c r="AA186" i="12"/>
  <c r="AB186" i="12" s="1"/>
  <c r="E186" i="10"/>
  <c r="AA214" i="12"/>
  <c r="AB214" i="12" s="1"/>
  <c r="E214" i="10"/>
  <c r="E111" i="10"/>
  <c r="AA111" i="11"/>
  <c r="AB111" i="11" s="1"/>
  <c r="E134" i="10"/>
  <c r="G82" i="10"/>
  <c r="G104" i="10"/>
  <c r="E104" i="11"/>
  <c r="AA241" i="11"/>
  <c r="AB241" i="11" s="1"/>
  <c r="E241" i="10"/>
  <c r="E51" i="12"/>
  <c r="AA51" i="12" s="1"/>
  <c r="AB51" i="12" s="1"/>
  <c r="G51" i="10"/>
  <c r="E59" i="12"/>
  <c r="G59" i="10"/>
  <c r="AA19" i="11"/>
  <c r="AB19" i="11" s="1"/>
  <c r="E19" i="10"/>
  <c r="E240" i="16"/>
  <c r="G240" i="10"/>
  <c r="E147" i="10"/>
  <c r="AA147" i="11"/>
  <c r="AB147" i="11" s="1"/>
  <c r="E202" i="11"/>
  <c r="G202" i="10"/>
  <c r="G130" i="10"/>
  <c r="G85" i="10"/>
  <c r="E234" i="10"/>
  <c r="G43" i="10"/>
  <c r="E43" i="11"/>
  <c r="G142" i="10"/>
  <c r="E142" i="11"/>
  <c r="E169" i="10"/>
  <c r="AA169" i="11"/>
  <c r="AB169" i="11" s="1"/>
  <c r="E189" i="11"/>
  <c r="G220" i="10"/>
  <c r="E238" i="11"/>
  <c r="G238" i="10"/>
  <c r="E152" i="11"/>
  <c r="G152" i="10"/>
  <c r="E127" i="10"/>
  <c r="AA56" i="11"/>
  <c r="AB56" i="11" s="1"/>
  <c r="G212" i="10"/>
  <c r="G243" i="13"/>
  <c r="AA126" i="11"/>
  <c r="AB126" i="11" s="1"/>
  <c r="AA225" i="11"/>
  <c r="AB225" i="11" s="1"/>
  <c r="E28" i="6"/>
  <c r="F23" i="6"/>
  <c r="H28" i="6" s="1"/>
  <c r="G71" i="10"/>
  <c r="AA193" i="11"/>
  <c r="AB193" i="11" s="1"/>
  <c r="H37" i="6"/>
  <c r="H36" i="6"/>
  <c r="E14" i="11"/>
  <c r="G14" i="10"/>
  <c r="E53" i="11"/>
  <c r="G53" i="10"/>
  <c r="G143" i="10"/>
  <c r="E143" i="11"/>
  <c r="E163" i="11"/>
  <c r="E221" i="11"/>
  <c r="E242" i="11"/>
  <c r="G242" i="10"/>
  <c r="E22" i="12"/>
  <c r="G22" i="10"/>
  <c r="E179" i="12"/>
  <c r="E219" i="10"/>
  <c r="G234" i="10"/>
  <c r="E84" i="10"/>
  <c r="E173" i="10"/>
  <c r="G230" i="10"/>
  <c r="AA191" i="11"/>
  <c r="AB191" i="11" s="1"/>
  <c r="G109" i="10"/>
  <c r="G138" i="10"/>
  <c r="G23" i="10"/>
  <c r="E64" i="11"/>
  <c r="E155" i="10"/>
  <c r="E162" i="10"/>
  <c r="E174" i="10"/>
  <c r="G192" i="10"/>
  <c r="E192" i="11"/>
  <c r="J243" i="10"/>
  <c r="G105" i="10"/>
  <c r="Y3" i="13"/>
  <c r="E254" i="13"/>
  <c r="E227" i="10" l="1"/>
  <c r="AA227" i="12"/>
  <c r="AB227" i="12" s="1"/>
  <c r="AA161" i="11"/>
  <c r="AB161" i="11" s="1"/>
  <c r="E161" i="10"/>
  <c r="AA64" i="11"/>
  <c r="AB64" i="11" s="1"/>
  <c r="E64" i="10"/>
  <c r="E53" i="10"/>
  <c r="AA53" i="11"/>
  <c r="AB53" i="11" s="1"/>
  <c r="AA152" i="11"/>
  <c r="AB152" i="11" s="1"/>
  <c r="E152" i="10"/>
  <c r="E98" i="10"/>
  <c r="AA98" i="11"/>
  <c r="AB98" i="11" s="1"/>
  <c r="E114" i="10"/>
  <c r="AA114" i="11"/>
  <c r="AB114" i="11" s="1"/>
  <c r="E189" i="10"/>
  <c r="AA189" i="11"/>
  <c r="AB189" i="11" s="1"/>
  <c r="E41" i="10"/>
  <c r="AA41" i="12"/>
  <c r="AB41" i="12" s="1"/>
  <c r="E101" i="10"/>
  <c r="AA101" i="11"/>
  <c r="AB101" i="11" s="1"/>
  <c r="E116" i="10"/>
  <c r="AA116" i="12"/>
  <c r="AB116" i="12" s="1"/>
  <c r="AA210" i="12"/>
  <c r="AB210" i="12" s="1"/>
  <c r="E210" i="10"/>
  <c r="E229" i="10"/>
  <c r="AA229" i="11"/>
  <c r="AB229" i="11" s="1"/>
  <c r="E37" i="10"/>
  <c r="AA37" i="11"/>
  <c r="AB37" i="11" s="1"/>
  <c r="E207" i="10"/>
  <c r="AA207" i="11"/>
  <c r="AB207" i="11" s="1"/>
  <c r="AA175" i="11"/>
  <c r="AB175" i="11" s="1"/>
  <c r="E175" i="10"/>
  <c r="E128" i="10"/>
  <c r="AA128" i="12"/>
  <c r="AB128" i="12" s="1"/>
  <c r="AA74" i="12"/>
  <c r="AB74" i="12" s="1"/>
  <c r="E74" i="10"/>
  <c r="AA202" i="11"/>
  <c r="AB202" i="11" s="1"/>
  <c r="E202" i="10"/>
  <c r="E68" i="10"/>
  <c r="AA68" i="11"/>
  <c r="AB68" i="11" s="1"/>
  <c r="E192" i="10"/>
  <c r="AA192" i="11"/>
  <c r="AB192" i="11" s="1"/>
  <c r="AA142" i="11"/>
  <c r="AB142" i="11" s="1"/>
  <c r="E142" i="10"/>
  <c r="AA59" i="12"/>
  <c r="AB59" i="12" s="1"/>
  <c r="E59" i="10"/>
  <c r="AA35" i="11"/>
  <c r="AB35" i="11" s="1"/>
  <c r="E35" i="10"/>
  <c r="AA104" i="11"/>
  <c r="AB104" i="11" s="1"/>
  <c r="E104" i="10"/>
  <c r="E238" i="10"/>
  <c r="AA238" i="11"/>
  <c r="AB238" i="11" s="1"/>
  <c r="AA240" i="16"/>
  <c r="AB240" i="16" s="1"/>
  <c r="E257" i="16" s="1"/>
  <c r="D26" i="6" s="1"/>
  <c r="E240" i="10"/>
  <c r="AA179" i="12"/>
  <c r="AB179" i="12" s="1"/>
  <c r="E179" i="10"/>
  <c r="E14" i="10"/>
  <c r="E243" i="11"/>
  <c r="AA14" i="11"/>
  <c r="AB14" i="11" s="1"/>
  <c r="E49" i="10"/>
  <c r="AA49" i="11"/>
  <c r="AB49" i="11" s="1"/>
  <c r="AA20" i="11"/>
  <c r="AB20" i="11" s="1"/>
  <c r="E20" i="10"/>
  <c r="E201" i="10"/>
  <c r="AA201" i="13"/>
  <c r="AB201" i="13" s="1"/>
  <c r="AA143" i="11"/>
  <c r="AB143" i="11" s="1"/>
  <c r="E143" i="10"/>
  <c r="E209" i="10"/>
  <c r="AA209" i="12"/>
  <c r="AB209" i="12" s="1"/>
  <c r="E243" i="16"/>
  <c r="AA243" i="16" s="1"/>
  <c r="AB243" i="16" s="1"/>
  <c r="AA22" i="12"/>
  <c r="AB22" i="12" s="1"/>
  <c r="E22" i="10"/>
  <c r="AA84" i="13"/>
  <c r="AB84" i="13" s="1"/>
  <c r="E257" i="13" s="1"/>
  <c r="E243" i="13"/>
  <c r="AA243" i="13" s="1"/>
  <c r="AB243" i="13" s="1"/>
  <c r="AA43" i="11"/>
  <c r="AB43" i="11" s="1"/>
  <c r="E43" i="10"/>
  <c r="AA242" i="11"/>
  <c r="AB242" i="11" s="1"/>
  <c r="E242" i="10"/>
  <c r="AA33" i="12"/>
  <c r="AB33" i="12" s="1"/>
  <c r="E33" i="10"/>
  <c r="E184" i="10"/>
  <c r="AA184" i="11"/>
  <c r="AB184" i="11" s="1"/>
  <c r="E211" i="10"/>
  <c r="AA211" i="11"/>
  <c r="AB211" i="11" s="1"/>
  <c r="AA163" i="11"/>
  <c r="AB163" i="11" s="1"/>
  <c r="E163" i="10"/>
  <c r="AA223" i="11"/>
  <c r="AB223" i="11" s="1"/>
  <c r="E223" i="10"/>
  <c r="AA149" i="12"/>
  <c r="AB149" i="12" s="1"/>
  <c r="E149" i="10"/>
  <c r="AA221" i="11"/>
  <c r="AB221" i="11" s="1"/>
  <c r="E221" i="10"/>
  <c r="AA215" i="11"/>
  <c r="AB215" i="11" s="1"/>
  <c r="E215" i="10"/>
  <c r="AA17" i="12"/>
  <c r="AB17" i="12" s="1"/>
  <c r="E257" i="12" s="1"/>
  <c r="E17" i="10"/>
  <c r="E257" i="14"/>
  <c r="D24" i="6" s="1"/>
  <c r="E243" i="14"/>
  <c r="AA243" i="14" s="1"/>
  <c r="AB243" i="14" s="1"/>
  <c r="D22" i="6" l="1"/>
  <c r="D23" i="6"/>
  <c r="E257" i="11"/>
  <c r="D21" i="6" s="1"/>
  <c r="AA243" i="11"/>
  <c r="AB243" i="11" s="1"/>
  <c r="E243" i="10"/>
  <c r="E249" i="10" s="1"/>
  <c r="E257" i="10" s="1"/>
  <c r="D20" i="6" s="1"/>
  <c r="D28" i="6" l="1"/>
  <c r="B28" i="6" s="1"/>
</calcChain>
</file>

<file path=xl/sharedStrings.xml><?xml version="1.0" encoding="utf-8"?>
<sst xmlns="http://schemas.openxmlformats.org/spreadsheetml/2006/main" count="3730" uniqueCount="566">
  <si>
    <t>E-Mail</t>
  </si>
  <si>
    <t>XXXXXX</t>
  </si>
  <si>
    <t>EURO2</t>
  </si>
  <si>
    <t xml:space="preserve"> </t>
  </si>
  <si>
    <t xml:space="preserve">Total </t>
  </si>
  <si>
    <t>AD</t>
  </si>
  <si>
    <t>Andorra</t>
  </si>
  <si>
    <t>AL</t>
  </si>
  <si>
    <t>Total</t>
  </si>
  <si>
    <t>Form</t>
  </si>
  <si>
    <t>BE</t>
  </si>
  <si>
    <t>BA</t>
  </si>
  <si>
    <t>BG</t>
  </si>
  <si>
    <t>DK</t>
  </si>
  <si>
    <r>
      <t>DE</t>
    </r>
    <r>
      <rPr>
        <b/>
        <vertAlign val="superscript"/>
        <sz val="7.5"/>
        <rFont val="Arial"/>
        <family val="2"/>
      </rPr>
      <t>1</t>
    </r>
  </si>
  <si>
    <t>EE</t>
  </si>
  <si>
    <t>FO</t>
  </si>
  <si>
    <t>FI</t>
  </si>
  <si>
    <r>
      <t>FR</t>
    </r>
    <r>
      <rPr>
        <b/>
        <vertAlign val="superscript"/>
        <sz val="7.5"/>
        <rFont val="Arial"/>
        <family val="2"/>
      </rPr>
      <t>1</t>
    </r>
  </si>
  <si>
    <t>Gibraltar</t>
  </si>
  <si>
    <t>GI</t>
  </si>
  <si>
    <t>GR</t>
  </si>
  <si>
    <t>GL</t>
  </si>
  <si>
    <t>Guernsey</t>
  </si>
  <si>
    <r>
      <t>GG</t>
    </r>
    <r>
      <rPr>
        <b/>
        <vertAlign val="superscript"/>
        <sz val="7.5"/>
        <rFont val="Arial"/>
        <family val="2"/>
      </rPr>
      <t>2</t>
    </r>
  </si>
  <si>
    <r>
      <t>IM</t>
    </r>
    <r>
      <rPr>
        <b/>
        <vertAlign val="superscript"/>
        <sz val="7.5"/>
        <rFont val="Arial"/>
        <family val="2"/>
      </rPr>
      <t>2</t>
    </r>
  </si>
  <si>
    <t>IE</t>
  </si>
  <si>
    <t>IS</t>
  </si>
  <si>
    <t>IT</t>
  </si>
  <si>
    <t>Jersey</t>
  </si>
  <si>
    <r>
      <t>JE</t>
    </r>
    <r>
      <rPr>
        <b/>
        <vertAlign val="superscript"/>
        <sz val="7.5"/>
        <rFont val="Arial"/>
        <family val="2"/>
      </rPr>
      <t>2</t>
    </r>
  </si>
  <si>
    <t>HR</t>
  </si>
  <si>
    <t>LV</t>
  </si>
  <si>
    <t>LT</t>
  </si>
  <si>
    <t>LU</t>
  </si>
  <si>
    <t>Malta</t>
  </si>
  <si>
    <t>MT</t>
  </si>
  <si>
    <t>MK</t>
  </si>
  <si>
    <t>MD</t>
  </si>
  <si>
    <t>Monaco</t>
  </si>
  <si>
    <t>MC</t>
  </si>
  <si>
    <t>Montenegro</t>
  </si>
  <si>
    <t>ME</t>
  </si>
  <si>
    <t>NL</t>
  </si>
  <si>
    <r>
      <t>NO</t>
    </r>
    <r>
      <rPr>
        <b/>
        <vertAlign val="superscript"/>
        <sz val="7.5"/>
        <rFont val="Arial"/>
        <family val="2"/>
      </rPr>
      <t>1</t>
    </r>
  </si>
  <si>
    <t>AT</t>
  </si>
  <si>
    <t>PL</t>
  </si>
  <si>
    <t>Portugal</t>
  </si>
  <si>
    <t>PT</t>
  </si>
  <si>
    <t>RO</t>
  </si>
  <si>
    <t>RU</t>
  </si>
  <si>
    <t>San Marino</t>
  </si>
  <si>
    <t>SM</t>
  </si>
  <si>
    <t>SE</t>
  </si>
  <si>
    <t>CH/FL</t>
  </si>
  <si>
    <t>RS</t>
  </si>
  <si>
    <t>SK</t>
  </si>
  <si>
    <t>SI</t>
  </si>
  <si>
    <t>ES</t>
  </si>
  <si>
    <t>CZ</t>
  </si>
  <si>
    <t>TR</t>
  </si>
  <si>
    <t>Ukraine</t>
  </si>
  <si>
    <t>UA</t>
  </si>
  <si>
    <t>HU</t>
  </si>
  <si>
    <t>VA</t>
  </si>
  <si>
    <r>
      <t>GB</t>
    </r>
    <r>
      <rPr>
        <b/>
        <vertAlign val="superscript"/>
        <sz val="7.5"/>
        <rFont val="Arial"/>
        <family val="2"/>
      </rPr>
      <t>1</t>
    </r>
  </si>
  <si>
    <t>BY</t>
  </si>
  <si>
    <t>CY</t>
  </si>
  <si>
    <t>CA</t>
  </si>
  <si>
    <r>
      <t>US</t>
    </r>
    <r>
      <rPr>
        <b/>
        <vertAlign val="superscript"/>
        <sz val="7.5"/>
        <rFont val="Arial"/>
        <family val="2"/>
      </rPr>
      <t>1</t>
    </r>
  </si>
  <si>
    <t>AG</t>
  </si>
  <si>
    <t>Aruba</t>
  </si>
  <si>
    <t>AW</t>
  </si>
  <si>
    <t>Bahamas</t>
  </si>
  <si>
    <t>BS</t>
  </si>
  <si>
    <t>Barbados</t>
  </si>
  <si>
    <t>BB</t>
  </si>
  <si>
    <t>Bermuda</t>
  </si>
  <si>
    <t>BM</t>
  </si>
  <si>
    <t>Dominica</t>
  </si>
  <si>
    <t>DM</t>
  </si>
  <si>
    <t>DO</t>
  </si>
  <si>
    <t>Grenada</t>
  </si>
  <si>
    <t>GD</t>
  </si>
  <si>
    <t>Haiti</t>
  </si>
  <si>
    <t>HT</t>
  </si>
  <si>
    <t>JM</t>
  </si>
  <si>
    <t>KY</t>
  </si>
  <si>
    <t>CU</t>
  </si>
  <si>
    <t>PA</t>
  </si>
  <si>
    <t>KN</t>
  </si>
  <si>
    <t>LC</t>
  </si>
  <si>
    <t>VC</t>
  </si>
  <si>
    <t>TT</t>
  </si>
  <si>
    <t>TC</t>
  </si>
  <si>
    <r>
      <t>IF</t>
    </r>
    <r>
      <rPr>
        <b/>
        <vertAlign val="superscript"/>
        <sz val="7.5"/>
        <rFont val="Arial"/>
        <family val="2"/>
      </rPr>
      <t>3</t>
    </r>
  </si>
  <si>
    <r>
      <t>IG</t>
    </r>
    <r>
      <rPr>
        <b/>
        <vertAlign val="superscript"/>
        <sz val="7.5"/>
        <rFont val="Arial"/>
        <family val="2"/>
      </rPr>
      <t>3</t>
    </r>
  </si>
  <si>
    <t>AR</t>
  </si>
  <si>
    <t>Belize</t>
  </si>
  <si>
    <t>BZ</t>
  </si>
  <si>
    <t>BO</t>
  </si>
  <si>
    <t>BR</t>
  </si>
  <si>
    <t>Chile</t>
  </si>
  <si>
    <t>CL</t>
  </si>
  <si>
    <t>Costa Rica</t>
  </si>
  <si>
    <t>CR</t>
  </si>
  <si>
    <t>Ecuador</t>
  </si>
  <si>
    <t>EC</t>
  </si>
  <si>
    <t>El Salvador</t>
  </si>
  <si>
    <t>SV</t>
  </si>
  <si>
    <t>FK</t>
  </si>
  <si>
    <t>GF</t>
  </si>
  <si>
    <t>Guatemala</t>
  </si>
  <si>
    <t>GT</t>
  </si>
  <si>
    <t>Guyana</t>
  </si>
  <si>
    <t>GY</t>
  </si>
  <si>
    <t>Honduras</t>
  </si>
  <si>
    <t>HN</t>
  </si>
  <si>
    <t>CO</t>
  </si>
  <si>
    <t>MX</t>
  </si>
  <si>
    <t>Nicaragua</t>
  </si>
  <si>
    <t>NI</t>
  </si>
  <si>
    <t>Paraguay</t>
  </si>
  <si>
    <t>PY</t>
  </si>
  <si>
    <t>Peru</t>
  </si>
  <si>
    <t>PE</t>
  </si>
  <si>
    <t>Suriname</t>
  </si>
  <si>
    <t>SR</t>
  </si>
  <si>
    <t>Uruguay</t>
  </si>
  <si>
    <t>UY</t>
  </si>
  <si>
    <t>Venezuela</t>
  </si>
  <si>
    <t>VE</t>
  </si>
  <si>
    <t>EG</t>
  </si>
  <si>
    <t>DZ</t>
  </si>
  <si>
    <t>Angola</t>
  </si>
  <si>
    <t>AO</t>
  </si>
  <si>
    <t>GQ</t>
  </si>
  <si>
    <t>ET</t>
  </si>
  <si>
    <t>Benin</t>
  </si>
  <si>
    <t>BJ</t>
  </si>
  <si>
    <t>BW</t>
  </si>
  <si>
    <t>Burkina Faso</t>
  </si>
  <si>
    <t>BF</t>
  </si>
  <si>
    <t>Burundi</t>
  </si>
  <si>
    <t>BI</t>
  </si>
  <si>
    <t>DJ</t>
  </si>
  <si>
    <t>CI</t>
  </si>
  <si>
    <t>Eritrea</t>
  </si>
  <si>
    <t>ER</t>
  </si>
  <si>
    <t>GA</t>
  </si>
  <si>
    <t>Gambia</t>
  </si>
  <si>
    <t>GM</t>
  </si>
  <si>
    <t>Ghana</t>
  </si>
  <si>
    <t>GH</t>
  </si>
  <si>
    <t>Guinea</t>
  </si>
  <si>
    <t>GN</t>
  </si>
  <si>
    <t>Guinea-Bissau</t>
  </si>
  <si>
    <t>GW</t>
  </si>
  <si>
    <t>CM</t>
  </si>
  <si>
    <t>CV</t>
  </si>
  <si>
    <t>KE</t>
  </si>
  <si>
    <t>KM</t>
  </si>
  <si>
    <t>CD</t>
  </si>
  <si>
    <t>CG</t>
  </si>
  <si>
    <t>Lesotho</t>
  </si>
  <si>
    <t>LS</t>
  </si>
  <si>
    <t>Liberia</t>
  </si>
  <si>
    <t>LR</t>
  </si>
  <si>
    <t>LY</t>
  </si>
  <si>
    <t>MG</t>
  </si>
  <si>
    <t>Malawi</t>
  </si>
  <si>
    <t>MW</t>
  </si>
  <si>
    <t>Mali</t>
  </si>
  <si>
    <t>ML</t>
  </si>
  <si>
    <t>MA</t>
  </si>
  <si>
    <t>MR</t>
  </si>
  <si>
    <t>Mauritius</t>
  </si>
  <si>
    <t>MU</t>
  </si>
  <si>
    <t>MZ</t>
  </si>
  <si>
    <t>Namibia</t>
  </si>
  <si>
    <t>NA</t>
  </si>
  <si>
    <t>Niger</t>
  </si>
  <si>
    <t>NE</t>
  </si>
  <si>
    <t>Nigeria</t>
  </si>
  <si>
    <t>NG</t>
  </si>
  <si>
    <t>RE</t>
  </si>
  <si>
    <t>RW</t>
  </si>
  <si>
    <t>Sahara, Dem. Arab. Rep.</t>
  </si>
  <si>
    <t>EH</t>
  </si>
  <si>
    <t>ZM</t>
  </si>
  <si>
    <t>ST</t>
  </si>
  <si>
    <t>Senegal</t>
  </si>
  <si>
    <t>SN</t>
  </si>
  <si>
    <t>SC</t>
  </si>
  <si>
    <t>Sierra Leone</t>
  </si>
  <si>
    <t>SL</t>
  </si>
  <si>
    <t>ZW</t>
  </si>
  <si>
    <t>Somalia</t>
  </si>
  <si>
    <t>SO</t>
  </si>
  <si>
    <t>SH</t>
  </si>
  <si>
    <t>ZA</t>
  </si>
  <si>
    <t>Sudan</t>
  </si>
  <si>
    <t>SD</t>
  </si>
  <si>
    <t>SZ</t>
  </si>
  <si>
    <t>TZ</t>
  </si>
  <si>
    <t>Togo</t>
  </si>
  <si>
    <t>TG</t>
  </si>
  <si>
    <t>TD</t>
  </si>
  <si>
    <t>TN</t>
  </si>
  <si>
    <t>Uganda</t>
  </si>
  <si>
    <t>UG</t>
  </si>
  <si>
    <t>CF</t>
  </si>
  <si>
    <t>Afghanistan</t>
  </si>
  <si>
    <t>AF</t>
  </si>
  <si>
    <t>AM</t>
  </si>
  <si>
    <t>AZ</t>
  </si>
  <si>
    <t>Bahrain</t>
  </si>
  <si>
    <t>BH</t>
  </si>
  <si>
    <t>Bangladesh</t>
  </si>
  <si>
    <t>BD</t>
  </si>
  <si>
    <t>Bhutan</t>
  </si>
  <si>
    <t>BT</t>
  </si>
  <si>
    <r>
      <t>TB</t>
    </r>
    <r>
      <rPr>
        <b/>
        <vertAlign val="superscript"/>
        <sz val="7.5"/>
        <rFont val="Arial"/>
        <family val="2"/>
      </rPr>
      <t>3</t>
    </r>
  </si>
  <si>
    <t>Brunei</t>
  </si>
  <si>
    <t>BN</t>
  </si>
  <si>
    <t>TW</t>
  </si>
  <si>
    <t>CN</t>
  </si>
  <si>
    <t>GE</t>
  </si>
  <si>
    <t>HK</t>
  </si>
  <si>
    <t>IN</t>
  </si>
  <si>
    <t>ID</t>
  </si>
  <si>
    <t>IQ</t>
  </si>
  <si>
    <t>Iran</t>
  </si>
  <si>
    <t>IR</t>
  </si>
  <si>
    <t>Israel</t>
  </si>
  <si>
    <t>IL</t>
  </si>
  <si>
    <t>Japan</t>
  </si>
  <si>
    <t>JP</t>
  </si>
  <si>
    <t>YE</t>
  </si>
  <si>
    <t>JO</t>
  </si>
  <si>
    <t>KH</t>
  </si>
  <si>
    <t>KZ</t>
  </si>
  <si>
    <t>QA</t>
  </si>
  <si>
    <t>KG</t>
  </si>
  <si>
    <t>KP</t>
  </si>
  <si>
    <t>KR</t>
  </si>
  <si>
    <t>Kuwait</t>
  </si>
  <si>
    <t>KW</t>
  </si>
  <si>
    <t>Laos</t>
  </si>
  <si>
    <t>LA</t>
  </si>
  <si>
    <t>LB</t>
  </si>
  <si>
    <t>MO</t>
  </si>
  <si>
    <t>Malaysia</t>
  </si>
  <si>
    <t>MY</t>
  </si>
  <si>
    <t>MV</t>
  </si>
  <si>
    <t>MN</t>
  </si>
  <si>
    <t xml:space="preserve">Myanmar (Burma) </t>
  </si>
  <si>
    <t>MM</t>
  </si>
  <si>
    <t>Nepal</t>
  </si>
  <si>
    <t>NP</t>
  </si>
  <si>
    <t>Oman</t>
  </si>
  <si>
    <t>OM</t>
  </si>
  <si>
    <t>Pakistan</t>
  </si>
  <si>
    <t>PK</t>
  </si>
  <si>
    <r>
      <t>PS</t>
    </r>
    <r>
      <rPr>
        <b/>
        <vertAlign val="superscript"/>
        <sz val="7.5"/>
        <rFont val="Arial"/>
        <family val="2"/>
      </rPr>
      <t>2</t>
    </r>
  </si>
  <si>
    <t>PH</t>
  </si>
  <si>
    <t>SA</t>
  </si>
  <si>
    <t>SG</t>
  </si>
  <si>
    <t>Sri Lanka</t>
  </si>
  <si>
    <t>LK</t>
  </si>
  <si>
    <t>SY</t>
  </si>
  <si>
    <t>TJ</t>
  </si>
  <si>
    <t>Thailand</t>
  </si>
  <si>
    <t>TH</t>
  </si>
  <si>
    <t>Timor-Leste</t>
  </si>
  <si>
    <t>TL</t>
  </si>
  <si>
    <t>Turkmenistan</t>
  </si>
  <si>
    <t>TM</t>
  </si>
  <si>
    <t>UZ</t>
  </si>
  <si>
    <t>AE</t>
  </si>
  <si>
    <t>Vietnam</t>
  </si>
  <si>
    <t>VN</t>
  </si>
  <si>
    <r>
      <t>AU</t>
    </r>
    <r>
      <rPr>
        <b/>
        <vertAlign val="superscript"/>
        <sz val="7.5"/>
        <rFont val="Arial"/>
        <family val="2"/>
      </rPr>
      <t>1</t>
    </r>
  </si>
  <si>
    <t>FJ</t>
  </si>
  <si>
    <t>PF</t>
  </si>
  <si>
    <t>Kiribati</t>
  </si>
  <si>
    <t>KI</t>
  </si>
  <si>
    <t>MH</t>
  </si>
  <si>
    <t>FM</t>
  </si>
  <si>
    <t>Nauru</t>
  </si>
  <si>
    <t>NR</t>
  </si>
  <si>
    <t>NC</t>
  </si>
  <si>
    <r>
      <t>NZ</t>
    </r>
    <r>
      <rPr>
        <b/>
        <vertAlign val="superscript"/>
        <sz val="7.5"/>
        <rFont val="Arial"/>
        <family val="2"/>
      </rPr>
      <t>1</t>
    </r>
  </si>
  <si>
    <t>Palau</t>
  </si>
  <si>
    <t>PW</t>
  </si>
  <si>
    <t>PG</t>
  </si>
  <si>
    <t>SB</t>
  </si>
  <si>
    <t>Samoa</t>
  </si>
  <si>
    <t>WS</t>
  </si>
  <si>
    <t>Tonga</t>
  </si>
  <si>
    <t>TO</t>
  </si>
  <si>
    <t>Tuvalu</t>
  </si>
  <si>
    <t>TV</t>
  </si>
  <si>
    <r>
      <t>PU</t>
    </r>
    <r>
      <rPr>
        <b/>
        <vertAlign val="superscript"/>
        <sz val="7.5"/>
        <rFont val="Arial"/>
        <family val="2"/>
      </rPr>
      <t>3</t>
    </r>
  </si>
  <si>
    <t>Vanuatu</t>
  </si>
  <si>
    <t>VU</t>
  </si>
  <si>
    <t>WF</t>
  </si>
  <si>
    <t>1,2,3</t>
  </si>
  <si>
    <t>BQ</t>
  </si>
  <si>
    <t>CW</t>
  </si>
  <si>
    <t>SX</t>
  </si>
  <si>
    <t>SS</t>
  </si>
  <si>
    <t>$eod</t>
  </si>
  <si>
    <t>$fid</t>
  </si>
  <si>
    <t>Sint Maarten</t>
  </si>
  <si>
    <t>EU11</t>
  </si>
  <si>
    <t>EU11_1</t>
  </si>
  <si>
    <t>EU11_2</t>
  </si>
  <si>
    <t>EU11_3</t>
  </si>
  <si>
    <t>EU11_4</t>
  </si>
  <si>
    <t>EU11_5</t>
  </si>
  <si>
    <t>EU11_6</t>
  </si>
  <si>
    <t>EU11_7</t>
  </si>
  <si>
    <t>Survey</t>
  </si>
  <si>
    <t>Forms</t>
  </si>
  <si>
    <t xml:space="preserve"> -&gt; Press Tab to move from cell to cell</t>
  </si>
  <si>
    <t>DD.MM.YYYY</t>
  </si>
  <si>
    <t>Irregular delivery</t>
  </si>
  <si>
    <t xml:space="preserve">Locational Banking Statistics </t>
  </si>
  <si>
    <t>Please fill out</t>
  </si>
  <si>
    <t>Company name</t>
  </si>
  <si>
    <t>Division</t>
  </si>
  <si>
    <t>Address</t>
  </si>
  <si>
    <t>Postal code/town</t>
  </si>
  <si>
    <t>Responsible officer</t>
  </si>
  <si>
    <t>Tel. no.</t>
  </si>
  <si>
    <t>Validation</t>
  </si>
  <si>
    <t>Errors</t>
  </si>
  <si>
    <t>Warnings</t>
  </si>
  <si>
    <t>Control</t>
  </si>
  <si>
    <r>
      <t xml:space="preserve">Comments: </t>
    </r>
    <r>
      <rPr>
        <sz val="10"/>
        <color indexed="8"/>
        <rFont val="Arial"/>
        <family val="2"/>
      </rPr>
      <t>Please use a separate document for your comments to this delivery and include</t>
    </r>
  </si>
  <si>
    <t>Swiss National Bank</t>
  </si>
  <si>
    <t>Ordering survey documents:</t>
  </si>
  <si>
    <t>P.O. Box</t>
  </si>
  <si>
    <t>CH-8022 Zurich</t>
  </si>
  <si>
    <t>Subject:</t>
  </si>
  <si>
    <t>Total claims</t>
  </si>
  <si>
    <t>Total claims, all currencies</t>
  </si>
  <si>
    <t>in CHF thousands</t>
  </si>
  <si>
    <t>Breakdown by sector</t>
  </si>
  <si>
    <t>Non-financial corporations</t>
  </si>
  <si>
    <t>Financial corporations</t>
  </si>
  <si>
    <t>Banks</t>
  </si>
  <si>
    <t>of which towards own branches and subsidiaries</t>
  </si>
  <si>
    <t>Multilateral development banks</t>
  </si>
  <si>
    <t>of which international organisations</t>
  </si>
  <si>
    <t xml:space="preserve">Various sectors </t>
  </si>
  <si>
    <t>Other sectors</t>
  </si>
  <si>
    <t xml:space="preserve">Breakdown by residual maturity </t>
  </si>
  <si>
    <t>Over 2 years</t>
  </si>
  <si>
    <t>Col. 17</t>
  </si>
  <si>
    <t>Col. 16</t>
  </si>
  <si>
    <t>Col. 15</t>
  </si>
  <si>
    <t>Col. 14</t>
  </si>
  <si>
    <t>Col. 13</t>
  </si>
  <si>
    <t>Col. 12</t>
  </si>
  <si>
    <t>Col. 11</t>
  </si>
  <si>
    <t>Col. 10</t>
  </si>
  <si>
    <t>Col. 09</t>
  </si>
  <si>
    <t>Col. 08</t>
  </si>
  <si>
    <t>Col. 07</t>
  </si>
  <si>
    <t>Col. 06</t>
  </si>
  <si>
    <t>Col. 05</t>
  </si>
  <si>
    <t>Col. 04</t>
  </si>
  <si>
    <t>Col. 03</t>
  </si>
  <si>
    <t>Col. 02</t>
  </si>
  <si>
    <t>Col. 01</t>
  </si>
  <si>
    <t>Up to and incl. 
1 year</t>
  </si>
  <si>
    <t>Over 1 year up to and incl. 
2 years</t>
  </si>
  <si>
    <t>Countries</t>
  </si>
  <si>
    <t>Europe</t>
  </si>
  <si>
    <t>Albania</t>
  </si>
  <si>
    <t>Belgium</t>
  </si>
  <si>
    <t>Bosnia and Herzegovina</t>
  </si>
  <si>
    <t>Bulgaria</t>
  </si>
  <si>
    <t>Denmark</t>
  </si>
  <si>
    <t>Germany</t>
  </si>
  <si>
    <t>Estonia</t>
  </si>
  <si>
    <t>Faroe Islands</t>
  </si>
  <si>
    <t>Finland</t>
  </si>
  <si>
    <t>France</t>
  </si>
  <si>
    <t>Greece</t>
  </si>
  <si>
    <t>Greenland</t>
  </si>
  <si>
    <t>Isle of Man</t>
  </si>
  <si>
    <t>Ireland</t>
  </si>
  <si>
    <t>Iceland</t>
  </si>
  <si>
    <t>Italy</t>
  </si>
  <si>
    <t>Croatia</t>
  </si>
  <si>
    <t>Latvia</t>
  </si>
  <si>
    <t>Lithuania</t>
  </si>
  <si>
    <t>Luxembourg</t>
  </si>
  <si>
    <t>Macedonia</t>
  </si>
  <si>
    <t>Moldova</t>
  </si>
  <si>
    <t>Netherlands</t>
  </si>
  <si>
    <t>Norway</t>
  </si>
  <si>
    <t>Austria</t>
  </si>
  <si>
    <t>Poland</t>
  </si>
  <si>
    <t>Romania</t>
  </si>
  <si>
    <t>Russian Federation</t>
  </si>
  <si>
    <t>Sweden</t>
  </si>
  <si>
    <t>Switzerland/Liechtenstein</t>
  </si>
  <si>
    <t>Serbia</t>
  </si>
  <si>
    <t>Slovakia</t>
  </si>
  <si>
    <t>Slovenia</t>
  </si>
  <si>
    <t>Spain</t>
  </si>
  <si>
    <t>Czech Republic</t>
  </si>
  <si>
    <t>Turkey</t>
  </si>
  <si>
    <t>Hungary</t>
  </si>
  <si>
    <t>Vatican City</t>
  </si>
  <si>
    <t>United Kingdom</t>
  </si>
  <si>
    <t>Belarus</t>
  </si>
  <si>
    <t>Cyprus</t>
  </si>
  <si>
    <t>North America</t>
  </si>
  <si>
    <t>United States</t>
  </si>
  <si>
    <t>Caribbean</t>
  </si>
  <si>
    <t>Antigua and Barbuda</t>
  </si>
  <si>
    <t>Dominican Republic</t>
  </si>
  <si>
    <t>Jamaica</t>
  </si>
  <si>
    <t>Cayman Islands</t>
  </si>
  <si>
    <t>Cuba</t>
  </si>
  <si>
    <t xml:space="preserve">Panama </t>
  </si>
  <si>
    <t>St Kitts and Nevis</t>
  </si>
  <si>
    <t>St Lucia</t>
  </si>
  <si>
    <t>St Vincent and the Grenadinen</t>
  </si>
  <si>
    <t>Trinidad and Tobago</t>
  </si>
  <si>
    <t>Turks and Caicos-Islands</t>
  </si>
  <si>
    <t>West Indies (F)</t>
  </si>
  <si>
    <t>West Indies (GB)</t>
  </si>
  <si>
    <t>Latin America</t>
  </si>
  <si>
    <t>Argentina</t>
  </si>
  <si>
    <t>Bolivia</t>
  </si>
  <si>
    <t>Brazil</t>
  </si>
  <si>
    <t>Falkland Islands</t>
  </si>
  <si>
    <t>French Guyana</t>
  </si>
  <si>
    <t>Colombia</t>
  </si>
  <si>
    <t>Mexico</t>
  </si>
  <si>
    <t>Africa</t>
  </si>
  <si>
    <t>Egypt</t>
  </si>
  <si>
    <t>Algeria</t>
  </si>
  <si>
    <t>Equatorial Guinea</t>
  </si>
  <si>
    <t>Ethiopia</t>
  </si>
  <si>
    <t>Botswana</t>
  </si>
  <si>
    <t>Ivory Coast</t>
  </si>
  <si>
    <t>Gabon</t>
  </si>
  <si>
    <t>Cameroon</t>
  </si>
  <si>
    <t>Cape Verde Islands</t>
  </si>
  <si>
    <t>Kenya</t>
  </si>
  <si>
    <t>Comoros</t>
  </si>
  <si>
    <t>Congo, Dem. Republic (Zaire)</t>
  </si>
  <si>
    <t>Congo, Republic (Brazzaville)</t>
  </si>
  <si>
    <t>Libya</t>
  </si>
  <si>
    <t>Madagascar</t>
  </si>
  <si>
    <t>Morocco</t>
  </si>
  <si>
    <t>Mauritania</t>
  </si>
  <si>
    <t>Mozambique</t>
  </si>
  <si>
    <t>Reunion</t>
  </si>
  <si>
    <t>Rwanda</t>
  </si>
  <si>
    <t>Zambia</t>
  </si>
  <si>
    <t>Sao Tomé / Principe</t>
  </si>
  <si>
    <t>Seychelles</t>
  </si>
  <si>
    <t>Zimbabwe</t>
  </si>
  <si>
    <t>St Helena</t>
  </si>
  <si>
    <t>South Africa</t>
  </si>
  <si>
    <t>Swaziland</t>
  </si>
  <si>
    <t>Tanzania</t>
  </si>
  <si>
    <t>Chad</t>
  </si>
  <si>
    <t>Tunisia</t>
  </si>
  <si>
    <t>Central African Republic</t>
  </si>
  <si>
    <t>Asia</t>
  </si>
  <si>
    <t>Armenia</t>
  </si>
  <si>
    <t>Azerbaijan</t>
  </si>
  <si>
    <t>China Republic (Taiwan)</t>
  </si>
  <si>
    <t>China</t>
  </si>
  <si>
    <t>Georgia</t>
  </si>
  <si>
    <t>Hong Kong</t>
  </si>
  <si>
    <t>India</t>
  </si>
  <si>
    <t>Indonesia</t>
  </si>
  <si>
    <t>Iraq</t>
  </si>
  <si>
    <t>Yemen</t>
  </si>
  <si>
    <t>Jordan</t>
  </si>
  <si>
    <t>Cambodia</t>
  </si>
  <si>
    <t>Kazakhstan</t>
  </si>
  <si>
    <t>Qatar</t>
  </si>
  <si>
    <t>Kyrgyzstan</t>
  </si>
  <si>
    <t>Korea (North)</t>
  </si>
  <si>
    <t>Korea (South)</t>
  </si>
  <si>
    <t>Lebanon</t>
  </si>
  <si>
    <t>Macao</t>
  </si>
  <si>
    <t>Maldives</t>
  </si>
  <si>
    <t>Mongolia</t>
  </si>
  <si>
    <t>Palestine</t>
  </si>
  <si>
    <t>Philippines</t>
  </si>
  <si>
    <t>Saudi Arabia</t>
  </si>
  <si>
    <t>Singapore</t>
  </si>
  <si>
    <t>Syria</t>
  </si>
  <si>
    <t>Tajikistan</t>
  </si>
  <si>
    <t>Uzbekistan</t>
  </si>
  <si>
    <t>United Arab Emirates</t>
  </si>
  <si>
    <t>South Sea Islands</t>
  </si>
  <si>
    <t>Australia</t>
  </si>
  <si>
    <t>Fiji</t>
  </si>
  <si>
    <t>French Polynesia</t>
  </si>
  <si>
    <t>Marshall Islands</t>
  </si>
  <si>
    <t>Micronesia</t>
  </si>
  <si>
    <t>New Caledonia</t>
  </si>
  <si>
    <t>New Zealand</t>
  </si>
  <si>
    <t>Papua New Guinea</t>
  </si>
  <si>
    <t>Solomon Islands</t>
  </si>
  <si>
    <t>US Pacific Islands</t>
  </si>
  <si>
    <t>Wallis and Futuna</t>
  </si>
  <si>
    <t>Bonaire, St Eustatius and Saba</t>
  </si>
  <si>
    <t>Curacao</t>
  </si>
  <si>
    <t>South Sudan</t>
  </si>
  <si>
    <t>Various countries</t>
  </si>
  <si>
    <t>Not assignable to any country</t>
  </si>
  <si>
    <t>ISO code</t>
  </si>
  <si>
    <t>Canada</t>
  </si>
  <si>
    <t>the list of countries</t>
  </si>
  <si>
    <t>see the explanations concerning</t>
  </si>
  <si>
    <t>Public sector and social security funds</t>
  </si>
  <si>
    <t>Total claims, denominated in Swiss francs</t>
  </si>
  <si>
    <t>Total claims, denominated in US dollars</t>
  </si>
  <si>
    <t>Total claims, denominated in euros</t>
  </si>
  <si>
    <t>Total claims, denominated in Japanese yen</t>
  </si>
  <si>
    <t>Total claims, denominated in pounds sterling</t>
  </si>
  <si>
    <t>Total claims, denominated in all other currencies</t>
  </si>
  <si>
    <t>Questions on surveys:</t>
  </si>
  <si>
    <t>1.00.E0</t>
  </si>
  <si>
    <t>not assignable to any sector</t>
  </si>
  <si>
    <t>Version:</t>
  </si>
  <si>
    <t>Unallocated</t>
  </si>
  <si>
    <t>Z250/Kol.01 &gt; 0</t>
  </si>
  <si>
    <t>Djibouti</t>
  </si>
  <si>
    <t>British Overseas Territories</t>
  </si>
  <si>
    <t>Col. 04 &gt;= Col. 05</t>
  </si>
  <si>
    <t>Col. 10 &gt;= Col. 11</t>
  </si>
  <si>
    <t>Diff: Col. 01 - RLZ</t>
  </si>
  <si>
    <t>Sum of Col. 14 
to Col. 17 = Col. 01</t>
  </si>
  <si>
    <t>Tel: +41 58 631 00 00</t>
  </si>
  <si>
    <t>SNB code</t>
  </si>
  <si>
    <t>Cut-off date</t>
  </si>
  <si>
    <r>
      <rPr>
        <b/>
        <sz val="10"/>
        <color indexed="8"/>
        <rFont val="Arial"/>
        <family val="2"/>
      </rPr>
      <t xml:space="preserve">Explanations: </t>
    </r>
    <r>
      <rPr>
        <sz val="10"/>
        <color indexed="8"/>
        <rFont val="Arial"/>
        <family val="2"/>
      </rPr>
      <t xml:space="preserve">Please read the explanations required for this survey at: </t>
    </r>
    <r>
      <rPr>
        <i/>
        <u/>
        <sz val="10"/>
        <color indexed="8"/>
        <rFont val="Arial"/>
        <family val="2"/>
      </rPr>
      <t>https://emi.snb.ch/en/emi/EURO2</t>
    </r>
  </si>
  <si>
    <t>Statistics</t>
  </si>
  <si>
    <t>Release 1.3</t>
  </si>
  <si>
    <t>Sector codes</t>
  </si>
  <si>
    <t xml:space="preserve">
S11</t>
  </si>
  <si>
    <t xml:space="preserve">
S12</t>
  </si>
  <si>
    <t xml:space="preserve">
S122</t>
  </si>
  <si>
    <t>Central banks / monetary authorities
S121</t>
  </si>
  <si>
    <t>Other financial corporations
S123 to S129</t>
  </si>
  <si>
    <t>Households and non-profit</t>
  </si>
  <si>
    <t>institutions serving households</t>
  </si>
  <si>
    <t xml:space="preserve">
S14 + S15</t>
  </si>
  <si>
    <t xml:space="preserve">
S13</t>
  </si>
  <si>
    <r>
      <rPr>
        <b/>
        <sz val="10"/>
        <rFont val="Arial"/>
        <family val="2"/>
      </rPr>
      <t xml:space="preserve">Submission deadline: </t>
    </r>
    <r>
      <rPr>
        <sz val="10"/>
        <rFont val="Arial"/>
        <family val="2"/>
      </rPr>
      <t xml:space="preserve">The completed forms are to be submitted </t>
    </r>
    <r>
      <rPr>
        <b/>
        <sz val="10"/>
        <rFont val="Arial"/>
        <family val="2"/>
      </rPr>
      <t>by the 25th</t>
    </r>
    <r>
      <rPr>
        <sz val="10"/>
        <rFont val="Arial"/>
        <family val="2"/>
      </rPr>
      <t xml:space="preserve"> of the following month.</t>
    </r>
  </si>
  <si>
    <r>
      <t xml:space="preserve">Additional information required can be found at </t>
    </r>
    <r>
      <rPr>
        <i/>
        <sz val="10"/>
        <color theme="1"/>
        <rFont val="Arial"/>
        <family val="2"/>
      </rPr>
      <t>www.snb.ch &gt; The SNB &gt; Statistics &gt; Surveys.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</si>
</sst>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00000"/>
    <numFmt numFmtId="165" formatCode=";;;"/>
    <numFmt numFmtId="166" formatCode="d/mm/yyyy"/>
    <numFmt numFmtId="167" formatCode="General_)"/>
    <numFmt numFmtId="168" formatCode="00"/>
    <numFmt numFmtId="169" formatCode="#,##0_);[Red]\-#,##0_);;@"/>
    <numFmt numFmtId="170" formatCode="##,##0_)"/>
    <numFmt numFmtId="171" formatCode="000"/>
    <numFmt numFmtId="172" formatCode="0&quot; ERROR&quot;"/>
    <numFmt numFmtId="173" formatCode="0&quot; Warnings&quot;"/>
  </numFmts>
  <fonts count="30" x14ac:knownFonts="1"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u/>
      <sz val="10"/>
      <color indexed="8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4"/>
      <name val="Arial"/>
      <family val="2"/>
    </font>
    <font>
      <b/>
      <vertAlign val="superscript"/>
      <sz val="7.5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9"/>
      <color rgb="FFFF0000"/>
      <name val="Arial"/>
      <family val="2"/>
    </font>
    <font>
      <b/>
      <sz val="11"/>
      <color theme="1"/>
      <name val="Arial"/>
      <family val="2"/>
    </font>
    <font>
      <sz val="10"/>
      <color rgb="FFFFFFFF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b/>
      <sz val="10"/>
      <color theme="1"/>
      <name val="Arial"/>
      <family val="2"/>
    </font>
    <font>
      <sz val="14"/>
      <color theme="1"/>
      <name val="Arial"/>
      <family val="2"/>
    </font>
    <font>
      <sz val="10"/>
      <color theme="4"/>
      <name val="Arial"/>
      <family val="2"/>
    </font>
    <font>
      <sz val="10"/>
      <color rgb="FFFF0000"/>
      <name val="Arial"/>
      <family val="2"/>
    </font>
    <font>
      <sz val="8"/>
      <color rgb="FF000000"/>
      <name val="Arial"/>
      <family val="2"/>
    </font>
    <font>
      <sz val="10"/>
      <color rgb="FF00B0F0"/>
      <name val="Arial"/>
      <family val="2"/>
    </font>
    <font>
      <sz val="10"/>
      <color rgb="FF00B050"/>
      <name val="Arial"/>
      <family val="2"/>
    </font>
    <font>
      <b/>
      <sz val="10"/>
      <color rgb="FF0070C0"/>
      <name val="Arial"/>
      <family val="2"/>
    </font>
    <font>
      <sz val="11"/>
      <name val="Calibri"/>
      <family val="2"/>
      <scheme val="minor"/>
    </font>
    <font>
      <i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4">
    <xf numFmtId="0" fontId="0" fillId="0" borderId="0"/>
    <xf numFmtId="169" fontId="10" fillId="0" borderId="1" applyFill="0">
      <protection locked="0"/>
    </xf>
    <xf numFmtId="0" fontId="10" fillId="2" borderId="2" applyNumberFormat="0">
      <alignment vertical="center"/>
    </xf>
    <xf numFmtId="169" fontId="10" fillId="0" borderId="3"/>
    <xf numFmtId="170" fontId="4" fillId="0" borderId="4">
      <alignment horizontal="center"/>
      <protection locked="0"/>
    </xf>
    <xf numFmtId="0" fontId="10" fillId="0" borderId="5" applyNumberFormat="0">
      <alignment horizontal="center" vertical="center"/>
    </xf>
    <xf numFmtId="169" fontId="10" fillId="0" borderId="2" applyNumberFormat="0" applyFont="0" applyAlignment="0">
      <alignment vertical="center"/>
    </xf>
    <xf numFmtId="171" fontId="10" fillId="3" borderId="2">
      <alignment horizontal="center"/>
    </xf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167" fontId="2" fillId="0" borderId="0" applyFill="0" applyBorder="0">
      <alignment horizontal="left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4" borderId="6">
      <alignment horizontal="center" vertical="center"/>
    </xf>
  </cellStyleXfs>
  <cellXfs count="174">
    <xf numFmtId="0" fontId="0" fillId="0" borderId="0" xfId="0"/>
    <xf numFmtId="0" fontId="0" fillId="0" borderId="0" xfId="0"/>
    <xf numFmtId="0" fontId="0" fillId="0" borderId="0" xfId="0" applyFont="1"/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Fill="1" applyAlignment="1">
      <alignment vertical="center" textRotation="90"/>
    </xf>
    <xf numFmtId="0" fontId="14" fillId="0" borderId="0" xfId="0" applyFont="1" applyFill="1"/>
    <xf numFmtId="0" fontId="14" fillId="0" borderId="0" xfId="0" applyFont="1" applyFill="1" applyAlignment="1">
      <alignment vertical="center"/>
    </xf>
    <xf numFmtId="0" fontId="0" fillId="0" borderId="0" xfId="0" applyFont="1" applyFill="1"/>
    <xf numFmtId="0" fontId="0" fillId="4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0" fontId="0" fillId="0" borderId="0" xfId="0" applyFont="1" applyFill="1" applyBorder="1" applyProtection="1"/>
    <xf numFmtId="0" fontId="0" fillId="4" borderId="0" xfId="0" applyFont="1" applyFill="1"/>
    <xf numFmtId="0" fontId="14" fillId="4" borderId="0" xfId="0" applyFont="1" applyFill="1" applyAlignment="1">
      <alignment horizontal="center"/>
    </xf>
    <xf numFmtId="165" fontId="17" fillId="4" borderId="0" xfId="0" applyNumberFormat="1" applyFont="1" applyFill="1" applyAlignment="1" applyProtection="1">
      <alignment horizontal="right"/>
      <protection locked="0" hidden="1"/>
    </xf>
    <xf numFmtId="0" fontId="18" fillId="0" borderId="0" xfId="0" applyFont="1" applyAlignment="1">
      <alignment horizontal="right" vertical="center"/>
    </xf>
    <xf numFmtId="0" fontId="19" fillId="0" borderId="7" xfId="8" applyFont="1" applyBorder="1" applyAlignment="1" applyProtection="1">
      <alignment horizontal="left" readingOrder="1"/>
    </xf>
    <xf numFmtId="0" fontId="18" fillId="0" borderId="7" xfId="0" applyFont="1" applyBorder="1"/>
    <xf numFmtId="0" fontId="18" fillId="0" borderId="0" xfId="0" applyFont="1" applyAlignment="1">
      <alignment horizontal="right"/>
    </xf>
    <xf numFmtId="0" fontId="14" fillId="0" borderId="0" xfId="0" applyFont="1"/>
    <xf numFmtId="0" fontId="16" fillId="5" borderId="24" xfId="0" applyFont="1" applyFill="1" applyBorder="1" applyAlignment="1" applyProtection="1">
      <alignment horizontal="center" vertical="center"/>
      <protection locked="0"/>
    </xf>
    <xf numFmtId="164" fontId="16" fillId="5" borderId="24" xfId="0" applyNumberFormat="1" applyFont="1" applyFill="1" applyBorder="1" applyAlignment="1" applyProtection="1">
      <alignment horizontal="center" vertical="center"/>
      <protection locked="0"/>
    </xf>
    <xf numFmtId="0" fontId="14" fillId="4" borderId="25" xfId="0" applyFont="1" applyFill="1" applyBorder="1" applyAlignment="1">
      <alignment vertical="center"/>
    </xf>
    <xf numFmtId="0" fontId="13" fillId="4" borderId="26" xfId="0" applyFont="1" applyFill="1" applyBorder="1" applyAlignment="1">
      <alignment vertical="center"/>
    </xf>
    <xf numFmtId="0" fontId="0" fillId="4" borderId="26" xfId="0" applyFont="1" applyFill="1" applyBorder="1" applyAlignment="1">
      <alignment vertical="center"/>
    </xf>
    <xf numFmtId="0" fontId="20" fillId="4" borderId="26" xfId="0" applyFont="1" applyFill="1" applyBorder="1" applyAlignment="1">
      <alignment horizontal="center" vertical="center"/>
    </xf>
    <xf numFmtId="0" fontId="13" fillId="4" borderId="26" xfId="0" applyFont="1" applyFill="1" applyBorder="1" applyAlignment="1">
      <alignment horizontal="right" vertical="center"/>
    </xf>
    <xf numFmtId="0" fontId="14" fillId="0" borderId="0" xfId="0" applyFont="1" applyAlignment="1"/>
    <xf numFmtId="0" fontId="18" fillId="0" borderId="0" xfId="0" applyFont="1" applyAlignment="1"/>
    <xf numFmtId="0" fontId="21" fillId="0" borderId="0" xfId="0" applyFont="1"/>
    <xf numFmtId="0" fontId="4" fillId="0" borderId="0" xfId="0" applyFont="1" applyAlignment="1">
      <alignment horizontal="left"/>
    </xf>
    <xf numFmtId="0" fontId="19" fillId="0" borderId="0" xfId="8" applyFont="1" applyAlignment="1" applyProtection="1">
      <alignment horizontal="right"/>
    </xf>
    <xf numFmtId="0" fontId="0" fillId="4" borderId="0" xfId="0" applyFont="1" applyFill="1" applyAlignment="1">
      <alignment horizontal="center" vertical="center"/>
    </xf>
    <xf numFmtId="0" fontId="0" fillId="4" borderId="0" xfId="0" applyFont="1" applyFill="1" applyAlignment="1">
      <alignment vertical="center"/>
    </xf>
    <xf numFmtId="14" fontId="16" fillId="5" borderId="27" xfId="0" applyNumberFormat="1" applyFont="1" applyFill="1" applyBorder="1" applyAlignment="1" applyProtection="1">
      <alignment horizontal="center" vertical="center"/>
      <protection locked="0"/>
    </xf>
    <xf numFmtId="0" fontId="12" fillId="0" borderId="0" xfId="11" applyFont="1"/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right"/>
    </xf>
    <xf numFmtId="2" fontId="4" fillId="0" borderId="0" xfId="0" quotePrefix="1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left"/>
    </xf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 applyAlignment="1">
      <alignment horizontal="left"/>
    </xf>
    <xf numFmtId="0" fontId="4" fillId="0" borderId="10" xfId="0" applyFont="1" applyBorder="1"/>
    <xf numFmtId="2" fontId="4" fillId="0" borderId="9" xfId="0" applyNumberFormat="1" applyFont="1" applyBorder="1" applyAlignment="1">
      <alignment horizontal="left"/>
    </xf>
    <xf numFmtId="166" fontId="4" fillId="0" borderId="9" xfId="0" applyNumberFormat="1" applyFont="1" applyBorder="1" applyAlignment="1">
      <alignment horizontal="left"/>
    </xf>
    <xf numFmtId="167" fontId="4" fillId="0" borderId="11" xfId="0" applyNumberFormat="1" applyFont="1" applyBorder="1" applyAlignment="1">
      <alignment horizontal="left"/>
    </xf>
    <xf numFmtId="0" fontId="4" fillId="0" borderId="12" xfId="0" applyFont="1" applyBorder="1" applyAlignment="1">
      <alignment horizontal="right"/>
    </xf>
    <xf numFmtId="0" fontId="4" fillId="0" borderId="12" xfId="0" applyFont="1" applyBorder="1"/>
    <xf numFmtId="0" fontId="4" fillId="0" borderId="13" xfId="0" applyFont="1" applyBorder="1"/>
    <xf numFmtId="168" fontId="4" fillId="0" borderId="0" xfId="0" applyNumberFormat="1" applyFont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right"/>
    </xf>
    <xf numFmtId="2" fontId="4" fillId="0" borderId="0" xfId="0" applyNumberFormat="1" applyFont="1"/>
    <xf numFmtId="0" fontId="4" fillId="0" borderId="0" xfId="0" applyFont="1" applyAlignment="1"/>
    <xf numFmtId="169" fontId="10" fillId="0" borderId="3" xfId="3"/>
    <xf numFmtId="171" fontId="10" fillId="3" borderId="2" xfId="7">
      <alignment horizontal="center"/>
    </xf>
    <xf numFmtId="169" fontId="4" fillId="0" borderId="1" xfId="1" applyFont="1">
      <protection locked="0"/>
    </xf>
    <xf numFmtId="0" fontId="0" fillId="0" borderId="0" xfId="0" applyBorder="1"/>
    <xf numFmtId="0" fontId="0" fillId="0" borderId="2" xfId="0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4" fillId="0" borderId="16" xfId="0" applyFont="1" applyBorder="1"/>
    <xf numFmtId="167" fontId="6" fillId="0" borderId="0" xfId="10" applyFont="1">
      <alignment horizontal="left"/>
    </xf>
    <xf numFmtId="171" fontId="10" fillId="0" borderId="5" xfId="7" applyFill="1" applyBorder="1">
      <alignment horizontal="center"/>
    </xf>
    <xf numFmtId="0" fontId="4" fillId="0" borderId="7" xfId="0" applyFont="1" applyFill="1" applyBorder="1"/>
    <xf numFmtId="171" fontId="10" fillId="0" borderId="2" xfId="7" applyFill="1" applyBorder="1">
      <alignment horizontal="center"/>
    </xf>
    <xf numFmtId="167" fontId="2" fillId="0" borderId="0" xfId="10" applyFont="1">
      <alignment horizontal="left"/>
    </xf>
    <xf numFmtId="0" fontId="4" fillId="0" borderId="0" xfId="0" applyFont="1" applyFill="1" applyBorder="1"/>
    <xf numFmtId="171" fontId="10" fillId="0" borderId="16" xfId="7" applyFill="1" applyBorder="1">
      <alignment horizontal="center"/>
    </xf>
    <xf numFmtId="167" fontId="4" fillId="0" borderId="12" xfId="10" applyFont="1" applyBorder="1">
      <alignment horizontal="left"/>
    </xf>
    <xf numFmtId="0" fontId="4" fillId="0" borderId="12" xfId="0" applyFont="1" applyFill="1" applyBorder="1"/>
    <xf numFmtId="167" fontId="7" fillId="0" borderId="0" xfId="10" applyFont="1">
      <alignment horizontal="left"/>
    </xf>
    <xf numFmtId="167" fontId="2" fillId="0" borderId="0" xfId="10" applyFont="1" applyBorder="1">
      <alignment horizontal="left"/>
    </xf>
    <xf numFmtId="14" fontId="4" fillId="0" borderId="0" xfId="0" applyNumberFormat="1" applyFont="1"/>
    <xf numFmtId="166" fontId="6" fillId="0" borderId="4" xfId="0" quotePrefix="1" applyNumberFormat="1" applyFont="1" applyBorder="1" applyAlignment="1" applyProtection="1">
      <alignment horizontal="center" vertical="center"/>
    </xf>
    <xf numFmtId="167" fontId="4" fillId="0" borderId="0" xfId="10" applyFont="1" applyBorder="1">
      <alignment horizontal="left"/>
    </xf>
    <xf numFmtId="0" fontId="6" fillId="0" borderId="4" xfId="0" applyFont="1" applyBorder="1" applyAlignment="1" applyProtection="1">
      <alignment horizontal="center" vertical="center"/>
    </xf>
    <xf numFmtId="167" fontId="8" fillId="0" borderId="0" xfId="10" applyFont="1">
      <alignment horizontal="left"/>
    </xf>
    <xf numFmtId="0" fontId="6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169" fontId="10" fillId="0" borderId="1" xfId="1">
      <protection locked="0"/>
    </xf>
    <xf numFmtId="167" fontId="6" fillId="0" borderId="0" xfId="10" applyFont="1" applyFill="1">
      <alignment horizontal="left"/>
    </xf>
    <xf numFmtId="167" fontId="6" fillId="0" borderId="2" xfId="1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10" xfId="0" applyBorder="1" applyAlignment="1">
      <alignment horizontal="center"/>
    </xf>
    <xf numFmtId="0" fontId="4" fillId="0" borderId="2" xfId="0" applyFont="1" applyBorder="1" applyAlignment="1">
      <alignment horizontal="center"/>
    </xf>
    <xf numFmtId="167" fontId="4" fillId="0" borderId="0" xfId="0" applyNumberFormat="1" applyFont="1" applyAlignment="1">
      <alignment horizontal="left"/>
    </xf>
    <xf numFmtId="166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left"/>
    </xf>
    <xf numFmtId="0" fontId="4" fillId="0" borderId="10" xfId="0" applyFont="1" applyFill="1" applyBorder="1" applyAlignment="1">
      <alignment vertical="top" wrapText="1"/>
    </xf>
    <xf numFmtId="0" fontId="4" fillId="0" borderId="10" xfId="0" applyFont="1" applyFill="1" applyBorder="1" applyAlignment="1">
      <alignment vertical="top"/>
    </xf>
    <xf numFmtId="0" fontId="23" fillId="0" borderId="10" xfId="0" applyFont="1" applyFill="1" applyBorder="1" applyAlignment="1">
      <alignment vertical="top"/>
    </xf>
    <xf numFmtId="0" fontId="4" fillId="0" borderId="8" xfId="0" applyFont="1" applyFill="1" applyBorder="1" applyAlignment="1">
      <alignment vertical="top"/>
    </xf>
    <xf numFmtId="0" fontId="2" fillId="0" borderId="13" xfId="0" applyFont="1" applyFill="1" applyBorder="1" applyAlignment="1">
      <alignment vertical="top"/>
    </xf>
    <xf numFmtId="169" fontId="4" fillId="0" borderId="17" xfId="1" applyFont="1" applyBorder="1">
      <protection locked="0"/>
    </xf>
    <xf numFmtId="169" fontId="10" fillId="0" borderId="17" xfId="1" applyBorder="1">
      <protection locked="0"/>
    </xf>
    <xf numFmtId="169" fontId="10" fillId="0" borderId="3" xfId="3" applyBorder="1"/>
    <xf numFmtId="0" fontId="4" fillId="0" borderId="18" xfId="0" applyFont="1" applyFill="1" applyBorder="1" applyAlignment="1">
      <alignment vertical="top"/>
    </xf>
    <xf numFmtId="0" fontId="10" fillId="0" borderId="2" xfId="6" applyNumberFormat="1" applyFont="1" applyAlignment="1"/>
    <xf numFmtId="0" fontId="0" fillId="0" borderId="15" xfId="0" applyBorder="1" applyAlignment="1"/>
    <xf numFmtId="0" fontId="0" fillId="0" borderId="0" xfId="0" applyAlignment="1">
      <alignment horizontal="right"/>
    </xf>
    <xf numFmtId="0" fontId="0" fillId="4" borderId="0" xfId="0" applyFill="1" applyAlignment="1">
      <alignment horizontal="center" vertical="center"/>
    </xf>
    <xf numFmtId="0" fontId="4" fillId="0" borderId="13" xfId="0" applyFont="1" applyFill="1" applyBorder="1" applyAlignment="1">
      <alignment vertical="top" wrapText="1"/>
    </xf>
    <xf numFmtId="0" fontId="4" fillId="0" borderId="16" xfId="0" applyFont="1" applyFill="1" applyBorder="1" applyAlignment="1">
      <alignment vertical="top" wrapText="1"/>
    </xf>
    <xf numFmtId="0" fontId="22" fillId="0" borderId="7" xfId="0" applyFont="1" applyBorder="1"/>
    <xf numFmtId="0" fontId="4" fillId="0" borderId="7" xfId="0" applyFont="1" applyBorder="1" applyAlignment="1"/>
    <xf numFmtId="167" fontId="6" fillId="0" borderId="9" xfId="10" applyFont="1" applyFill="1" applyBorder="1">
      <alignment horizontal="left"/>
    </xf>
    <xf numFmtId="0" fontId="4" fillId="0" borderId="15" xfId="0" applyFont="1" applyBorder="1"/>
    <xf numFmtId="0" fontId="12" fillId="0" borderId="0" xfId="12" applyFont="1"/>
    <xf numFmtId="0" fontId="0" fillId="0" borderId="0" xfId="0" applyFont="1" applyFill="1" applyAlignment="1">
      <alignment vertical="center"/>
    </xf>
    <xf numFmtId="0" fontId="0" fillId="0" borderId="0" xfId="0" applyFont="1" applyFill="1"/>
    <xf numFmtId="0" fontId="20" fillId="4" borderId="25" xfId="0" applyFont="1" applyFill="1" applyBorder="1" applyAlignment="1">
      <alignment vertical="center"/>
    </xf>
    <xf numFmtId="0" fontId="14" fillId="4" borderId="25" xfId="0" applyFont="1" applyFill="1" applyBorder="1" applyAlignment="1">
      <alignment vertical="center"/>
    </xf>
    <xf numFmtId="0" fontId="2" fillId="4" borderId="25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vertic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24" fillId="0" borderId="0" xfId="0" applyFont="1" applyAlignment="1">
      <alignment horizontal="left" readingOrder="1"/>
    </xf>
    <xf numFmtId="0" fontId="10" fillId="0" borderId="5" xfId="5" applyFont="1" applyBorder="1">
      <alignment horizontal="center" vertical="center"/>
    </xf>
    <xf numFmtId="0" fontId="10" fillId="0" borderId="5" xfId="5" applyFont="1">
      <alignment horizontal="center" vertical="center"/>
    </xf>
    <xf numFmtId="0" fontId="4" fillId="0" borderId="14" xfId="0" applyFont="1" applyBorder="1"/>
    <xf numFmtId="0" fontId="24" fillId="0" borderId="0" xfId="0" applyFont="1" applyAlignment="1">
      <alignment horizontal="right" readingOrder="1"/>
    </xf>
    <xf numFmtId="0" fontId="0" fillId="0" borderId="0" xfId="0"/>
    <xf numFmtId="0" fontId="25" fillId="0" borderId="0" xfId="0" applyFont="1"/>
    <xf numFmtId="0" fontId="26" fillId="0" borderId="0" xfId="0" applyFont="1"/>
    <xf numFmtId="168" fontId="10" fillId="0" borderId="0" xfId="7" applyNumberFormat="1" applyFill="1" applyBorder="1">
      <alignment horizontal="center"/>
    </xf>
    <xf numFmtId="0" fontId="23" fillId="0" borderId="0" xfId="0" applyFont="1" applyAlignment="1">
      <alignment wrapText="1"/>
    </xf>
    <xf numFmtId="0" fontId="23" fillId="0" borderId="19" xfId="0" applyFont="1" applyBorder="1" applyAlignment="1"/>
    <xf numFmtId="169" fontId="13" fillId="4" borderId="6" xfId="13" applyNumberFormat="1">
      <alignment horizontal="center" vertical="center"/>
    </xf>
    <xf numFmtId="0" fontId="13" fillId="4" borderId="20" xfId="13" applyBorder="1">
      <alignment horizontal="center" vertical="center"/>
    </xf>
    <xf numFmtId="0" fontId="13" fillId="4" borderId="6" xfId="13">
      <alignment horizontal="center" vertical="center"/>
    </xf>
    <xf numFmtId="169" fontId="10" fillId="0" borderId="2" xfId="6" applyAlignment="1"/>
    <xf numFmtId="0" fontId="22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172" fontId="13" fillId="0" borderId="18" xfId="0" applyNumberFormat="1" applyFont="1" applyBorder="1" applyAlignment="1">
      <alignment horizontal="left"/>
    </xf>
    <xf numFmtId="172" fontId="13" fillId="0" borderId="9" xfId="0" applyNumberFormat="1" applyFont="1" applyBorder="1" applyAlignment="1">
      <alignment horizontal="left"/>
    </xf>
    <xf numFmtId="0" fontId="4" fillId="0" borderId="7" xfId="0" applyFont="1" applyBorder="1" applyAlignment="1">
      <alignment horizontal="right"/>
    </xf>
    <xf numFmtId="173" fontId="27" fillId="0" borderId="18" xfId="0" applyNumberFormat="1" applyFont="1" applyBorder="1" applyAlignment="1">
      <alignment horizontal="left"/>
    </xf>
    <xf numFmtId="0" fontId="4" fillId="0" borderId="0" xfId="0" applyFont="1" applyAlignment="1">
      <alignment vertical="top"/>
    </xf>
    <xf numFmtId="0" fontId="4" fillId="0" borderId="0" xfId="9" applyFont="1" applyBorder="1" applyAlignment="1" applyProtection="1">
      <alignment horizontal="right" vertical="center"/>
    </xf>
    <xf numFmtId="0" fontId="4" fillId="0" borderId="0" xfId="9" applyFont="1" applyAlignment="1" applyProtection="1">
      <alignment horizontal="right" vertical="center"/>
    </xf>
    <xf numFmtId="0" fontId="4" fillId="0" borderId="0" xfId="9" applyFont="1" applyBorder="1" applyAlignment="1">
      <alignment horizontal="right" vertical="center"/>
    </xf>
    <xf numFmtId="0" fontId="4" fillId="0" borderId="2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centerContinuous"/>
    </xf>
    <xf numFmtId="167" fontId="2" fillId="0" borderId="0" xfId="10" applyFont="1" applyAlignment="1">
      <alignment horizontal="centerContinuous"/>
    </xf>
    <xf numFmtId="0" fontId="4" fillId="0" borderId="16" xfId="0" applyFont="1" applyFill="1" applyBorder="1" applyAlignment="1">
      <alignment wrapText="1"/>
    </xf>
    <xf numFmtId="0" fontId="3" fillId="0" borderId="0" xfId="9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5" borderId="0" xfId="0" applyFont="1" applyFill="1" applyBorder="1" applyAlignment="1" applyProtection="1">
      <alignment horizontal="left"/>
      <protection locked="0"/>
    </xf>
    <xf numFmtId="0" fontId="1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4" fillId="0" borderId="21" xfId="0" applyFont="1" applyFill="1" applyBorder="1" applyAlignment="1">
      <alignment horizontal="left" vertical="center"/>
    </xf>
    <xf numFmtId="0" fontId="4" fillId="0" borderId="22" xfId="0" applyFont="1" applyFill="1" applyBorder="1" applyAlignment="1">
      <alignment horizontal="left" vertical="center"/>
    </xf>
    <xf numFmtId="0" fontId="4" fillId="0" borderId="23" xfId="0" applyFont="1" applyFill="1" applyBorder="1" applyAlignment="1">
      <alignment horizontal="left" vertical="center"/>
    </xf>
    <xf numFmtId="0" fontId="4" fillId="0" borderId="16" xfId="0" applyFont="1" applyFill="1" applyBorder="1" applyAlignment="1">
      <alignment horizontal="left" vertical="top" wrapText="1"/>
    </xf>
    <xf numFmtId="0" fontId="28" fillId="0" borderId="2" xfId="0" applyFont="1" applyBorder="1" applyAlignment="1">
      <alignment horizontal="left" vertical="top" wrapText="1"/>
    </xf>
    <xf numFmtId="167" fontId="4" fillId="0" borderId="16" xfId="10" applyFont="1" applyBorder="1" applyAlignment="1">
      <alignment horizontal="left" vertical="top" wrapText="1"/>
    </xf>
    <xf numFmtId="167" fontId="4" fillId="0" borderId="2" xfId="10" applyFont="1" applyBorder="1" applyAlignment="1">
      <alignment horizontal="left" vertical="top" wrapText="1"/>
    </xf>
    <xf numFmtId="167" fontId="4" fillId="0" borderId="5" xfId="10" applyFont="1" applyBorder="1" applyAlignment="1">
      <alignment horizontal="left" vertical="top" wrapText="1"/>
    </xf>
    <xf numFmtId="0" fontId="4" fillId="0" borderId="21" xfId="0" applyFont="1" applyFill="1" applyBorder="1" applyAlignment="1">
      <alignment vertical="top"/>
    </xf>
    <xf numFmtId="0" fontId="4" fillId="0" borderId="22" xfId="0" applyFont="1" applyFill="1" applyBorder="1" applyAlignment="1">
      <alignment vertical="top"/>
    </xf>
    <xf numFmtId="0" fontId="4" fillId="0" borderId="23" xfId="0" applyFont="1" applyFill="1" applyBorder="1" applyAlignment="1">
      <alignment vertical="top"/>
    </xf>
    <xf numFmtId="0" fontId="4" fillId="0" borderId="13" xfId="0" applyFont="1" applyFill="1" applyBorder="1" applyAlignment="1">
      <alignment vertical="top" wrapText="1"/>
    </xf>
    <xf numFmtId="0" fontId="4" fillId="0" borderId="12" xfId="0" applyFont="1" applyFill="1" applyBorder="1" applyAlignment="1">
      <alignment vertical="top" wrapText="1"/>
    </xf>
    <xf numFmtId="0" fontId="4" fillId="0" borderId="11" xfId="0" applyFont="1" applyFill="1" applyBorder="1" applyAlignment="1">
      <alignment vertical="top" wrapText="1"/>
    </xf>
    <xf numFmtId="0" fontId="4" fillId="0" borderId="13" xfId="0" applyFont="1" applyFill="1" applyBorder="1" applyAlignment="1">
      <alignment vertical="top"/>
    </xf>
    <xf numFmtId="0" fontId="4" fillId="0" borderId="11" xfId="0" applyFont="1" applyFill="1" applyBorder="1" applyAlignment="1">
      <alignment vertical="top"/>
    </xf>
    <xf numFmtId="0" fontId="4" fillId="0" borderId="16" xfId="0" applyFont="1" applyFill="1" applyBorder="1" applyAlignment="1">
      <alignment vertical="top" wrapText="1"/>
    </xf>
    <xf numFmtId="0" fontId="4" fillId="0" borderId="2" xfId="0" applyFont="1" applyFill="1" applyBorder="1" applyAlignment="1">
      <alignment vertical="top" wrapText="1"/>
    </xf>
    <xf numFmtId="0" fontId="23" fillId="0" borderId="0" xfId="0" applyFont="1" applyAlignment="1">
      <alignment horizontal="center" wrapText="1"/>
    </xf>
  </cellXfs>
  <cellStyles count="14">
    <cellStyle name="Beobachtung" xfId="1" xr:uid="{00000000-0005-0000-0000-000000000000}"/>
    <cellStyle name="Beobachtung (gesperrt)" xfId="2" xr:uid="{00000000-0005-0000-0000-000001000000}"/>
    <cellStyle name="Beobachtung (Total)" xfId="3" xr:uid="{00000000-0005-0000-0000-000002000000}"/>
    <cellStyle name="Betrag" xfId="4" xr:uid="{00000000-0005-0000-0000-000003000000}"/>
    <cellStyle name="ColPos" xfId="5" xr:uid="{00000000-0005-0000-0000-000004000000}"/>
    <cellStyle name="EmptyField" xfId="6" xr:uid="{00000000-0005-0000-0000-000005000000}"/>
    <cellStyle name="LinePos" xfId="7" xr:uid="{00000000-0005-0000-0000-000006000000}"/>
    <cellStyle name="Link" xfId="8" builtinId="8"/>
    <cellStyle name="Standard" xfId="0" builtinId="0"/>
    <cellStyle name="Standard 2" xfId="9" xr:uid="{00000000-0005-0000-0000-000009000000}"/>
    <cellStyle name="Titel" xfId="10" xr:uid="{00000000-0005-0000-0000-00000A000000}"/>
    <cellStyle name="Überschrift" xfId="11" builtinId="15"/>
    <cellStyle name="Überschrift 5" xfId="12" xr:uid="{00000000-0005-0000-0000-00000C000000}"/>
    <cellStyle name="ValMessage" xfId="13" xr:uid="{00000000-0005-0000-0000-00000D000000}"/>
  </cellStyles>
  <dxfs count="3"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$G$21" lockText="1"/>
</file>

<file path=xl/ctrlProps/ctrlProp2.xml><?xml version="1.0" encoding="utf-8"?>
<formControlPr xmlns="http://schemas.microsoft.com/office/spreadsheetml/2009/9/main" objectType="CheckBox" fmlaLink="$G$22" lockText="1"/>
</file>

<file path=xl/ctrlProps/ctrlProp3.xml><?xml version="1.0" encoding="utf-8"?>
<formControlPr xmlns="http://schemas.microsoft.com/office/spreadsheetml/2009/9/main" objectType="CheckBox" fmlaLink="$G$23" lockText="1"/>
</file>

<file path=xl/ctrlProps/ctrlProp4.xml><?xml version="1.0" encoding="utf-8"?>
<formControlPr xmlns="http://schemas.microsoft.com/office/spreadsheetml/2009/9/main" objectType="CheckBox" fmlaLink="$G$24" lockText="1"/>
</file>

<file path=xl/ctrlProps/ctrlProp5.xml><?xml version="1.0" encoding="utf-8"?>
<formControlPr xmlns="http://schemas.microsoft.com/office/spreadsheetml/2009/9/main" objectType="CheckBox" fmlaLink="$G$25" lockText="1"/>
</file>

<file path=xl/ctrlProps/ctrlProp6.xml><?xml version="1.0" encoding="utf-8"?>
<formControlPr xmlns="http://schemas.microsoft.com/office/spreadsheetml/2009/9/main" objectType="CheckBox" fmlaLink="$G$26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19050</xdr:rowOff>
    </xdr:from>
    <xdr:to>
      <xdr:col>2</xdr:col>
      <xdr:colOff>657225</xdr:colOff>
      <xdr:row>2</xdr:row>
      <xdr:rowOff>190500</xdr:rowOff>
    </xdr:to>
    <xdr:pic>
      <xdr:nvPicPr>
        <xdr:cNvPr id="1481" name="Grafik 8" descr="SNB_LOGO_46_RGB.jpg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9050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19</xdr:row>
          <xdr:rowOff>171450</xdr:rowOff>
        </xdr:from>
        <xdr:to>
          <xdr:col>6</xdr:col>
          <xdr:colOff>419100</xdr:colOff>
          <xdr:row>21</xdr:row>
          <xdr:rowOff>12700</xdr:rowOff>
        </xdr:to>
        <xdr:sp macro="" textlink="">
          <xdr:nvSpPr>
            <xdr:cNvPr id="1350" name="Check Box 326" hidden="1">
              <a:extLst>
                <a:ext uri="{63B3BB69-23CF-44E3-9099-C40C66FF867C}">
                  <a14:compatExt spid="_x0000_s1350"/>
                </a:ext>
                <a:ext uri="{FF2B5EF4-FFF2-40B4-BE49-F238E27FC236}">
                  <a16:creationId xmlns:a16="http://schemas.microsoft.com/office/drawing/2014/main" id="{00000000-0008-0000-0000-000046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20</xdr:row>
          <xdr:rowOff>171450</xdr:rowOff>
        </xdr:from>
        <xdr:to>
          <xdr:col>6</xdr:col>
          <xdr:colOff>419100</xdr:colOff>
          <xdr:row>22</xdr:row>
          <xdr:rowOff>12700</xdr:rowOff>
        </xdr:to>
        <xdr:sp macro="" textlink="">
          <xdr:nvSpPr>
            <xdr:cNvPr id="1351" name="Check Box 327" hidden="1">
              <a:extLst>
                <a:ext uri="{63B3BB69-23CF-44E3-9099-C40C66FF867C}">
                  <a14:compatExt spid="_x0000_s1351"/>
                </a:ext>
                <a:ext uri="{FF2B5EF4-FFF2-40B4-BE49-F238E27FC236}">
                  <a16:creationId xmlns:a16="http://schemas.microsoft.com/office/drawing/2014/main" id="{00000000-0008-0000-0000-00004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21</xdr:row>
          <xdr:rowOff>171450</xdr:rowOff>
        </xdr:from>
        <xdr:to>
          <xdr:col>6</xdr:col>
          <xdr:colOff>419100</xdr:colOff>
          <xdr:row>23</xdr:row>
          <xdr:rowOff>12700</xdr:rowOff>
        </xdr:to>
        <xdr:sp macro="" textlink="">
          <xdr:nvSpPr>
            <xdr:cNvPr id="1352" name="Check Box 328" hidden="1">
              <a:extLst>
                <a:ext uri="{63B3BB69-23CF-44E3-9099-C40C66FF867C}">
                  <a14:compatExt spid="_x0000_s1352"/>
                </a:ext>
                <a:ext uri="{FF2B5EF4-FFF2-40B4-BE49-F238E27FC236}">
                  <a16:creationId xmlns:a16="http://schemas.microsoft.com/office/drawing/2014/main" id="{00000000-0008-0000-0000-000048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22</xdr:row>
          <xdr:rowOff>171450</xdr:rowOff>
        </xdr:from>
        <xdr:to>
          <xdr:col>6</xdr:col>
          <xdr:colOff>419100</xdr:colOff>
          <xdr:row>24</xdr:row>
          <xdr:rowOff>12700</xdr:rowOff>
        </xdr:to>
        <xdr:sp macro="" textlink="">
          <xdr:nvSpPr>
            <xdr:cNvPr id="1353" name="Check Box 329" hidden="1">
              <a:extLst>
                <a:ext uri="{63B3BB69-23CF-44E3-9099-C40C66FF867C}">
                  <a14:compatExt spid="_x0000_s1353"/>
                </a:ext>
                <a:ext uri="{FF2B5EF4-FFF2-40B4-BE49-F238E27FC236}">
                  <a16:creationId xmlns:a16="http://schemas.microsoft.com/office/drawing/2014/main" id="{00000000-0008-0000-0000-000049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23</xdr:row>
          <xdr:rowOff>171450</xdr:rowOff>
        </xdr:from>
        <xdr:to>
          <xdr:col>6</xdr:col>
          <xdr:colOff>419100</xdr:colOff>
          <xdr:row>25</xdr:row>
          <xdr:rowOff>12700</xdr:rowOff>
        </xdr:to>
        <xdr:sp macro="" textlink="">
          <xdr:nvSpPr>
            <xdr:cNvPr id="1354" name="Check Box 330" hidden="1">
              <a:extLst>
                <a:ext uri="{63B3BB69-23CF-44E3-9099-C40C66FF867C}">
                  <a14:compatExt spid="_x0000_s1354"/>
                </a:ext>
                <a:ext uri="{FF2B5EF4-FFF2-40B4-BE49-F238E27FC236}">
                  <a16:creationId xmlns:a16="http://schemas.microsoft.com/office/drawing/2014/main" id="{00000000-0008-0000-0000-00004A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50800</xdr:colOff>
          <xdr:row>24</xdr:row>
          <xdr:rowOff>171450</xdr:rowOff>
        </xdr:from>
        <xdr:to>
          <xdr:col>6</xdr:col>
          <xdr:colOff>419100</xdr:colOff>
          <xdr:row>26</xdr:row>
          <xdr:rowOff>12700</xdr:rowOff>
        </xdr:to>
        <xdr:sp macro="" textlink="">
          <xdr:nvSpPr>
            <xdr:cNvPr id="1355" name="Check Box 331" hidden="1">
              <a:extLst>
                <a:ext uri="{63B3BB69-23CF-44E3-9099-C40C66FF867C}">
                  <a14:compatExt spid="_x0000_s1355"/>
                </a:ext>
                <a:ext uri="{FF2B5EF4-FFF2-40B4-BE49-F238E27FC236}">
                  <a16:creationId xmlns:a16="http://schemas.microsoft.com/office/drawing/2014/main" id="{00000000-0008-0000-0000-00004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104775</xdr:colOff>
      <xdr:row>0</xdr:row>
      <xdr:rowOff>114300</xdr:rowOff>
    </xdr:from>
    <xdr:to>
      <xdr:col>1</xdr:col>
      <xdr:colOff>1190625</xdr:colOff>
      <xdr:row>3</xdr:row>
      <xdr:rowOff>104775</xdr:rowOff>
    </xdr:to>
    <xdr:pic>
      <xdr:nvPicPr>
        <xdr:cNvPr id="7402" name="Grafik 8" descr="SNB_LOGO_46_RGB.jpg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14300"/>
          <a:ext cx="15716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104775</xdr:colOff>
      <xdr:row>0</xdr:row>
      <xdr:rowOff>114300</xdr:rowOff>
    </xdr:from>
    <xdr:to>
      <xdr:col>1</xdr:col>
      <xdr:colOff>1190625</xdr:colOff>
      <xdr:row>3</xdr:row>
      <xdr:rowOff>104775</xdr:rowOff>
    </xdr:to>
    <xdr:pic>
      <xdr:nvPicPr>
        <xdr:cNvPr id="15424" name="Grafik 8" descr="SNB_LOGO_46_RGB.jpg">
          <a:extLst>
            <a:ext uri="{FF2B5EF4-FFF2-40B4-BE49-F238E27FC236}">
              <a16:creationId xmlns:a16="http://schemas.microsoft.com/office/drawing/2014/main" id="{00000000-0008-0000-0200-0000403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14300"/>
          <a:ext cx="15716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104775</xdr:colOff>
      <xdr:row>0</xdr:row>
      <xdr:rowOff>114300</xdr:rowOff>
    </xdr:from>
    <xdr:to>
      <xdr:col>1</xdr:col>
      <xdr:colOff>1190625</xdr:colOff>
      <xdr:row>3</xdr:row>
      <xdr:rowOff>104775</xdr:rowOff>
    </xdr:to>
    <xdr:pic>
      <xdr:nvPicPr>
        <xdr:cNvPr id="16444" name="Grafik 8" descr="SNB_LOGO_46_RGB.jpg">
          <a:extLst>
            <a:ext uri="{FF2B5EF4-FFF2-40B4-BE49-F238E27FC236}">
              <a16:creationId xmlns:a16="http://schemas.microsoft.com/office/drawing/2014/main" id="{00000000-0008-0000-0300-00003C4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14300"/>
          <a:ext cx="15716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104775</xdr:colOff>
      <xdr:row>0</xdr:row>
      <xdr:rowOff>114300</xdr:rowOff>
    </xdr:from>
    <xdr:to>
      <xdr:col>1</xdr:col>
      <xdr:colOff>1190625</xdr:colOff>
      <xdr:row>3</xdr:row>
      <xdr:rowOff>104775</xdr:rowOff>
    </xdr:to>
    <xdr:pic>
      <xdr:nvPicPr>
        <xdr:cNvPr id="17472" name="Grafik 8" descr="SNB_LOGO_46_RGB.jpg">
          <a:extLst>
            <a:ext uri="{FF2B5EF4-FFF2-40B4-BE49-F238E27FC236}">
              <a16:creationId xmlns:a16="http://schemas.microsoft.com/office/drawing/2014/main" id="{00000000-0008-0000-0400-0000404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14300"/>
          <a:ext cx="15716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104775</xdr:colOff>
      <xdr:row>0</xdr:row>
      <xdr:rowOff>114300</xdr:rowOff>
    </xdr:from>
    <xdr:to>
      <xdr:col>1</xdr:col>
      <xdr:colOff>1190625</xdr:colOff>
      <xdr:row>3</xdr:row>
      <xdr:rowOff>104775</xdr:rowOff>
    </xdr:to>
    <xdr:pic>
      <xdr:nvPicPr>
        <xdr:cNvPr id="18492" name="Grafik 8" descr="SNB_LOGO_46_RGB.jpg">
          <a:extLst>
            <a:ext uri="{FF2B5EF4-FFF2-40B4-BE49-F238E27FC236}">
              <a16:creationId xmlns:a16="http://schemas.microsoft.com/office/drawing/2014/main" id="{00000000-0008-0000-0500-00003C4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14300"/>
          <a:ext cx="15716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104775</xdr:colOff>
      <xdr:row>0</xdr:row>
      <xdr:rowOff>114300</xdr:rowOff>
    </xdr:from>
    <xdr:to>
      <xdr:col>1</xdr:col>
      <xdr:colOff>1190625</xdr:colOff>
      <xdr:row>3</xdr:row>
      <xdr:rowOff>104775</xdr:rowOff>
    </xdr:to>
    <xdr:pic>
      <xdr:nvPicPr>
        <xdr:cNvPr id="19516" name="Grafik 8" descr="SNB_LOGO_46_RGB.jpg">
          <a:extLst>
            <a:ext uri="{FF2B5EF4-FFF2-40B4-BE49-F238E27FC236}">
              <a16:creationId xmlns:a16="http://schemas.microsoft.com/office/drawing/2014/main" id="{00000000-0008-0000-0600-00003C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14300"/>
          <a:ext cx="15716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104775</xdr:colOff>
      <xdr:row>0</xdr:row>
      <xdr:rowOff>114300</xdr:rowOff>
    </xdr:from>
    <xdr:to>
      <xdr:col>1</xdr:col>
      <xdr:colOff>1190625</xdr:colOff>
      <xdr:row>3</xdr:row>
      <xdr:rowOff>104775</xdr:rowOff>
    </xdr:to>
    <xdr:pic>
      <xdr:nvPicPr>
        <xdr:cNvPr id="20536" name="Grafik 8" descr="SNB_LOGO_46_RGB.jpg">
          <a:extLst>
            <a:ext uri="{FF2B5EF4-FFF2-40B4-BE49-F238E27FC236}">
              <a16:creationId xmlns:a16="http://schemas.microsoft.com/office/drawing/2014/main" id="{00000000-0008-0000-0700-0000385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14300"/>
          <a:ext cx="15716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showRowColHeaders="0" tabSelected="1" zoomScale="80" zoomScaleNormal="80" workbookViewId="0">
      <selection activeCell="H3" sqref="H3"/>
    </sheetView>
  </sheetViews>
  <sheetFormatPr baseColWidth="10" defaultColWidth="11.453125" defaultRowHeight="14" x14ac:dyDescent="0.3"/>
  <cols>
    <col min="1" max="1" width="0.81640625" style="19" customWidth="1"/>
    <col min="2" max="2" width="13.81640625" style="19" customWidth="1"/>
    <col min="3" max="3" width="12.54296875" style="19" customWidth="1"/>
    <col min="4" max="4" width="12.453125" style="19" customWidth="1"/>
    <col min="5" max="5" width="17" style="19" customWidth="1"/>
    <col min="6" max="6" width="12.1796875" style="19" customWidth="1"/>
    <col min="7" max="7" width="12.7265625" style="19" customWidth="1"/>
    <col min="8" max="8" width="15" style="19" customWidth="1"/>
    <col min="9" max="9" width="7.26953125" style="19" customWidth="1"/>
    <col min="10" max="16384" width="11.453125" style="19"/>
  </cols>
  <sheetData>
    <row r="1" spans="1:10" x14ac:dyDescent="0.3">
      <c r="B1" s="2"/>
      <c r="G1" s="15" t="s">
        <v>323</v>
      </c>
      <c r="H1" s="10" t="s">
        <v>2</v>
      </c>
    </row>
    <row r="2" spans="1:10" ht="19.5" customHeight="1" x14ac:dyDescent="0.3">
      <c r="G2" s="15" t="s">
        <v>324</v>
      </c>
      <c r="H2" s="10" t="s">
        <v>315</v>
      </c>
    </row>
    <row r="3" spans="1:10" ht="21" customHeight="1" x14ac:dyDescent="0.3">
      <c r="G3" s="15" t="s">
        <v>549</v>
      </c>
      <c r="H3" s="21" t="s">
        <v>1</v>
      </c>
      <c r="J3" s="4" t="s">
        <v>325</v>
      </c>
    </row>
    <row r="4" spans="1:10" ht="21" customHeight="1" x14ac:dyDescent="0.3">
      <c r="G4" s="15" t="s">
        <v>550</v>
      </c>
      <c r="H4" s="34" t="s">
        <v>326</v>
      </c>
    </row>
    <row r="5" spans="1:10" ht="21" customHeight="1" x14ac:dyDescent="0.3">
      <c r="G5" s="15" t="s">
        <v>327</v>
      </c>
      <c r="H5" s="20"/>
    </row>
    <row r="6" spans="1:10" ht="27" customHeight="1" x14ac:dyDescent="0.4">
      <c r="B6" s="111" t="s">
        <v>328</v>
      </c>
    </row>
    <row r="7" spans="1:10" ht="19" customHeight="1" x14ac:dyDescent="0.35">
      <c r="B7" s="29" t="s">
        <v>346</v>
      </c>
    </row>
    <row r="8" spans="1:10" ht="15" customHeight="1" x14ac:dyDescent="0.3">
      <c r="B8" t="s">
        <v>553</v>
      </c>
    </row>
    <row r="9" spans="1:10" ht="18" customHeight="1" x14ac:dyDescent="0.3">
      <c r="A9" s="5"/>
      <c r="B9" s="6"/>
      <c r="C9" s="6"/>
      <c r="D9" s="112" t="s">
        <v>329</v>
      </c>
      <c r="E9" s="7"/>
      <c r="F9" s="7"/>
      <c r="G9" s="7"/>
      <c r="H9" s="6"/>
    </row>
    <row r="10" spans="1:10" x14ac:dyDescent="0.3">
      <c r="A10" s="5"/>
      <c r="B10" s="113" t="s">
        <v>330</v>
      </c>
      <c r="C10" s="6"/>
      <c r="D10" s="152"/>
      <c r="E10" s="152"/>
      <c r="F10" s="152"/>
      <c r="G10" s="152"/>
      <c r="H10" s="6"/>
    </row>
    <row r="11" spans="1:10" x14ac:dyDescent="0.3">
      <c r="A11" s="5"/>
      <c r="B11" s="113" t="s">
        <v>331</v>
      </c>
      <c r="C11" s="6"/>
      <c r="D11" s="152"/>
      <c r="E11" s="152"/>
      <c r="F11" s="152"/>
      <c r="G11" s="152"/>
      <c r="H11" s="6"/>
    </row>
    <row r="12" spans="1:10" x14ac:dyDescent="0.3">
      <c r="A12" s="5"/>
      <c r="B12" s="113" t="s">
        <v>332</v>
      </c>
      <c r="C12" s="6"/>
      <c r="D12" s="152"/>
      <c r="E12" s="152"/>
      <c r="F12" s="152"/>
      <c r="G12" s="152"/>
      <c r="H12" s="6"/>
    </row>
    <row r="13" spans="1:10" x14ac:dyDescent="0.3">
      <c r="A13" s="5"/>
      <c r="B13" s="113" t="s">
        <v>333</v>
      </c>
      <c r="C13" s="6"/>
      <c r="D13" s="152"/>
      <c r="E13" s="152"/>
      <c r="F13" s="152"/>
      <c r="G13" s="152"/>
      <c r="H13" s="6"/>
    </row>
    <row r="14" spans="1:10" x14ac:dyDescent="0.3">
      <c r="A14" s="5"/>
      <c r="B14" s="113" t="s">
        <v>334</v>
      </c>
      <c r="C14" s="6"/>
      <c r="D14" s="152"/>
      <c r="E14" s="152"/>
      <c r="F14" s="152"/>
      <c r="G14" s="152"/>
      <c r="H14" s="6"/>
    </row>
    <row r="15" spans="1:10" x14ac:dyDescent="0.3">
      <c r="A15" s="5"/>
      <c r="B15" s="113" t="s">
        <v>335</v>
      </c>
      <c r="C15" s="6"/>
      <c r="D15" s="152"/>
      <c r="E15" s="152"/>
      <c r="F15" s="152"/>
      <c r="G15" s="152"/>
      <c r="H15" s="6"/>
    </row>
    <row r="16" spans="1:10" x14ac:dyDescent="0.3">
      <c r="A16" s="5"/>
      <c r="B16" s="113" t="s">
        <v>0</v>
      </c>
      <c r="C16" s="6"/>
      <c r="D16" s="152"/>
      <c r="E16" s="152"/>
      <c r="F16" s="152"/>
      <c r="G16" s="152"/>
      <c r="H16" s="6"/>
    </row>
    <row r="17" spans="1:16" ht="20.149999999999999" customHeight="1" x14ac:dyDescent="0.3">
      <c r="A17" s="5"/>
      <c r="B17" s="8"/>
      <c r="C17" s="6"/>
      <c r="D17" s="11"/>
      <c r="E17" s="11"/>
      <c r="F17" s="11"/>
      <c r="G17" s="11"/>
      <c r="H17" s="6"/>
    </row>
    <row r="18" spans="1:16" ht="15" customHeight="1" x14ac:dyDescent="0.3">
      <c r="B18" s="114" t="s">
        <v>336</v>
      </c>
      <c r="C18" s="115"/>
      <c r="D18" s="116" t="s">
        <v>337</v>
      </c>
      <c r="E18" s="116" t="s">
        <v>338</v>
      </c>
      <c r="F18" s="115"/>
      <c r="G18" s="117" t="s">
        <v>339</v>
      </c>
      <c r="H18" s="22"/>
    </row>
    <row r="19" spans="1:16" ht="15" customHeight="1" x14ac:dyDescent="0.3">
      <c r="B19" s="12"/>
      <c r="C19" s="12"/>
      <c r="D19" s="12"/>
      <c r="E19" s="12"/>
      <c r="F19" s="12"/>
      <c r="G19" s="12"/>
      <c r="H19" s="12"/>
    </row>
    <row r="20" spans="1:16" ht="15" customHeight="1" x14ac:dyDescent="0.3">
      <c r="B20" s="104" t="s">
        <v>316</v>
      </c>
      <c r="C20" s="33"/>
      <c r="D20" s="32">
        <f>'EU11_1.MELD'!E257</f>
        <v>1</v>
      </c>
      <c r="E20" s="32"/>
      <c r="F20" s="33"/>
      <c r="G20" s="14" t="b">
        <v>0</v>
      </c>
      <c r="H20" s="13"/>
    </row>
    <row r="21" spans="1:16" ht="15" customHeight="1" x14ac:dyDescent="0.3">
      <c r="B21" s="104" t="s">
        <v>317</v>
      </c>
      <c r="C21" s="33"/>
      <c r="D21" s="32">
        <f>'EU11_2.MELD'!E257</f>
        <v>0</v>
      </c>
      <c r="E21" s="32">
        <f>'EU11_2.MELD'!$E$258</f>
        <v>0</v>
      </c>
      <c r="F21" s="33" t="str">
        <f t="shared" ref="F21:F26" si="0">IF(AND(G21=FALSE,E21&gt;0),"!","OK")</f>
        <v>OK</v>
      </c>
      <c r="G21" s="14" t="b">
        <v>0</v>
      </c>
      <c r="H21" s="13"/>
    </row>
    <row r="22" spans="1:16" ht="15" customHeight="1" x14ac:dyDescent="0.3">
      <c r="B22" s="104" t="s">
        <v>318</v>
      </c>
      <c r="C22" s="33"/>
      <c r="D22" s="32">
        <f>'EU11_3.MELD'!E257</f>
        <v>0</v>
      </c>
      <c r="E22" s="32">
        <f>'EU11_3.MELD'!$E$258</f>
        <v>0</v>
      </c>
      <c r="F22" s="33" t="str">
        <f t="shared" si="0"/>
        <v>OK</v>
      </c>
      <c r="G22" s="14" t="b">
        <v>0</v>
      </c>
      <c r="H22" s="13"/>
    </row>
    <row r="23" spans="1:16" ht="15" customHeight="1" x14ac:dyDescent="0.3">
      <c r="B23" s="104" t="s">
        <v>319</v>
      </c>
      <c r="C23" s="33"/>
      <c r="D23" s="32">
        <f>'EU11_3.MELD'!E257</f>
        <v>0</v>
      </c>
      <c r="E23" s="32">
        <f>'EU11_4.MELD'!$E$258</f>
        <v>0</v>
      </c>
      <c r="F23" s="33" t="str">
        <f t="shared" si="0"/>
        <v>OK</v>
      </c>
      <c r="G23" s="14" t="b">
        <v>0</v>
      </c>
      <c r="H23" s="13"/>
    </row>
    <row r="24" spans="1:16" ht="15" customHeight="1" x14ac:dyDescent="0.3">
      <c r="B24" s="104" t="s">
        <v>320</v>
      </c>
      <c r="C24" s="33"/>
      <c r="D24" s="32">
        <f>'EU11_5.MELD'!E257</f>
        <v>0</v>
      </c>
      <c r="E24" s="32">
        <f>'EU11_5.MELD'!$E$258</f>
        <v>0</v>
      </c>
      <c r="F24" s="33" t="str">
        <f t="shared" si="0"/>
        <v>OK</v>
      </c>
      <c r="G24" s="14" t="b">
        <v>0</v>
      </c>
      <c r="H24" s="13"/>
    </row>
    <row r="25" spans="1:16" ht="15" customHeight="1" x14ac:dyDescent="0.3">
      <c r="B25" s="104" t="s">
        <v>321</v>
      </c>
      <c r="C25" s="33"/>
      <c r="D25" s="32">
        <f>'EU11_6.MELD'!E257</f>
        <v>0</v>
      </c>
      <c r="E25" s="32">
        <f>'EU11_6.MELD'!$E$258</f>
        <v>0</v>
      </c>
      <c r="F25" s="33" t="str">
        <f t="shared" si="0"/>
        <v>OK</v>
      </c>
      <c r="G25" s="14" t="b">
        <v>0</v>
      </c>
      <c r="H25" s="13"/>
    </row>
    <row r="26" spans="1:16" ht="15" customHeight="1" x14ac:dyDescent="0.3">
      <c r="B26" s="104" t="s">
        <v>322</v>
      </c>
      <c r="C26" s="33"/>
      <c r="D26" s="32">
        <f>'EU11_7.MELD'!E257</f>
        <v>0</v>
      </c>
      <c r="E26" s="32">
        <f>'EU11_2.MELD'!$E$258</f>
        <v>0</v>
      </c>
      <c r="F26" s="33" t="str">
        <f t="shared" si="0"/>
        <v>OK</v>
      </c>
      <c r="G26" s="14" t="b">
        <v>0</v>
      </c>
      <c r="H26" s="13"/>
    </row>
    <row r="27" spans="1:16" ht="15" customHeight="1" x14ac:dyDescent="0.3">
      <c r="B27" s="9"/>
      <c r="C27" s="12"/>
      <c r="D27" s="12"/>
      <c r="E27" s="9"/>
      <c r="F27" s="12"/>
      <c r="G27" s="12"/>
      <c r="H27" s="13"/>
    </row>
    <row r="28" spans="1:16" ht="15" customHeight="1" x14ac:dyDescent="0.3">
      <c r="B28" s="23" t="str">
        <f>IF(D28&gt;0,"Data with errors","")</f>
        <v>Data with errors</v>
      </c>
      <c r="C28" s="24"/>
      <c r="D28" s="25">
        <f>SUM(D20:D27)</f>
        <v>1</v>
      </c>
      <c r="E28" s="25">
        <f>SUM(E20:E27)</f>
        <v>0</v>
      </c>
      <c r="F28" s="24"/>
      <c r="G28" s="24"/>
      <c r="H28" s="26" t="str">
        <f>IF(COUNTIF(F20:F27,"!")&gt;0,"Data with warnings","")</f>
        <v/>
      </c>
      <c r="P28" s="3"/>
    </row>
    <row r="29" spans="1:16" ht="41.25" customHeight="1" x14ac:dyDescent="0.3">
      <c r="B29" s="151" t="s">
        <v>564</v>
      </c>
      <c r="C29" s="151"/>
      <c r="D29" s="151"/>
      <c r="E29" s="151"/>
      <c r="F29" s="151"/>
      <c r="G29" s="151"/>
      <c r="H29" s="151"/>
    </row>
    <row r="30" spans="1:16" x14ac:dyDescent="0.3">
      <c r="B30" s="30"/>
      <c r="C30" s="30"/>
      <c r="D30" s="30"/>
      <c r="E30" s="30"/>
      <c r="F30" s="30"/>
      <c r="G30" s="30"/>
      <c r="H30" s="30"/>
    </row>
    <row r="31" spans="1:16" ht="21" customHeight="1" x14ac:dyDescent="0.3">
      <c r="B31" s="150" t="s">
        <v>551</v>
      </c>
      <c r="C31" s="150"/>
      <c r="D31" s="150"/>
      <c r="E31" s="150"/>
      <c r="F31" s="150"/>
      <c r="G31" s="150"/>
      <c r="H31" s="150"/>
    </row>
    <row r="32" spans="1:16" x14ac:dyDescent="0.3">
      <c r="B32" s="118" t="s">
        <v>565</v>
      </c>
      <c r="C32" s="119"/>
      <c r="D32" s="119"/>
      <c r="E32" s="119"/>
      <c r="F32" s="119"/>
      <c r="G32" s="119"/>
      <c r="H32" s="119"/>
    </row>
    <row r="33" spans="2:11" ht="21" customHeight="1" x14ac:dyDescent="0.3">
      <c r="B33" s="153" t="s">
        <v>340</v>
      </c>
      <c r="C33" s="154"/>
      <c r="D33" s="154"/>
      <c r="E33" s="154"/>
      <c r="F33" s="154"/>
      <c r="G33" s="154"/>
      <c r="H33" s="154"/>
    </row>
    <row r="34" spans="2:11" x14ac:dyDescent="0.3">
      <c r="B34" s="154" t="str">
        <f>"the following details: your code ("&amp;H3&amp;"), survey ("&amp;H1&amp;") and reporting date ("&amp;IF(ISTEXT(H4),H4,DAY(H4)&amp;"."&amp;MONTH(H4)&amp;"."&amp;YEAR(H4))&amp;")."</f>
        <v>the following details: your code (XXXXXX), survey (EURO2) and reporting date (DD.MM.YYYY).</v>
      </c>
      <c r="C34" s="154"/>
      <c r="D34" s="154"/>
      <c r="E34" s="154"/>
      <c r="F34" s="154"/>
      <c r="G34" s="154"/>
      <c r="H34" s="154"/>
    </row>
    <row r="35" spans="2:11" ht="15" customHeight="1" x14ac:dyDescent="0.3">
      <c r="B35" s="16"/>
      <c r="C35" s="17"/>
      <c r="D35" s="17"/>
      <c r="E35" s="17"/>
      <c r="F35" s="17"/>
      <c r="G35" s="17"/>
      <c r="H35" s="17"/>
    </row>
    <row r="36" spans="2:11" ht="21" customHeight="1" x14ac:dyDescent="0.3">
      <c r="B36" s="120" t="s">
        <v>341</v>
      </c>
      <c r="C36" s="28"/>
      <c r="D36" s="28"/>
      <c r="E36" s="28"/>
      <c r="F36" s="124" t="s">
        <v>342</v>
      </c>
      <c r="G36" s="27"/>
      <c r="H36" s="31" t="str">
        <f>HYPERLINK("mailto:forms@snb.ch?subject="&amp;H39&amp;" Ordering forms","forms@snb.ch")</f>
        <v>forms@snb.ch</v>
      </c>
    </row>
    <row r="37" spans="2:11" x14ac:dyDescent="0.3">
      <c r="B37" s="120" t="s">
        <v>552</v>
      </c>
      <c r="C37" s="28"/>
      <c r="D37" s="28"/>
      <c r="E37" s="28"/>
      <c r="F37" s="18" t="s">
        <v>536</v>
      </c>
      <c r="G37" s="27"/>
      <c r="H37" s="31" t="str">
        <f>HYPERLINK("mailto:statistik.erhebungen@snb.ch?subject="&amp;H39&amp;" Question","statistik.erhebungen@snb.ch")</f>
        <v>statistik.erhebungen@snb.ch</v>
      </c>
    </row>
    <row r="38" spans="2:11" x14ac:dyDescent="0.3">
      <c r="B38" s="120" t="s">
        <v>343</v>
      </c>
      <c r="C38" s="28"/>
      <c r="D38" s="28"/>
      <c r="E38" s="28"/>
      <c r="F38" s="18"/>
      <c r="G38" s="28"/>
      <c r="H38" s="31"/>
      <c r="K38" s="2"/>
    </row>
    <row r="39" spans="2:11" x14ac:dyDescent="0.3">
      <c r="B39" s="120" t="s">
        <v>344</v>
      </c>
      <c r="C39" s="28"/>
      <c r="D39" s="28"/>
      <c r="E39" s="28"/>
      <c r="F39" s="18" t="s">
        <v>345</v>
      </c>
      <c r="G39" s="28"/>
      <c r="H39" s="18" t="str">
        <f>H3&amp;" "&amp;""&amp;H1&amp;" "&amp;IF(ISTEXT(H4),H4,DAY(H4)&amp;"."&amp;MONTH(H4)&amp;"."&amp;YEAR(H4))</f>
        <v>XXXXXX EURO2 DD.MM.YYYY</v>
      </c>
      <c r="K39" s="2"/>
    </row>
    <row r="40" spans="2:11" x14ac:dyDescent="0.3">
      <c r="B40" s="120" t="s">
        <v>548</v>
      </c>
      <c r="C40" s="28"/>
      <c r="D40" s="28"/>
      <c r="E40" s="28"/>
    </row>
  </sheetData>
  <sheetProtection sheet="1" objects="1"/>
  <mergeCells count="11">
    <mergeCell ref="D15:G15"/>
    <mergeCell ref="D10:G10"/>
    <mergeCell ref="D11:G11"/>
    <mergeCell ref="D12:G12"/>
    <mergeCell ref="D13:G13"/>
    <mergeCell ref="D14:G14"/>
    <mergeCell ref="B31:H31"/>
    <mergeCell ref="B29:H29"/>
    <mergeCell ref="D16:G16"/>
    <mergeCell ref="B33:H33"/>
    <mergeCell ref="B34:H34"/>
  </mergeCells>
  <conditionalFormatting sqref="F20:F26">
    <cfRule type="cellIs" dxfId="2" priority="4" stopIfTrue="1" operator="equal">
      <formula>"!"</formula>
    </cfRule>
  </conditionalFormatting>
  <conditionalFormatting sqref="D28:E28">
    <cfRule type="cellIs" dxfId="1" priority="3" stopIfTrue="1" operator="greaterThan">
      <formula>0</formula>
    </cfRule>
  </conditionalFormatting>
  <conditionalFormatting sqref="B18:H18">
    <cfRule type="expression" dxfId="0" priority="2" stopIfTrue="1">
      <formula>$D28&gt;0</formula>
    </cfRule>
  </conditionalFormatting>
  <dataValidations disablePrompts="1" count="1">
    <dataValidation type="list" allowBlank="1" showInputMessage="1" showErrorMessage="1" sqref="H5" xr:uid="{00000000-0002-0000-0000-000000000000}">
      <formula1>"Correction,Test"</formula1>
    </dataValidation>
  </dataValidations>
  <pageMargins left="0.62992125984251968" right="0.47244094488188981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50" r:id="rId4" name="Check Box 326">
              <controlPr defaultSize="0" autoFill="0" autoLine="0" autoPict="0">
                <anchor moveWithCells="1">
                  <from>
                    <xdr:col>6</xdr:col>
                    <xdr:colOff>50800</xdr:colOff>
                    <xdr:row>19</xdr:row>
                    <xdr:rowOff>171450</xdr:rowOff>
                  </from>
                  <to>
                    <xdr:col>6</xdr:col>
                    <xdr:colOff>419100</xdr:colOff>
                    <xdr:row>21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5" name="Check Box 327">
              <controlPr defaultSize="0" autoFill="0" autoLine="0" autoPict="0">
                <anchor moveWithCells="1">
                  <from>
                    <xdr:col>6</xdr:col>
                    <xdr:colOff>50800</xdr:colOff>
                    <xdr:row>20</xdr:row>
                    <xdr:rowOff>171450</xdr:rowOff>
                  </from>
                  <to>
                    <xdr:col>6</xdr:col>
                    <xdr:colOff>419100</xdr:colOff>
                    <xdr:row>22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6" name="Check Box 328">
              <controlPr defaultSize="0" autoFill="0" autoLine="0" autoPict="0">
                <anchor moveWithCells="1">
                  <from>
                    <xdr:col>6</xdr:col>
                    <xdr:colOff>50800</xdr:colOff>
                    <xdr:row>21</xdr:row>
                    <xdr:rowOff>171450</xdr:rowOff>
                  </from>
                  <to>
                    <xdr:col>6</xdr:col>
                    <xdr:colOff>419100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7" name="Check Box 329">
              <controlPr defaultSize="0" autoFill="0" autoLine="0" autoPict="0">
                <anchor moveWithCells="1">
                  <from>
                    <xdr:col>6</xdr:col>
                    <xdr:colOff>50800</xdr:colOff>
                    <xdr:row>22</xdr:row>
                    <xdr:rowOff>171450</xdr:rowOff>
                  </from>
                  <to>
                    <xdr:col>6</xdr:col>
                    <xdr:colOff>419100</xdr:colOff>
                    <xdr:row>24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8" name="Check Box 330">
              <controlPr defaultSize="0" autoFill="0" autoLine="0" autoPict="0">
                <anchor moveWithCells="1">
                  <from>
                    <xdr:col>6</xdr:col>
                    <xdr:colOff>50800</xdr:colOff>
                    <xdr:row>23</xdr:row>
                    <xdr:rowOff>171450</xdr:rowOff>
                  </from>
                  <to>
                    <xdr:col>6</xdr:col>
                    <xdr:colOff>419100</xdr:colOff>
                    <xdr:row>25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9" name="Check Box 331">
              <controlPr defaultSize="0" autoFill="0" autoLine="0" autoPict="0">
                <anchor moveWithCells="1">
                  <from>
                    <xdr:col>6</xdr:col>
                    <xdr:colOff>50800</xdr:colOff>
                    <xdr:row>24</xdr:row>
                    <xdr:rowOff>171450</xdr:rowOff>
                  </from>
                  <to>
                    <xdr:col>6</xdr:col>
                    <xdr:colOff>419100</xdr:colOff>
                    <xdr:row>26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AD12" sqref="AD12"/>
      <selection pane="topRight" activeCell="AD12" sqref="AD12"/>
      <selection pane="bottomLeft" activeCell="AD12" sqref="AD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6" customWidth="1"/>
    <col min="2" max="2" width="28.7265625" style="36" customWidth="1"/>
    <col min="3" max="3" width="6.26953125" style="36" customWidth="1"/>
    <col min="4" max="4" width="4.7265625" style="36" customWidth="1"/>
    <col min="5" max="17" width="15.7265625" style="36" customWidth="1"/>
    <col min="18" max="21" width="15.54296875" style="36" customWidth="1"/>
    <col min="22" max="22" width="4.7265625" style="36" customWidth="1"/>
    <col min="23" max="23" width="15.7265625" style="36" customWidth="1"/>
    <col min="24" max="25" width="15.81640625" style="36" customWidth="1"/>
    <col min="26" max="26" width="5.81640625" style="36" customWidth="1"/>
    <col min="27" max="16384" width="11.54296875" style="36"/>
  </cols>
  <sheetData>
    <row r="1" spans="1:25" ht="18" x14ac:dyDescent="0.4">
      <c r="A1" s="37"/>
      <c r="B1" s="37"/>
      <c r="C1" s="37"/>
      <c r="E1" s="35" t="s">
        <v>328</v>
      </c>
      <c r="P1" s="143" t="s">
        <v>9</v>
      </c>
      <c r="Q1" s="80" t="s">
        <v>316</v>
      </c>
      <c r="R1" s="35" t="s">
        <v>328</v>
      </c>
      <c r="X1" s="143" t="s">
        <v>9</v>
      </c>
      <c r="Y1" s="80" t="str">
        <f>Q1</f>
        <v>EU11_1</v>
      </c>
    </row>
    <row r="2" spans="1:25" ht="17.5" x14ac:dyDescent="0.35">
      <c r="A2" s="37"/>
      <c r="B2" s="37"/>
      <c r="C2" s="37"/>
      <c r="E2" s="79" t="s">
        <v>347</v>
      </c>
      <c r="P2" s="144" t="s">
        <v>549</v>
      </c>
      <c r="Q2" s="78" t="str">
        <f>'Delivery note'!H3</f>
        <v>XXXXXX</v>
      </c>
      <c r="R2" s="79" t="s">
        <v>347</v>
      </c>
      <c r="X2" s="144" t="s">
        <v>549</v>
      </c>
      <c r="Y2" s="78" t="str">
        <f>Q2</f>
        <v>XXXXXX</v>
      </c>
    </row>
    <row r="3" spans="1:25" ht="18" customHeight="1" x14ac:dyDescent="0.25">
      <c r="A3" s="37"/>
      <c r="B3" s="37"/>
      <c r="C3" s="37"/>
      <c r="E3" s="77" t="s">
        <v>348</v>
      </c>
      <c r="J3" s="75"/>
      <c r="P3" s="145" t="s">
        <v>550</v>
      </c>
      <c r="Q3" s="76" t="str">
        <f>'Delivery note'!H4</f>
        <v>DD.MM.YYYY</v>
      </c>
      <c r="R3" s="77" t="s">
        <v>348</v>
      </c>
      <c r="X3" s="145" t="s">
        <v>550</v>
      </c>
      <c r="Y3" s="76" t="str">
        <f>Q3</f>
        <v>DD.MM.YYYY</v>
      </c>
    </row>
    <row r="4" spans="1:25" ht="13" x14ac:dyDescent="0.3">
      <c r="A4" s="59"/>
      <c r="B4" s="37"/>
      <c r="C4" s="37"/>
      <c r="H4" s="75"/>
      <c r="L4" s="74"/>
      <c r="M4" s="74"/>
    </row>
    <row r="5" spans="1:25" ht="13" x14ac:dyDescent="0.3">
      <c r="A5" s="59"/>
      <c r="B5" s="69"/>
      <c r="C5" s="69"/>
      <c r="D5" s="41"/>
      <c r="G5" s="73"/>
      <c r="L5" s="68"/>
      <c r="M5" s="68"/>
      <c r="V5" s="41"/>
    </row>
    <row r="6" spans="1:25" ht="15" customHeight="1" x14ac:dyDescent="0.25">
      <c r="A6" s="72"/>
      <c r="B6" s="71" t="s">
        <v>379</v>
      </c>
      <c r="C6" s="160" t="s">
        <v>525</v>
      </c>
      <c r="D6" s="70"/>
      <c r="E6" s="96" t="s">
        <v>8</v>
      </c>
      <c r="F6" s="163" t="s">
        <v>349</v>
      </c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5"/>
      <c r="R6" s="155" t="s">
        <v>358</v>
      </c>
      <c r="S6" s="156"/>
      <c r="T6" s="156"/>
      <c r="U6" s="157"/>
      <c r="V6" s="70"/>
    </row>
    <row r="7" spans="1:25" ht="29.25" customHeight="1" x14ac:dyDescent="0.35">
      <c r="A7" s="69"/>
      <c r="B7" s="64"/>
      <c r="C7" s="161"/>
      <c r="D7" s="67"/>
      <c r="E7" s="93"/>
      <c r="F7" s="92" t="s">
        <v>350</v>
      </c>
      <c r="G7" s="166" t="s">
        <v>351</v>
      </c>
      <c r="H7" s="167"/>
      <c r="I7" s="167"/>
      <c r="J7" s="167"/>
      <c r="K7" s="167"/>
      <c r="L7" s="168"/>
      <c r="M7" s="149" t="s">
        <v>560</v>
      </c>
      <c r="N7" s="166" t="s">
        <v>529</v>
      </c>
      <c r="O7" s="168"/>
      <c r="P7" s="169" t="s">
        <v>357</v>
      </c>
      <c r="Q7" s="170"/>
      <c r="R7" s="158" t="s">
        <v>377</v>
      </c>
      <c r="S7" s="158" t="s">
        <v>378</v>
      </c>
      <c r="T7" s="158" t="s">
        <v>359</v>
      </c>
      <c r="U7" s="158" t="s">
        <v>540</v>
      </c>
      <c r="V7" s="67"/>
    </row>
    <row r="8" spans="1:25" ht="26.15" customHeight="1" x14ac:dyDescent="0.3">
      <c r="A8" s="69"/>
      <c r="B8" s="68"/>
      <c r="C8" s="161"/>
      <c r="D8" s="67"/>
      <c r="E8" s="93"/>
      <c r="F8" s="94"/>
      <c r="G8" s="93"/>
      <c r="H8" s="169" t="s">
        <v>352</v>
      </c>
      <c r="I8" s="170"/>
      <c r="J8" s="171" t="s">
        <v>558</v>
      </c>
      <c r="K8" s="171" t="s">
        <v>354</v>
      </c>
      <c r="L8" s="171" t="s">
        <v>559</v>
      </c>
      <c r="M8" s="146" t="s">
        <v>561</v>
      </c>
      <c r="N8" s="93"/>
      <c r="O8" s="100"/>
      <c r="P8" s="95"/>
      <c r="Q8" s="100"/>
      <c r="R8" s="159"/>
      <c r="S8" s="159"/>
      <c r="T8" s="159"/>
      <c r="U8" s="159"/>
      <c r="V8" s="67"/>
    </row>
    <row r="9" spans="1:25" ht="71.25" customHeight="1" x14ac:dyDescent="0.3">
      <c r="A9" s="147" t="s">
        <v>554</v>
      </c>
      <c r="B9" s="148"/>
      <c r="C9" s="161"/>
      <c r="D9" s="67"/>
      <c r="E9" s="125"/>
      <c r="F9" s="92" t="s">
        <v>555</v>
      </c>
      <c r="G9" s="92" t="s">
        <v>556</v>
      </c>
      <c r="H9" s="92" t="s">
        <v>557</v>
      </c>
      <c r="I9" s="106" t="s">
        <v>353</v>
      </c>
      <c r="J9" s="172"/>
      <c r="K9" s="172"/>
      <c r="L9" s="172"/>
      <c r="M9" s="146" t="s">
        <v>562</v>
      </c>
      <c r="N9" s="92" t="s">
        <v>563</v>
      </c>
      <c r="O9" s="106" t="s">
        <v>355</v>
      </c>
      <c r="P9" s="105" t="s">
        <v>356</v>
      </c>
      <c r="Q9" s="106" t="s">
        <v>538</v>
      </c>
      <c r="R9" s="159"/>
      <c r="S9" s="159"/>
      <c r="T9" s="159"/>
      <c r="U9" s="159"/>
      <c r="V9" s="67"/>
    </row>
    <row r="10" spans="1:25" ht="20.25" customHeight="1" x14ac:dyDescent="0.25">
      <c r="A10" s="66"/>
      <c r="B10" s="66"/>
      <c r="C10" s="162"/>
      <c r="D10" s="65"/>
      <c r="E10" s="122" t="s">
        <v>376</v>
      </c>
      <c r="F10" s="122" t="s">
        <v>375</v>
      </c>
      <c r="G10" s="122" t="s">
        <v>374</v>
      </c>
      <c r="H10" s="121" t="s">
        <v>373</v>
      </c>
      <c r="I10" s="121" t="s">
        <v>372</v>
      </c>
      <c r="J10" s="121" t="s">
        <v>371</v>
      </c>
      <c r="K10" s="121" t="s">
        <v>370</v>
      </c>
      <c r="L10" s="121" t="s">
        <v>369</v>
      </c>
      <c r="M10" s="121" t="s">
        <v>368</v>
      </c>
      <c r="N10" s="122" t="s">
        <v>367</v>
      </c>
      <c r="O10" s="121" t="s">
        <v>366</v>
      </c>
      <c r="P10" s="121" t="s">
        <v>365</v>
      </c>
      <c r="Q10" s="121" t="s">
        <v>364</v>
      </c>
      <c r="R10" s="122" t="s">
        <v>363</v>
      </c>
      <c r="S10" s="121" t="s">
        <v>362</v>
      </c>
      <c r="T10" s="121" t="s">
        <v>361</v>
      </c>
      <c r="U10" s="121" t="s">
        <v>360</v>
      </c>
      <c r="V10" s="65"/>
    </row>
    <row r="11" spans="1:25" ht="15.5" x14ac:dyDescent="0.35">
      <c r="A11"/>
      <c r="B11" s="83" t="s">
        <v>380</v>
      </c>
      <c r="C11" s="63"/>
      <c r="D11" s="57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57"/>
    </row>
    <row r="12" spans="1:25" ht="13" thickBot="1" x14ac:dyDescent="0.3">
      <c r="A12">
        <v>1</v>
      </c>
      <c r="B12" s="61" t="s">
        <v>381</v>
      </c>
      <c r="C12" s="60" t="s">
        <v>7</v>
      </c>
      <c r="D12" s="57">
        <v>1</v>
      </c>
      <c r="E12" s="56">
        <f>SUM('EU11_2.MELD:EU11_7.MELD'!E12)</f>
        <v>0</v>
      </c>
      <c r="F12" s="56">
        <f>SUM('EU11_2.MELD:EU11_7.MELD'!F12)</f>
        <v>0</v>
      </c>
      <c r="G12" s="56">
        <f>SUM('EU11_2.MELD:EU11_7.MELD'!G12)</f>
        <v>0</v>
      </c>
      <c r="H12" s="56">
        <f>SUM('EU11_2.MELD:EU11_7.MELD'!H12)</f>
        <v>0</v>
      </c>
      <c r="I12" s="56">
        <f>SUM('EU11_2.MELD:EU11_7.MELD'!I12)</f>
        <v>0</v>
      </c>
      <c r="J12" s="56">
        <f>SUM('EU11_2.MELD:EU11_7.MELD'!J12)</f>
        <v>0</v>
      </c>
      <c r="K12" s="56">
        <f>SUM('EU11_2.MELD:EU11_7.MELD'!K12)</f>
        <v>0</v>
      </c>
      <c r="L12" s="56">
        <f>SUM('EU11_2.MELD:EU11_7.MELD'!L12)</f>
        <v>0</v>
      </c>
      <c r="M12" s="56">
        <f>SUM('EU11_2.MELD:EU11_7.MELD'!M12)</f>
        <v>0</v>
      </c>
      <c r="N12" s="56">
        <f>SUM('EU11_2.MELD:EU11_7.MELD'!N12)</f>
        <v>0</v>
      </c>
      <c r="O12" s="56">
        <f>SUM('EU11_2.MELD:EU11_7.MELD'!O12)</f>
        <v>0</v>
      </c>
      <c r="P12" s="56">
        <f>SUM('EU11_2.MELD:EU11_7.MELD'!P12)</f>
        <v>0</v>
      </c>
      <c r="Q12" s="56">
        <f>SUM('EU11_2.MELD:EU11_7.MELD'!Q12)</f>
        <v>0</v>
      </c>
      <c r="R12" s="56">
        <f>SUM('EU11_2.MELD:EU11_7.MELD'!R12)</f>
        <v>0</v>
      </c>
      <c r="S12" s="56">
        <f>SUM('EU11_2.MELD:EU11_7.MELD'!S12)</f>
        <v>0</v>
      </c>
      <c r="T12" s="56">
        <f>SUM('EU11_2.MELD:EU11_7.MELD'!T12)</f>
        <v>0</v>
      </c>
      <c r="U12" s="56">
        <f>SUM('EU11_2.MELD:EU11_7.MELD'!U12)</f>
        <v>0</v>
      </c>
      <c r="V12" s="57">
        <v>1</v>
      </c>
    </row>
    <row r="13" spans="1:25" ht="13.5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>SUM('EU11_2.MELD:EU11_7.MELD'!E13)</f>
        <v>0</v>
      </c>
      <c r="F13" s="56">
        <f>SUM('EU11_2.MELD:EU11_7.MELD'!F13)</f>
        <v>0</v>
      </c>
      <c r="G13" s="56">
        <f>SUM('EU11_2.MELD:EU11_7.MELD'!G13)</f>
        <v>0</v>
      </c>
      <c r="H13" s="56">
        <f>SUM('EU11_2.MELD:EU11_7.MELD'!H13)</f>
        <v>0</v>
      </c>
      <c r="I13" s="56">
        <f>SUM('EU11_2.MELD:EU11_7.MELD'!I13)</f>
        <v>0</v>
      </c>
      <c r="J13" s="56">
        <f>SUM('EU11_2.MELD:EU11_7.MELD'!J13)</f>
        <v>0</v>
      </c>
      <c r="K13" s="56">
        <f>SUM('EU11_2.MELD:EU11_7.MELD'!K13)</f>
        <v>0</v>
      </c>
      <c r="L13" s="56">
        <f>SUM('EU11_2.MELD:EU11_7.MELD'!L13)</f>
        <v>0</v>
      </c>
      <c r="M13" s="56">
        <f>SUM('EU11_2.MELD:EU11_7.MELD'!M13)</f>
        <v>0</v>
      </c>
      <c r="N13" s="56">
        <f>SUM('EU11_2.MELD:EU11_7.MELD'!N13)</f>
        <v>0</v>
      </c>
      <c r="O13" s="56">
        <f>SUM('EU11_2.MELD:EU11_7.MELD'!O13)</f>
        <v>0</v>
      </c>
      <c r="P13" s="56">
        <f>SUM('EU11_2.MELD:EU11_7.MELD'!P13)</f>
        <v>0</v>
      </c>
      <c r="Q13" s="56">
        <f>SUM('EU11_2.MELD:EU11_7.MELD'!Q13)</f>
        <v>0</v>
      </c>
      <c r="R13" s="56">
        <f>SUM('EU11_2.MELD:EU11_7.MELD'!R13)</f>
        <v>0</v>
      </c>
      <c r="S13" s="56">
        <f>SUM('EU11_2.MELD:EU11_7.MELD'!S13)</f>
        <v>0</v>
      </c>
      <c r="T13" s="56">
        <f>SUM('EU11_2.MELD:EU11_7.MELD'!T13)</f>
        <v>0</v>
      </c>
      <c r="U13" s="56">
        <f>SUM('EU11_2.MELD:EU11_7.MELD'!U13)</f>
        <v>0</v>
      </c>
      <c r="V13" s="57">
        <v>2</v>
      </c>
    </row>
    <row r="14" spans="1:25" ht="13.5" thickTop="1" thickBot="1" x14ac:dyDescent="0.3">
      <c r="A14">
        <v>3</v>
      </c>
      <c r="B14" s="62" t="s">
        <v>382</v>
      </c>
      <c r="C14" s="60" t="s">
        <v>10</v>
      </c>
      <c r="D14" s="57">
        <v>3</v>
      </c>
      <c r="E14" s="56">
        <f>SUM('EU11_2.MELD:EU11_7.MELD'!E14)</f>
        <v>0</v>
      </c>
      <c r="F14" s="56">
        <f>SUM('EU11_2.MELD:EU11_7.MELD'!F14)</f>
        <v>0</v>
      </c>
      <c r="G14" s="56">
        <f>SUM('EU11_2.MELD:EU11_7.MELD'!G14)</f>
        <v>0</v>
      </c>
      <c r="H14" s="56">
        <f>SUM('EU11_2.MELD:EU11_7.MELD'!H14)</f>
        <v>0</v>
      </c>
      <c r="I14" s="56">
        <f>SUM('EU11_2.MELD:EU11_7.MELD'!I14)</f>
        <v>0</v>
      </c>
      <c r="J14" s="56">
        <f>SUM('EU11_2.MELD:EU11_7.MELD'!J14)</f>
        <v>0</v>
      </c>
      <c r="K14" s="56">
        <f>SUM('EU11_2.MELD:EU11_7.MELD'!K14)</f>
        <v>0</v>
      </c>
      <c r="L14" s="56">
        <f>SUM('EU11_2.MELD:EU11_7.MELD'!L14)</f>
        <v>0</v>
      </c>
      <c r="M14" s="56">
        <f>SUM('EU11_2.MELD:EU11_7.MELD'!M14)</f>
        <v>0</v>
      </c>
      <c r="N14" s="56">
        <f>SUM('EU11_2.MELD:EU11_7.MELD'!N14)</f>
        <v>0</v>
      </c>
      <c r="O14" s="56">
        <f>SUM('EU11_2.MELD:EU11_7.MELD'!O14)</f>
        <v>0</v>
      </c>
      <c r="P14" s="56">
        <f>SUM('EU11_2.MELD:EU11_7.MELD'!P14)</f>
        <v>0</v>
      </c>
      <c r="Q14" s="56">
        <f>SUM('EU11_2.MELD:EU11_7.MELD'!Q14)</f>
        <v>0</v>
      </c>
      <c r="R14" s="56">
        <f>SUM('EU11_2.MELD:EU11_7.MELD'!R14)</f>
        <v>0</v>
      </c>
      <c r="S14" s="56">
        <f>SUM('EU11_2.MELD:EU11_7.MELD'!S14)</f>
        <v>0</v>
      </c>
      <c r="T14" s="56">
        <f>SUM('EU11_2.MELD:EU11_7.MELD'!T14)</f>
        <v>0</v>
      </c>
      <c r="U14" s="56">
        <f>SUM('EU11_2.MELD:EU11_7.MELD'!U14)</f>
        <v>0</v>
      </c>
      <c r="V14" s="57">
        <v>3</v>
      </c>
    </row>
    <row r="15" spans="1:25" ht="13.5" thickTop="1" thickBot="1" x14ac:dyDescent="0.3">
      <c r="A15">
        <v>4</v>
      </c>
      <c r="B15" s="62" t="s">
        <v>383</v>
      </c>
      <c r="C15" s="60" t="s">
        <v>11</v>
      </c>
      <c r="D15" s="57">
        <v>4</v>
      </c>
      <c r="E15" s="56">
        <f>SUM('EU11_2.MELD:EU11_7.MELD'!E15)</f>
        <v>0</v>
      </c>
      <c r="F15" s="56">
        <f>SUM('EU11_2.MELD:EU11_7.MELD'!F15)</f>
        <v>0</v>
      </c>
      <c r="G15" s="56">
        <f>SUM('EU11_2.MELD:EU11_7.MELD'!G15)</f>
        <v>0</v>
      </c>
      <c r="H15" s="56">
        <f>SUM('EU11_2.MELD:EU11_7.MELD'!H15)</f>
        <v>0</v>
      </c>
      <c r="I15" s="56">
        <f>SUM('EU11_2.MELD:EU11_7.MELD'!I15)</f>
        <v>0</v>
      </c>
      <c r="J15" s="56">
        <f>SUM('EU11_2.MELD:EU11_7.MELD'!J15)</f>
        <v>0</v>
      </c>
      <c r="K15" s="56">
        <f>SUM('EU11_2.MELD:EU11_7.MELD'!K15)</f>
        <v>0</v>
      </c>
      <c r="L15" s="56">
        <f>SUM('EU11_2.MELD:EU11_7.MELD'!L15)</f>
        <v>0</v>
      </c>
      <c r="M15" s="56">
        <f>SUM('EU11_2.MELD:EU11_7.MELD'!M15)</f>
        <v>0</v>
      </c>
      <c r="N15" s="56">
        <f>SUM('EU11_2.MELD:EU11_7.MELD'!N15)</f>
        <v>0</v>
      </c>
      <c r="O15" s="56">
        <f>SUM('EU11_2.MELD:EU11_7.MELD'!O15)</f>
        <v>0</v>
      </c>
      <c r="P15" s="56">
        <f>SUM('EU11_2.MELD:EU11_7.MELD'!P15)</f>
        <v>0</v>
      </c>
      <c r="Q15" s="56">
        <f>SUM('EU11_2.MELD:EU11_7.MELD'!Q15)</f>
        <v>0</v>
      </c>
      <c r="R15" s="56">
        <f>SUM('EU11_2.MELD:EU11_7.MELD'!R15)</f>
        <v>0</v>
      </c>
      <c r="S15" s="56">
        <f>SUM('EU11_2.MELD:EU11_7.MELD'!S15)</f>
        <v>0</v>
      </c>
      <c r="T15" s="56">
        <f>SUM('EU11_2.MELD:EU11_7.MELD'!T15)</f>
        <v>0</v>
      </c>
      <c r="U15" s="56">
        <f>SUM('EU11_2.MELD:EU11_7.MELD'!U15)</f>
        <v>0</v>
      </c>
      <c r="V15" s="57">
        <v>4</v>
      </c>
    </row>
    <row r="16" spans="1:25" ht="13.5" thickTop="1" thickBot="1" x14ac:dyDescent="0.3">
      <c r="A16">
        <v>5</v>
      </c>
      <c r="B16" s="62" t="s">
        <v>384</v>
      </c>
      <c r="C16" s="60" t="s">
        <v>12</v>
      </c>
      <c r="D16" s="57">
        <v>5</v>
      </c>
      <c r="E16" s="56">
        <f>SUM('EU11_2.MELD:EU11_7.MELD'!E16)</f>
        <v>0</v>
      </c>
      <c r="F16" s="56">
        <f>SUM('EU11_2.MELD:EU11_7.MELD'!F16)</f>
        <v>0</v>
      </c>
      <c r="G16" s="56">
        <f>SUM('EU11_2.MELD:EU11_7.MELD'!G16)</f>
        <v>0</v>
      </c>
      <c r="H16" s="56">
        <f>SUM('EU11_2.MELD:EU11_7.MELD'!H16)</f>
        <v>0</v>
      </c>
      <c r="I16" s="56">
        <f>SUM('EU11_2.MELD:EU11_7.MELD'!I16)</f>
        <v>0</v>
      </c>
      <c r="J16" s="56">
        <f>SUM('EU11_2.MELD:EU11_7.MELD'!J16)</f>
        <v>0</v>
      </c>
      <c r="K16" s="56">
        <f>SUM('EU11_2.MELD:EU11_7.MELD'!K16)</f>
        <v>0</v>
      </c>
      <c r="L16" s="56">
        <f>SUM('EU11_2.MELD:EU11_7.MELD'!L16)</f>
        <v>0</v>
      </c>
      <c r="M16" s="56">
        <f>SUM('EU11_2.MELD:EU11_7.MELD'!M16)</f>
        <v>0</v>
      </c>
      <c r="N16" s="56">
        <f>SUM('EU11_2.MELD:EU11_7.MELD'!N16)</f>
        <v>0</v>
      </c>
      <c r="O16" s="56">
        <f>SUM('EU11_2.MELD:EU11_7.MELD'!O16)</f>
        <v>0</v>
      </c>
      <c r="P16" s="56">
        <f>SUM('EU11_2.MELD:EU11_7.MELD'!P16)</f>
        <v>0</v>
      </c>
      <c r="Q16" s="56">
        <f>SUM('EU11_2.MELD:EU11_7.MELD'!Q16)</f>
        <v>0</v>
      </c>
      <c r="R16" s="56">
        <f>SUM('EU11_2.MELD:EU11_7.MELD'!R16)</f>
        <v>0</v>
      </c>
      <c r="S16" s="56">
        <f>SUM('EU11_2.MELD:EU11_7.MELD'!S16)</f>
        <v>0</v>
      </c>
      <c r="T16" s="56">
        <f>SUM('EU11_2.MELD:EU11_7.MELD'!T16)</f>
        <v>0</v>
      </c>
      <c r="U16" s="56">
        <f>SUM('EU11_2.MELD:EU11_7.MELD'!U16)</f>
        <v>0</v>
      </c>
      <c r="V16" s="57">
        <v>5</v>
      </c>
    </row>
    <row r="17" spans="1:22" ht="13.5" thickTop="1" thickBot="1" x14ac:dyDescent="0.3">
      <c r="A17">
        <v>6</v>
      </c>
      <c r="B17" s="62" t="s">
        <v>385</v>
      </c>
      <c r="C17" s="60" t="s">
        <v>13</v>
      </c>
      <c r="D17" s="57">
        <v>6</v>
      </c>
      <c r="E17" s="56">
        <f>SUM('EU11_2.MELD:EU11_7.MELD'!E17)</f>
        <v>0</v>
      </c>
      <c r="F17" s="56">
        <f>SUM('EU11_2.MELD:EU11_7.MELD'!F17)</f>
        <v>0</v>
      </c>
      <c r="G17" s="56">
        <f>SUM('EU11_2.MELD:EU11_7.MELD'!G17)</f>
        <v>0</v>
      </c>
      <c r="H17" s="56">
        <f>SUM('EU11_2.MELD:EU11_7.MELD'!H17)</f>
        <v>0</v>
      </c>
      <c r="I17" s="56">
        <f>SUM('EU11_2.MELD:EU11_7.MELD'!I17)</f>
        <v>0</v>
      </c>
      <c r="J17" s="56">
        <f>SUM('EU11_2.MELD:EU11_7.MELD'!J17)</f>
        <v>0</v>
      </c>
      <c r="K17" s="56">
        <f>SUM('EU11_2.MELD:EU11_7.MELD'!K17)</f>
        <v>0</v>
      </c>
      <c r="L17" s="56">
        <f>SUM('EU11_2.MELD:EU11_7.MELD'!L17)</f>
        <v>0</v>
      </c>
      <c r="M17" s="56">
        <f>SUM('EU11_2.MELD:EU11_7.MELD'!M17)</f>
        <v>0</v>
      </c>
      <c r="N17" s="56">
        <f>SUM('EU11_2.MELD:EU11_7.MELD'!N17)</f>
        <v>0</v>
      </c>
      <c r="O17" s="56">
        <f>SUM('EU11_2.MELD:EU11_7.MELD'!O17)</f>
        <v>0</v>
      </c>
      <c r="P17" s="56">
        <f>SUM('EU11_2.MELD:EU11_7.MELD'!P17)</f>
        <v>0</v>
      </c>
      <c r="Q17" s="56">
        <f>SUM('EU11_2.MELD:EU11_7.MELD'!Q17)</f>
        <v>0</v>
      </c>
      <c r="R17" s="56">
        <f>SUM('EU11_2.MELD:EU11_7.MELD'!R17)</f>
        <v>0</v>
      </c>
      <c r="S17" s="56">
        <f>SUM('EU11_2.MELD:EU11_7.MELD'!S17)</f>
        <v>0</v>
      </c>
      <c r="T17" s="56">
        <f>SUM('EU11_2.MELD:EU11_7.MELD'!T17)</f>
        <v>0</v>
      </c>
      <c r="U17" s="56">
        <f>SUM('EU11_2.MELD:EU11_7.MELD'!U17)</f>
        <v>0</v>
      </c>
      <c r="V17" s="57">
        <v>6</v>
      </c>
    </row>
    <row r="18" spans="1:22" ht="14" thickTop="1" thickBot="1" x14ac:dyDescent="0.35">
      <c r="A18">
        <v>7</v>
      </c>
      <c r="B18" s="62" t="s">
        <v>386</v>
      </c>
      <c r="C18" s="81" t="s">
        <v>14</v>
      </c>
      <c r="D18" s="57">
        <v>7</v>
      </c>
      <c r="E18" s="56">
        <f>SUM('EU11_2.MELD:EU11_7.MELD'!E18)</f>
        <v>0</v>
      </c>
      <c r="F18" s="56">
        <f>SUM('EU11_2.MELD:EU11_7.MELD'!F18)</f>
        <v>0</v>
      </c>
      <c r="G18" s="56">
        <f>SUM('EU11_2.MELD:EU11_7.MELD'!G18)</f>
        <v>0</v>
      </c>
      <c r="H18" s="56">
        <f>SUM('EU11_2.MELD:EU11_7.MELD'!H18)</f>
        <v>0</v>
      </c>
      <c r="I18" s="56">
        <f>SUM('EU11_2.MELD:EU11_7.MELD'!I18)</f>
        <v>0</v>
      </c>
      <c r="J18" s="56">
        <f>SUM('EU11_2.MELD:EU11_7.MELD'!J18)</f>
        <v>0</v>
      </c>
      <c r="K18" s="56">
        <f>SUM('EU11_2.MELD:EU11_7.MELD'!K18)</f>
        <v>0</v>
      </c>
      <c r="L18" s="56">
        <f>SUM('EU11_2.MELD:EU11_7.MELD'!L18)</f>
        <v>0</v>
      </c>
      <c r="M18" s="56">
        <f>SUM('EU11_2.MELD:EU11_7.MELD'!M18)</f>
        <v>0</v>
      </c>
      <c r="N18" s="56">
        <f>SUM('EU11_2.MELD:EU11_7.MELD'!N18)</f>
        <v>0</v>
      </c>
      <c r="O18" s="56">
        <f>SUM('EU11_2.MELD:EU11_7.MELD'!O18)</f>
        <v>0</v>
      </c>
      <c r="P18" s="56">
        <f>SUM('EU11_2.MELD:EU11_7.MELD'!P18)</f>
        <v>0</v>
      </c>
      <c r="Q18" s="56">
        <f>SUM('EU11_2.MELD:EU11_7.MELD'!Q18)</f>
        <v>0</v>
      </c>
      <c r="R18" s="56">
        <f>SUM('EU11_2.MELD:EU11_7.MELD'!R18)</f>
        <v>0</v>
      </c>
      <c r="S18" s="56">
        <f>SUM('EU11_2.MELD:EU11_7.MELD'!S18)</f>
        <v>0</v>
      </c>
      <c r="T18" s="56">
        <f>SUM('EU11_2.MELD:EU11_7.MELD'!T18)</f>
        <v>0</v>
      </c>
      <c r="U18" s="56">
        <f>SUM('EU11_2.MELD:EU11_7.MELD'!U18)</f>
        <v>0</v>
      </c>
      <c r="V18" s="57">
        <v>7</v>
      </c>
    </row>
    <row r="19" spans="1:22" ht="13.5" thickTop="1" thickBot="1" x14ac:dyDescent="0.3">
      <c r="A19">
        <v>8</v>
      </c>
      <c r="B19" s="62" t="s">
        <v>387</v>
      </c>
      <c r="C19" s="60" t="s">
        <v>15</v>
      </c>
      <c r="D19" s="57">
        <v>8</v>
      </c>
      <c r="E19" s="56">
        <f>SUM('EU11_2.MELD:EU11_7.MELD'!E19)</f>
        <v>0</v>
      </c>
      <c r="F19" s="56">
        <f>SUM('EU11_2.MELD:EU11_7.MELD'!F19)</f>
        <v>0</v>
      </c>
      <c r="G19" s="56">
        <f>SUM('EU11_2.MELD:EU11_7.MELD'!G19)</f>
        <v>0</v>
      </c>
      <c r="H19" s="56">
        <f>SUM('EU11_2.MELD:EU11_7.MELD'!H19)</f>
        <v>0</v>
      </c>
      <c r="I19" s="56">
        <f>SUM('EU11_2.MELD:EU11_7.MELD'!I19)</f>
        <v>0</v>
      </c>
      <c r="J19" s="56">
        <f>SUM('EU11_2.MELD:EU11_7.MELD'!J19)</f>
        <v>0</v>
      </c>
      <c r="K19" s="56">
        <f>SUM('EU11_2.MELD:EU11_7.MELD'!K19)</f>
        <v>0</v>
      </c>
      <c r="L19" s="56">
        <f>SUM('EU11_2.MELD:EU11_7.MELD'!L19)</f>
        <v>0</v>
      </c>
      <c r="M19" s="56">
        <f>SUM('EU11_2.MELD:EU11_7.MELD'!M19)</f>
        <v>0</v>
      </c>
      <c r="N19" s="56">
        <f>SUM('EU11_2.MELD:EU11_7.MELD'!N19)</f>
        <v>0</v>
      </c>
      <c r="O19" s="56">
        <f>SUM('EU11_2.MELD:EU11_7.MELD'!O19)</f>
        <v>0</v>
      </c>
      <c r="P19" s="56">
        <f>SUM('EU11_2.MELD:EU11_7.MELD'!P19)</f>
        <v>0</v>
      </c>
      <c r="Q19" s="56">
        <f>SUM('EU11_2.MELD:EU11_7.MELD'!Q19)</f>
        <v>0</v>
      </c>
      <c r="R19" s="56">
        <f>SUM('EU11_2.MELD:EU11_7.MELD'!R19)</f>
        <v>0</v>
      </c>
      <c r="S19" s="56">
        <f>SUM('EU11_2.MELD:EU11_7.MELD'!S19)</f>
        <v>0</v>
      </c>
      <c r="T19" s="56">
        <f>SUM('EU11_2.MELD:EU11_7.MELD'!T19)</f>
        <v>0</v>
      </c>
      <c r="U19" s="56">
        <f>SUM('EU11_2.MELD:EU11_7.MELD'!U19)</f>
        <v>0</v>
      </c>
      <c r="V19" s="57">
        <v>8</v>
      </c>
    </row>
    <row r="20" spans="1:22" ht="13.5" thickTop="1" thickBot="1" x14ac:dyDescent="0.3">
      <c r="A20">
        <v>9</v>
      </c>
      <c r="B20" s="62" t="s">
        <v>388</v>
      </c>
      <c r="C20" s="60" t="s">
        <v>16</v>
      </c>
      <c r="D20" s="57">
        <v>9</v>
      </c>
      <c r="E20" s="56">
        <f>SUM('EU11_2.MELD:EU11_7.MELD'!E20)</f>
        <v>0</v>
      </c>
      <c r="F20" s="56">
        <f>SUM('EU11_2.MELD:EU11_7.MELD'!F20)</f>
        <v>0</v>
      </c>
      <c r="G20" s="56">
        <f>SUM('EU11_2.MELD:EU11_7.MELD'!G20)</f>
        <v>0</v>
      </c>
      <c r="H20" s="56">
        <f>SUM('EU11_2.MELD:EU11_7.MELD'!H20)</f>
        <v>0</v>
      </c>
      <c r="I20" s="56">
        <f>SUM('EU11_2.MELD:EU11_7.MELD'!I20)</f>
        <v>0</v>
      </c>
      <c r="J20" s="56">
        <f>SUM('EU11_2.MELD:EU11_7.MELD'!J20)</f>
        <v>0</v>
      </c>
      <c r="K20" s="56">
        <f>SUM('EU11_2.MELD:EU11_7.MELD'!K20)</f>
        <v>0</v>
      </c>
      <c r="L20" s="56">
        <f>SUM('EU11_2.MELD:EU11_7.MELD'!L20)</f>
        <v>0</v>
      </c>
      <c r="M20" s="56">
        <f>SUM('EU11_2.MELD:EU11_7.MELD'!M20)</f>
        <v>0</v>
      </c>
      <c r="N20" s="56">
        <f>SUM('EU11_2.MELD:EU11_7.MELD'!N20)</f>
        <v>0</v>
      </c>
      <c r="O20" s="56">
        <f>SUM('EU11_2.MELD:EU11_7.MELD'!O20)</f>
        <v>0</v>
      </c>
      <c r="P20" s="56">
        <f>SUM('EU11_2.MELD:EU11_7.MELD'!P20)</f>
        <v>0</v>
      </c>
      <c r="Q20" s="56">
        <f>SUM('EU11_2.MELD:EU11_7.MELD'!Q20)</f>
        <v>0</v>
      </c>
      <c r="R20" s="56">
        <f>SUM('EU11_2.MELD:EU11_7.MELD'!R20)</f>
        <v>0</v>
      </c>
      <c r="S20" s="56">
        <f>SUM('EU11_2.MELD:EU11_7.MELD'!S20)</f>
        <v>0</v>
      </c>
      <c r="T20" s="56">
        <f>SUM('EU11_2.MELD:EU11_7.MELD'!T20)</f>
        <v>0</v>
      </c>
      <c r="U20" s="56">
        <f>SUM('EU11_2.MELD:EU11_7.MELD'!U20)</f>
        <v>0</v>
      </c>
      <c r="V20" s="57">
        <v>9</v>
      </c>
    </row>
    <row r="21" spans="1:22" ht="13.5" thickTop="1" thickBot="1" x14ac:dyDescent="0.3">
      <c r="A21">
        <v>10</v>
      </c>
      <c r="B21" s="62" t="s">
        <v>389</v>
      </c>
      <c r="C21" s="60" t="s">
        <v>17</v>
      </c>
      <c r="D21" s="57">
        <v>10</v>
      </c>
      <c r="E21" s="56">
        <f>SUM('EU11_2.MELD:EU11_7.MELD'!E21)</f>
        <v>0</v>
      </c>
      <c r="F21" s="56">
        <f>SUM('EU11_2.MELD:EU11_7.MELD'!F21)</f>
        <v>0</v>
      </c>
      <c r="G21" s="56">
        <f>SUM('EU11_2.MELD:EU11_7.MELD'!G21)</f>
        <v>0</v>
      </c>
      <c r="H21" s="56">
        <f>SUM('EU11_2.MELD:EU11_7.MELD'!H21)</f>
        <v>0</v>
      </c>
      <c r="I21" s="56">
        <f>SUM('EU11_2.MELD:EU11_7.MELD'!I21)</f>
        <v>0</v>
      </c>
      <c r="J21" s="56">
        <f>SUM('EU11_2.MELD:EU11_7.MELD'!J21)</f>
        <v>0</v>
      </c>
      <c r="K21" s="56">
        <f>SUM('EU11_2.MELD:EU11_7.MELD'!K21)</f>
        <v>0</v>
      </c>
      <c r="L21" s="56">
        <f>SUM('EU11_2.MELD:EU11_7.MELD'!L21)</f>
        <v>0</v>
      </c>
      <c r="M21" s="56">
        <f>SUM('EU11_2.MELD:EU11_7.MELD'!M21)</f>
        <v>0</v>
      </c>
      <c r="N21" s="56">
        <f>SUM('EU11_2.MELD:EU11_7.MELD'!N21)</f>
        <v>0</v>
      </c>
      <c r="O21" s="56">
        <f>SUM('EU11_2.MELD:EU11_7.MELD'!O21)</f>
        <v>0</v>
      </c>
      <c r="P21" s="56">
        <f>SUM('EU11_2.MELD:EU11_7.MELD'!P21)</f>
        <v>0</v>
      </c>
      <c r="Q21" s="56">
        <f>SUM('EU11_2.MELD:EU11_7.MELD'!Q21)</f>
        <v>0</v>
      </c>
      <c r="R21" s="56">
        <f>SUM('EU11_2.MELD:EU11_7.MELD'!R21)</f>
        <v>0</v>
      </c>
      <c r="S21" s="56">
        <f>SUM('EU11_2.MELD:EU11_7.MELD'!S21)</f>
        <v>0</v>
      </c>
      <c r="T21" s="56">
        <f>SUM('EU11_2.MELD:EU11_7.MELD'!T21)</f>
        <v>0</v>
      </c>
      <c r="U21" s="56">
        <f>SUM('EU11_2.MELD:EU11_7.MELD'!U21)</f>
        <v>0</v>
      </c>
      <c r="V21" s="57">
        <v>10</v>
      </c>
    </row>
    <row r="22" spans="1:22" ht="14" thickTop="1" thickBot="1" x14ac:dyDescent="0.35">
      <c r="A22">
        <v>11</v>
      </c>
      <c r="B22" s="62" t="s">
        <v>390</v>
      </c>
      <c r="C22" s="81" t="s">
        <v>18</v>
      </c>
      <c r="D22" s="57">
        <v>11</v>
      </c>
      <c r="E22" s="56">
        <f>SUM('EU11_2.MELD:EU11_7.MELD'!E22)</f>
        <v>0</v>
      </c>
      <c r="F22" s="56">
        <f>SUM('EU11_2.MELD:EU11_7.MELD'!F22)</f>
        <v>0</v>
      </c>
      <c r="G22" s="56">
        <f>SUM('EU11_2.MELD:EU11_7.MELD'!G22)</f>
        <v>0</v>
      </c>
      <c r="H22" s="56">
        <f>SUM('EU11_2.MELD:EU11_7.MELD'!H22)</f>
        <v>0</v>
      </c>
      <c r="I22" s="56">
        <f>SUM('EU11_2.MELD:EU11_7.MELD'!I22)</f>
        <v>0</v>
      </c>
      <c r="J22" s="56">
        <f>SUM('EU11_2.MELD:EU11_7.MELD'!J22)</f>
        <v>0</v>
      </c>
      <c r="K22" s="56">
        <f>SUM('EU11_2.MELD:EU11_7.MELD'!K22)</f>
        <v>0</v>
      </c>
      <c r="L22" s="56">
        <f>SUM('EU11_2.MELD:EU11_7.MELD'!L22)</f>
        <v>0</v>
      </c>
      <c r="M22" s="56">
        <f>SUM('EU11_2.MELD:EU11_7.MELD'!M22)</f>
        <v>0</v>
      </c>
      <c r="N22" s="56">
        <f>SUM('EU11_2.MELD:EU11_7.MELD'!N22)</f>
        <v>0</v>
      </c>
      <c r="O22" s="56">
        <f>SUM('EU11_2.MELD:EU11_7.MELD'!O22)</f>
        <v>0</v>
      </c>
      <c r="P22" s="56">
        <f>SUM('EU11_2.MELD:EU11_7.MELD'!P22)</f>
        <v>0</v>
      </c>
      <c r="Q22" s="56">
        <f>SUM('EU11_2.MELD:EU11_7.MELD'!Q22)</f>
        <v>0</v>
      </c>
      <c r="R22" s="56">
        <f>SUM('EU11_2.MELD:EU11_7.MELD'!R22)</f>
        <v>0</v>
      </c>
      <c r="S22" s="56">
        <f>SUM('EU11_2.MELD:EU11_7.MELD'!S22)</f>
        <v>0</v>
      </c>
      <c r="T22" s="56">
        <f>SUM('EU11_2.MELD:EU11_7.MELD'!T22)</f>
        <v>0</v>
      </c>
      <c r="U22" s="56">
        <f>SUM('EU11_2.MELD:EU11_7.MELD'!U22)</f>
        <v>0</v>
      </c>
      <c r="V22" s="57">
        <v>11</v>
      </c>
    </row>
    <row r="23" spans="1:22" ht="13.5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>SUM('EU11_2.MELD:EU11_7.MELD'!E23)</f>
        <v>0</v>
      </c>
      <c r="F23" s="56">
        <f>SUM('EU11_2.MELD:EU11_7.MELD'!F23)</f>
        <v>0</v>
      </c>
      <c r="G23" s="56">
        <f>SUM('EU11_2.MELD:EU11_7.MELD'!G23)</f>
        <v>0</v>
      </c>
      <c r="H23" s="56">
        <f>SUM('EU11_2.MELD:EU11_7.MELD'!H23)</f>
        <v>0</v>
      </c>
      <c r="I23" s="56">
        <f>SUM('EU11_2.MELD:EU11_7.MELD'!I23)</f>
        <v>0</v>
      </c>
      <c r="J23" s="56">
        <f>SUM('EU11_2.MELD:EU11_7.MELD'!J23)</f>
        <v>0</v>
      </c>
      <c r="K23" s="56">
        <f>SUM('EU11_2.MELD:EU11_7.MELD'!K23)</f>
        <v>0</v>
      </c>
      <c r="L23" s="56">
        <f>SUM('EU11_2.MELD:EU11_7.MELD'!L23)</f>
        <v>0</v>
      </c>
      <c r="M23" s="56">
        <f>SUM('EU11_2.MELD:EU11_7.MELD'!M23)</f>
        <v>0</v>
      </c>
      <c r="N23" s="56">
        <f>SUM('EU11_2.MELD:EU11_7.MELD'!N23)</f>
        <v>0</v>
      </c>
      <c r="O23" s="56">
        <f>SUM('EU11_2.MELD:EU11_7.MELD'!O23)</f>
        <v>0</v>
      </c>
      <c r="P23" s="56">
        <f>SUM('EU11_2.MELD:EU11_7.MELD'!P23)</f>
        <v>0</v>
      </c>
      <c r="Q23" s="56">
        <f>SUM('EU11_2.MELD:EU11_7.MELD'!Q23)</f>
        <v>0</v>
      </c>
      <c r="R23" s="56">
        <f>SUM('EU11_2.MELD:EU11_7.MELD'!R23)</f>
        <v>0</v>
      </c>
      <c r="S23" s="56">
        <f>SUM('EU11_2.MELD:EU11_7.MELD'!S23)</f>
        <v>0</v>
      </c>
      <c r="T23" s="56">
        <f>SUM('EU11_2.MELD:EU11_7.MELD'!T23)</f>
        <v>0</v>
      </c>
      <c r="U23" s="56">
        <f>SUM('EU11_2.MELD:EU11_7.MELD'!U23)</f>
        <v>0</v>
      </c>
      <c r="V23" s="57">
        <v>12</v>
      </c>
    </row>
    <row r="24" spans="1:22" ht="13.5" thickTop="1" thickBot="1" x14ac:dyDescent="0.3">
      <c r="A24">
        <v>13</v>
      </c>
      <c r="B24" s="62" t="s">
        <v>391</v>
      </c>
      <c r="C24" s="60" t="s">
        <v>21</v>
      </c>
      <c r="D24" s="57">
        <v>13</v>
      </c>
      <c r="E24" s="56">
        <f>SUM('EU11_2.MELD:EU11_7.MELD'!E24)</f>
        <v>0</v>
      </c>
      <c r="F24" s="56">
        <f>SUM('EU11_2.MELD:EU11_7.MELD'!F24)</f>
        <v>0</v>
      </c>
      <c r="G24" s="56">
        <f>SUM('EU11_2.MELD:EU11_7.MELD'!G24)</f>
        <v>0</v>
      </c>
      <c r="H24" s="56">
        <f>SUM('EU11_2.MELD:EU11_7.MELD'!H24)</f>
        <v>0</v>
      </c>
      <c r="I24" s="56">
        <f>SUM('EU11_2.MELD:EU11_7.MELD'!I24)</f>
        <v>0</v>
      </c>
      <c r="J24" s="56">
        <f>SUM('EU11_2.MELD:EU11_7.MELD'!J24)</f>
        <v>0</v>
      </c>
      <c r="K24" s="56">
        <f>SUM('EU11_2.MELD:EU11_7.MELD'!K24)</f>
        <v>0</v>
      </c>
      <c r="L24" s="56">
        <f>SUM('EU11_2.MELD:EU11_7.MELD'!L24)</f>
        <v>0</v>
      </c>
      <c r="M24" s="56">
        <f>SUM('EU11_2.MELD:EU11_7.MELD'!M24)</f>
        <v>0</v>
      </c>
      <c r="N24" s="56">
        <f>SUM('EU11_2.MELD:EU11_7.MELD'!N24)</f>
        <v>0</v>
      </c>
      <c r="O24" s="56">
        <f>SUM('EU11_2.MELD:EU11_7.MELD'!O24)</f>
        <v>0</v>
      </c>
      <c r="P24" s="56">
        <f>SUM('EU11_2.MELD:EU11_7.MELD'!P24)</f>
        <v>0</v>
      </c>
      <c r="Q24" s="56">
        <f>SUM('EU11_2.MELD:EU11_7.MELD'!Q24)</f>
        <v>0</v>
      </c>
      <c r="R24" s="56">
        <f>SUM('EU11_2.MELD:EU11_7.MELD'!R24)</f>
        <v>0</v>
      </c>
      <c r="S24" s="56">
        <f>SUM('EU11_2.MELD:EU11_7.MELD'!S24)</f>
        <v>0</v>
      </c>
      <c r="T24" s="56">
        <f>SUM('EU11_2.MELD:EU11_7.MELD'!T24)</f>
        <v>0</v>
      </c>
      <c r="U24" s="56">
        <f>SUM('EU11_2.MELD:EU11_7.MELD'!U24)</f>
        <v>0</v>
      </c>
      <c r="V24" s="57">
        <v>13</v>
      </c>
    </row>
    <row r="25" spans="1:22" ht="13.5" thickTop="1" thickBot="1" x14ac:dyDescent="0.3">
      <c r="A25">
        <v>14</v>
      </c>
      <c r="B25" s="62" t="s">
        <v>392</v>
      </c>
      <c r="C25" s="60" t="s">
        <v>22</v>
      </c>
      <c r="D25" s="57">
        <v>14</v>
      </c>
      <c r="E25" s="56">
        <f>SUM('EU11_2.MELD:EU11_7.MELD'!E25)</f>
        <v>0</v>
      </c>
      <c r="F25" s="56">
        <f>SUM('EU11_2.MELD:EU11_7.MELD'!F25)</f>
        <v>0</v>
      </c>
      <c r="G25" s="56">
        <f>SUM('EU11_2.MELD:EU11_7.MELD'!G25)</f>
        <v>0</v>
      </c>
      <c r="H25" s="56">
        <f>SUM('EU11_2.MELD:EU11_7.MELD'!H25)</f>
        <v>0</v>
      </c>
      <c r="I25" s="56">
        <f>SUM('EU11_2.MELD:EU11_7.MELD'!I25)</f>
        <v>0</v>
      </c>
      <c r="J25" s="56">
        <f>SUM('EU11_2.MELD:EU11_7.MELD'!J25)</f>
        <v>0</v>
      </c>
      <c r="K25" s="56">
        <f>SUM('EU11_2.MELD:EU11_7.MELD'!K25)</f>
        <v>0</v>
      </c>
      <c r="L25" s="56">
        <f>SUM('EU11_2.MELD:EU11_7.MELD'!L25)</f>
        <v>0</v>
      </c>
      <c r="M25" s="56">
        <f>SUM('EU11_2.MELD:EU11_7.MELD'!M25)</f>
        <v>0</v>
      </c>
      <c r="N25" s="56">
        <f>SUM('EU11_2.MELD:EU11_7.MELD'!N25)</f>
        <v>0</v>
      </c>
      <c r="O25" s="56">
        <f>SUM('EU11_2.MELD:EU11_7.MELD'!O25)</f>
        <v>0</v>
      </c>
      <c r="P25" s="56">
        <f>SUM('EU11_2.MELD:EU11_7.MELD'!P25)</f>
        <v>0</v>
      </c>
      <c r="Q25" s="56">
        <f>SUM('EU11_2.MELD:EU11_7.MELD'!Q25)</f>
        <v>0</v>
      </c>
      <c r="R25" s="56">
        <f>SUM('EU11_2.MELD:EU11_7.MELD'!R25)</f>
        <v>0</v>
      </c>
      <c r="S25" s="56">
        <f>SUM('EU11_2.MELD:EU11_7.MELD'!S25)</f>
        <v>0</v>
      </c>
      <c r="T25" s="56">
        <f>SUM('EU11_2.MELD:EU11_7.MELD'!T25)</f>
        <v>0</v>
      </c>
      <c r="U25" s="56">
        <f>SUM('EU11_2.MELD:EU11_7.MELD'!U25)</f>
        <v>0</v>
      </c>
      <c r="V25" s="57">
        <v>14</v>
      </c>
    </row>
    <row r="26" spans="1:22" ht="14" thickTop="1" thickBot="1" x14ac:dyDescent="0.35">
      <c r="A26">
        <v>15</v>
      </c>
      <c r="B26" s="62" t="s">
        <v>23</v>
      </c>
      <c r="C26" s="81" t="s">
        <v>24</v>
      </c>
      <c r="D26" s="57">
        <v>15</v>
      </c>
      <c r="E26" s="56">
        <f>SUM('EU11_2.MELD:EU11_7.MELD'!E26)</f>
        <v>0</v>
      </c>
      <c r="F26" s="56">
        <f>SUM('EU11_2.MELD:EU11_7.MELD'!F26)</f>
        <v>0</v>
      </c>
      <c r="G26" s="56">
        <f>SUM('EU11_2.MELD:EU11_7.MELD'!G26)</f>
        <v>0</v>
      </c>
      <c r="H26" s="56">
        <f>SUM('EU11_2.MELD:EU11_7.MELD'!H26)</f>
        <v>0</v>
      </c>
      <c r="I26" s="56">
        <f>SUM('EU11_2.MELD:EU11_7.MELD'!I26)</f>
        <v>0</v>
      </c>
      <c r="J26" s="56">
        <f>SUM('EU11_2.MELD:EU11_7.MELD'!J26)</f>
        <v>0</v>
      </c>
      <c r="K26" s="56">
        <f>SUM('EU11_2.MELD:EU11_7.MELD'!K26)</f>
        <v>0</v>
      </c>
      <c r="L26" s="56">
        <f>SUM('EU11_2.MELD:EU11_7.MELD'!L26)</f>
        <v>0</v>
      </c>
      <c r="M26" s="56">
        <f>SUM('EU11_2.MELD:EU11_7.MELD'!M26)</f>
        <v>0</v>
      </c>
      <c r="N26" s="56">
        <f>SUM('EU11_2.MELD:EU11_7.MELD'!N26)</f>
        <v>0</v>
      </c>
      <c r="O26" s="56">
        <f>SUM('EU11_2.MELD:EU11_7.MELD'!O26)</f>
        <v>0</v>
      </c>
      <c r="P26" s="56">
        <f>SUM('EU11_2.MELD:EU11_7.MELD'!P26)</f>
        <v>0</v>
      </c>
      <c r="Q26" s="56">
        <f>SUM('EU11_2.MELD:EU11_7.MELD'!Q26)</f>
        <v>0</v>
      </c>
      <c r="R26" s="56">
        <f>SUM('EU11_2.MELD:EU11_7.MELD'!R26)</f>
        <v>0</v>
      </c>
      <c r="S26" s="56">
        <f>SUM('EU11_2.MELD:EU11_7.MELD'!S26)</f>
        <v>0</v>
      </c>
      <c r="T26" s="56">
        <f>SUM('EU11_2.MELD:EU11_7.MELD'!T26)</f>
        <v>0</v>
      </c>
      <c r="U26" s="56">
        <f>SUM('EU11_2.MELD:EU11_7.MELD'!U26)</f>
        <v>0</v>
      </c>
      <c r="V26" s="57">
        <v>15</v>
      </c>
    </row>
    <row r="27" spans="1:22" ht="14" thickTop="1" thickBot="1" x14ac:dyDescent="0.35">
      <c r="A27">
        <v>16</v>
      </c>
      <c r="B27" s="62" t="s">
        <v>393</v>
      </c>
      <c r="C27" s="81" t="s">
        <v>25</v>
      </c>
      <c r="D27" s="57">
        <v>16</v>
      </c>
      <c r="E27" s="56">
        <f>SUM('EU11_2.MELD:EU11_7.MELD'!E27)</f>
        <v>0</v>
      </c>
      <c r="F27" s="56">
        <f>SUM('EU11_2.MELD:EU11_7.MELD'!F27)</f>
        <v>0</v>
      </c>
      <c r="G27" s="56">
        <f>SUM('EU11_2.MELD:EU11_7.MELD'!G27)</f>
        <v>0</v>
      </c>
      <c r="H27" s="56">
        <f>SUM('EU11_2.MELD:EU11_7.MELD'!H27)</f>
        <v>0</v>
      </c>
      <c r="I27" s="56">
        <f>SUM('EU11_2.MELD:EU11_7.MELD'!I27)</f>
        <v>0</v>
      </c>
      <c r="J27" s="56">
        <f>SUM('EU11_2.MELD:EU11_7.MELD'!J27)</f>
        <v>0</v>
      </c>
      <c r="K27" s="56">
        <f>SUM('EU11_2.MELD:EU11_7.MELD'!K27)</f>
        <v>0</v>
      </c>
      <c r="L27" s="56">
        <f>SUM('EU11_2.MELD:EU11_7.MELD'!L27)</f>
        <v>0</v>
      </c>
      <c r="M27" s="56">
        <f>SUM('EU11_2.MELD:EU11_7.MELD'!M27)</f>
        <v>0</v>
      </c>
      <c r="N27" s="56">
        <f>SUM('EU11_2.MELD:EU11_7.MELD'!N27)</f>
        <v>0</v>
      </c>
      <c r="O27" s="56">
        <f>SUM('EU11_2.MELD:EU11_7.MELD'!O27)</f>
        <v>0</v>
      </c>
      <c r="P27" s="56">
        <f>SUM('EU11_2.MELD:EU11_7.MELD'!P27)</f>
        <v>0</v>
      </c>
      <c r="Q27" s="56">
        <f>SUM('EU11_2.MELD:EU11_7.MELD'!Q27)</f>
        <v>0</v>
      </c>
      <c r="R27" s="56">
        <f>SUM('EU11_2.MELD:EU11_7.MELD'!R27)</f>
        <v>0</v>
      </c>
      <c r="S27" s="56">
        <f>SUM('EU11_2.MELD:EU11_7.MELD'!S27)</f>
        <v>0</v>
      </c>
      <c r="T27" s="56">
        <f>SUM('EU11_2.MELD:EU11_7.MELD'!T27)</f>
        <v>0</v>
      </c>
      <c r="U27" s="56">
        <f>SUM('EU11_2.MELD:EU11_7.MELD'!U27)</f>
        <v>0</v>
      </c>
      <c r="V27" s="57">
        <v>16</v>
      </c>
    </row>
    <row r="28" spans="1:22" ht="13.5" thickTop="1" thickBot="1" x14ac:dyDescent="0.3">
      <c r="A28">
        <v>17</v>
      </c>
      <c r="B28" s="62" t="s">
        <v>394</v>
      </c>
      <c r="C28" s="60" t="s">
        <v>26</v>
      </c>
      <c r="D28" s="57">
        <v>17</v>
      </c>
      <c r="E28" s="56">
        <f>SUM('EU11_2.MELD:EU11_7.MELD'!E28)</f>
        <v>0</v>
      </c>
      <c r="F28" s="56">
        <f>SUM('EU11_2.MELD:EU11_7.MELD'!F28)</f>
        <v>0</v>
      </c>
      <c r="G28" s="56">
        <f>SUM('EU11_2.MELD:EU11_7.MELD'!G28)</f>
        <v>0</v>
      </c>
      <c r="H28" s="56">
        <f>SUM('EU11_2.MELD:EU11_7.MELD'!H28)</f>
        <v>0</v>
      </c>
      <c r="I28" s="56">
        <f>SUM('EU11_2.MELD:EU11_7.MELD'!I28)</f>
        <v>0</v>
      </c>
      <c r="J28" s="56">
        <f>SUM('EU11_2.MELD:EU11_7.MELD'!J28)</f>
        <v>0</v>
      </c>
      <c r="K28" s="56">
        <f>SUM('EU11_2.MELD:EU11_7.MELD'!K28)</f>
        <v>0</v>
      </c>
      <c r="L28" s="56">
        <f>SUM('EU11_2.MELD:EU11_7.MELD'!L28)</f>
        <v>0</v>
      </c>
      <c r="M28" s="56">
        <f>SUM('EU11_2.MELD:EU11_7.MELD'!M28)</f>
        <v>0</v>
      </c>
      <c r="N28" s="56">
        <f>SUM('EU11_2.MELD:EU11_7.MELD'!N28)</f>
        <v>0</v>
      </c>
      <c r="O28" s="56">
        <f>SUM('EU11_2.MELD:EU11_7.MELD'!O28)</f>
        <v>0</v>
      </c>
      <c r="P28" s="56">
        <f>SUM('EU11_2.MELD:EU11_7.MELD'!P28)</f>
        <v>0</v>
      </c>
      <c r="Q28" s="56">
        <f>SUM('EU11_2.MELD:EU11_7.MELD'!Q28)</f>
        <v>0</v>
      </c>
      <c r="R28" s="56">
        <f>SUM('EU11_2.MELD:EU11_7.MELD'!R28)</f>
        <v>0</v>
      </c>
      <c r="S28" s="56">
        <f>SUM('EU11_2.MELD:EU11_7.MELD'!S28)</f>
        <v>0</v>
      </c>
      <c r="T28" s="56">
        <f>SUM('EU11_2.MELD:EU11_7.MELD'!T28)</f>
        <v>0</v>
      </c>
      <c r="U28" s="56">
        <f>SUM('EU11_2.MELD:EU11_7.MELD'!U28)</f>
        <v>0</v>
      </c>
      <c r="V28" s="57">
        <v>17</v>
      </c>
    </row>
    <row r="29" spans="1:22" ht="13.5" thickTop="1" thickBot="1" x14ac:dyDescent="0.3">
      <c r="A29">
        <v>18</v>
      </c>
      <c r="B29" s="62" t="s">
        <v>395</v>
      </c>
      <c r="C29" s="60" t="s">
        <v>27</v>
      </c>
      <c r="D29" s="57">
        <v>18</v>
      </c>
      <c r="E29" s="56">
        <f>SUM('EU11_2.MELD:EU11_7.MELD'!E29)</f>
        <v>0</v>
      </c>
      <c r="F29" s="56">
        <f>SUM('EU11_2.MELD:EU11_7.MELD'!F29)</f>
        <v>0</v>
      </c>
      <c r="G29" s="56">
        <f>SUM('EU11_2.MELD:EU11_7.MELD'!G29)</f>
        <v>0</v>
      </c>
      <c r="H29" s="56">
        <f>SUM('EU11_2.MELD:EU11_7.MELD'!H29)</f>
        <v>0</v>
      </c>
      <c r="I29" s="56">
        <f>SUM('EU11_2.MELD:EU11_7.MELD'!I29)</f>
        <v>0</v>
      </c>
      <c r="J29" s="56">
        <f>SUM('EU11_2.MELD:EU11_7.MELD'!J29)</f>
        <v>0</v>
      </c>
      <c r="K29" s="56">
        <f>SUM('EU11_2.MELD:EU11_7.MELD'!K29)</f>
        <v>0</v>
      </c>
      <c r="L29" s="56">
        <f>SUM('EU11_2.MELD:EU11_7.MELD'!L29)</f>
        <v>0</v>
      </c>
      <c r="M29" s="56">
        <f>SUM('EU11_2.MELD:EU11_7.MELD'!M29)</f>
        <v>0</v>
      </c>
      <c r="N29" s="56">
        <f>SUM('EU11_2.MELD:EU11_7.MELD'!N29)</f>
        <v>0</v>
      </c>
      <c r="O29" s="56">
        <f>SUM('EU11_2.MELD:EU11_7.MELD'!O29)</f>
        <v>0</v>
      </c>
      <c r="P29" s="56">
        <f>SUM('EU11_2.MELD:EU11_7.MELD'!P29)</f>
        <v>0</v>
      </c>
      <c r="Q29" s="56">
        <f>SUM('EU11_2.MELD:EU11_7.MELD'!Q29)</f>
        <v>0</v>
      </c>
      <c r="R29" s="56">
        <f>SUM('EU11_2.MELD:EU11_7.MELD'!R29)</f>
        <v>0</v>
      </c>
      <c r="S29" s="56">
        <f>SUM('EU11_2.MELD:EU11_7.MELD'!S29)</f>
        <v>0</v>
      </c>
      <c r="T29" s="56">
        <f>SUM('EU11_2.MELD:EU11_7.MELD'!T29)</f>
        <v>0</v>
      </c>
      <c r="U29" s="56">
        <f>SUM('EU11_2.MELD:EU11_7.MELD'!U29)</f>
        <v>0</v>
      </c>
      <c r="V29" s="57">
        <v>18</v>
      </c>
    </row>
    <row r="30" spans="1:22" ht="13.5" thickTop="1" thickBot="1" x14ac:dyDescent="0.3">
      <c r="A30">
        <v>19</v>
      </c>
      <c r="B30" s="62" t="s">
        <v>396</v>
      </c>
      <c r="C30" s="60" t="s">
        <v>28</v>
      </c>
      <c r="D30" s="57">
        <v>19</v>
      </c>
      <c r="E30" s="56">
        <f>SUM('EU11_2.MELD:EU11_7.MELD'!E30)</f>
        <v>0</v>
      </c>
      <c r="F30" s="56">
        <f>SUM('EU11_2.MELD:EU11_7.MELD'!F30)</f>
        <v>0</v>
      </c>
      <c r="G30" s="56">
        <f>SUM('EU11_2.MELD:EU11_7.MELD'!G30)</f>
        <v>0</v>
      </c>
      <c r="H30" s="56">
        <f>SUM('EU11_2.MELD:EU11_7.MELD'!H30)</f>
        <v>0</v>
      </c>
      <c r="I30" s="56">
        <f>SUM('EU11_2.MELD:EU11_7.MELD'!I30)</f>
        <v>0</v>
      </c>
      <c r="J30" s="56">
        <f>SUM('EU11_2.MELD:EU11_7.MELD'!J30)</f>
        <v>0</v>
      </c>
      <c r="K30" s="56">
        <f>SUM('EU11_2.MELD:EU11_7.MELD'!K30)</f>
        <v>0</v>
      </c>
      <c r="L30" s="56">
        <f>SUM('EU11_2.MELD:EU11_7.MELD'!L30)</f>
        <v>0</v>
      </c>
      <c r="M30" s="56">
        <f>SUM('EU11_2.MELD:EU11_7.MELD'!M30)</f>
        <v>0</v>
      </c>
      <c r="N30" s="56">
        <f>SUM('EU11_2.MELD:EU11_7.MELD'!N30)</f>
        <v>0</v>
      </c>
      <c r="O30" s="56">
        <f>SUM('EU11_2.MELD:EU11_7.MELD'!O30)</f>
        <v>0</v>
      </c>
      <c r="P30" s="56">
        <f>SUM('EU11_2.MELD:EU11_7.MELD'!P30)</f>
        <v>0</v>
      </c>
      <c r="Q30" s="56">
        <f>SUM('EU11_2.MELD:EU11_7.MELD'!Q30)</f>
        <v>0</v>
      </c>
      <c r="R30" s="56">
        <f>SUM('EU11_2.MELD:EU11_7.MELD'!R30)</f>
        <v>0</v>
      </c>
      <c r="S30" s="56">
        <f>SUM('EU11_2.MELD:EU11_7.MELD'!S30)</f>
        <v>0</v>
      </c>
      <c r="T30" s="56">
        <f>SUM('EU11_2.MELD:EU11_7.MELD'!T30)</f>
        <v>0</v>
      </c>
      <c r="U30" s="56">
        <f>SUM('EU11_2.MELD:EU11_7.MELD'!U30)</f>
        <v>0</v>
      </c>
      <c r="V30" s="57">
        <v>19</v>
      </c>
    </row>
    <row r="31" spans="1:22" ht="14" thickTop="1" thickBot="1" x14ac:dyDescent="0.35">
      <c r="A31">
        <v>20</v>
      </c>
      <c r="B31" s="62" t="s">
        <v>29</v>
      </c>
      <c r="C31" s="81" t="s">
        <v>30</v>
      </c>
      <c r="D31" s="57">
        <v>20</v>
      </c>
      <c r="E31" s="56">
        <f>SUM('EU11_2.MELD:EU11_7.MELD'!E31)</f>
        <v>0</v>
      </c>
      <c r="F31" s="56">
        <f>SUM('EU11_2.MELD:EU11_7.MELD'!F31)</f>
        <v>0</v>
      </c>
      <c r="G31" s="56">
        <f>SUM('EU11_2.MELD:EU11_7.MELD'!G31)</f>
        <v>0</v>
      </c>
      <c r="H31" s="56">
        <f>SUM('EU11_2.MELD:EU11_7.MELD'!H31)</f>
        <v>0</v>
      </c>
      <c r="I31" s="56">
        <f>SUM('EU11_2.MELD:EU11_7.MELD'!I31)</f>
        <v>0</v>
      </c>
      <c r="J31" s="56">
        <f>SUM('EU11_2.MELD:EU11_7.MELD'!J31)</f>
        <v>0</v>
      </c>
      <c r="K31" s="56">
        <f>SUM('EU11_2.MELD:EU11_7.MELD'!K31)</f>
        <v>0</v>
      </c>
      <c r="L31" s="56">
        <f>SUM('EU11_2.MELD:EU11_7.MELD'!L31)</f>
        <v>0</v>
      </c>
      <c r="M31" s="56">
        <f>SUM('EU11_2.MELD:EU11_7.MELD'!M31)</f>
        <v>0</v>
      </c>
      <c r="N31" s="56">
        <f>SUM('EU11_2.MELD:EU11_7.MELD'!N31)</f>
        <v>0</v>
      </c>
      <c r="O31" s="56">
        <f>SUM('EU11_2.MELD:EU11_7.MELD'!O31)</f>
        <v>0</v>
      </c>
      <c r="P31" s="56">
        <f>SUM('EU11_2.MELD:EU11_7.MELD'!P31)</f>
        <v>0</v>
      </c>
      <c r="Q31" s="56">
        <f>SUM('EU11_2.MELD:EU11_7.MELD'!Q31)</f>
        <v>0</v>
      </c>
      <c r="R31" s="56">
        <f>SUM('EU11_2.MELD:EU11_7.MELD'!R31)</f>
        <v>0</v>
      </c>
      <c r="S31" s="56">
        <f>SUM('EU11_2.MELD:EU11_7.MELD'!S31)</f>
        <v>0</v>
      </c>
      <c r="T31" s="56">
        <f>SUM('EU11_2.MELD:EU11_7.MELD'!T31)</f>
        <v>0</v>
      </c>
      <c r="U31" s="56">
        <f>SUM('EU11_2.MELD:EU11_7.MELD'!U31)</f>
        <v>0</v>
      </c>
      <c r="V31" s="57">
        <v>20</v>
      </c>
    </row>
    <row r="32" spans="1:22" ht="13.5" thickTop="1" thickBot="1" x14ac:dyDescent="0.3">
      <c r="A32">
        <v>22</v>
      </c>
      <c r="B32" s="62" t="s">
        <v>397</v>
      </c>
      <c r="C32" s="60" t="s">
        <v>31</v>
      </c>
      <c r="D32" s="57">
        <v>22</v>
      </c>
      <c r="E32" s="56">
        <f>SUM('EU11_2.MELD:EU11_7.MELD'!E32)</f>
        <v>0</v>
      </c>
      <c r="F32" s="56">
        <f>SUM('EU11_2.MELD:EU11_7.MELD'!F32)</f>
        <v>0</v>
      </c>
      <c r="G32" s="56">
        <f>SUM('EU11_2.MELD:EU11_7.MELD'!G32)</f>
        <v>0</v>
      </c>
      <c r="H32" s="56">
        <f>SUM('EU11_2.MELD:EU11_7.MELD'!H32)</f>
        <v>0</v>
      </c>
      <c r="I32" s="56">
        <f>SUM('EU11_2.MELD:EU11_7.MELD'!I32)</f>
        <v>0</v>
      </c>
      <c r="J32" s="56">
        <f>SUM('EU11_2.MELD:EU11_7.MELD'!J32)</f>
        <v>0</v>
      </c>
      <c r="K32" s="56">
        <f>SUM('EU11_2.MELD:EU11_7.MELD'!K32)</f>
        <v>0</v>
      </c>
      <c r="L32" s="56">
        <f>SUM('EU11_2.MELD:EU11_7.MELD'!L32)</f>
        <v>0</v>
      </c>
      <c r="M32" s="56">
        <f>SUM('EU11_2.MELD:EU11_7.MELD'!M32)</f>
        <v>0</v>
      </c>
      <c r="N32" s="56">
        <f>SUM('EU11_2.MELD:EU11_7.MELD'!N32)</f>
        <v>0</v>
      </c>
      <c r="O32" s="56">
        <f>SUM('EU11_2.MELD:EU11_7.MELD'!O32)</f>
        <v>0</v>
      </c>
      <c r="P32" s="56">
        <f>SUM('EU11_2.MELD:EU11_7.MELD'!P32)</f>
        <v>0</v>
      </c>
      <c r="Q32" s="56">
        <f>SUM('EU11_2.MELD:EU11_7.MELD'!Q32)</f>
        <v>0</v>
      </c>
      <c r="R32" s="56">
        <f>SUM('EU11_2.MELD:EU11_7.MELD'!R32)</f>
        <v>0</v>
      </c>
      <c r="S32" s="56">
        <f>SUM('EU11_2.MELD:EU11_7.MELD'!S32)</f>
        <v>0</v>
      </c>
      <c r="T32" s="56">
        <f>SUM('EU11_2.MELD:EU11_7.MELD'!T32)</f>
        <v>0</v>
      </c>
      <c r="U32" s="56">
        <f>SUM('EU11_2.MELD:EU11_7.MELD'!U32)</f>
        <v>0</v>
      </c>
      <c r="V32" s="57">
        <v>22</v>
      </c>
    </row>
    <row r="33" spans="1:22" ht="13.5" thickTop="1" thickBot="1" x14ac:dyDescent="0.3">
      <c r="A33">
        <v>23</v>
      </c>
      <c r="B33" s="62" t="s">
        <v>398</v>
      </c>
      <c r="C33" s="60" t="s">
        <v>32</v>
      </c>
      <c r="D33" s="57">
        <v>23</v>
      </c>
      <c r="E33" s="56">
        <f>SUM('EU11_2.MELD:EU11_7.MELD'!E33)</f>
        <v>0</v>
      </c>
      <c r="F33" s="56">
        <f>SUM('EU11_2.MELD:EU11_7.MELD'!F33)</f>
        <v>0</v>
      </c>
      <c r="G33" s="56">
        <f>SUM('EU11_2.MELD:EU11_7.MELD'!G33)</f>
        <v>0</v>
      </c>
      <c r="H33" s="56">
        <f>SUM('EU11_2.MELD:EU11_7.MELD'!H33)</f>
        <v>0</v>
      </c>
      <c r="I33" s="56">
        <f>SUM('EU11_2.MELD:EU11_7.MELD'!I33)</f>
        <v>0</v>
      </c>
      <c r="J33" s="56">
        <f>SUM('EU11_2.MELD:EU11_7.MELD'!J33)</f>
        <v>0</v>
      </c>
      <c r="K33" s="56">
        <f>SUM('EU11_2.MELD:EU11_7.MELD'!K33)</f>
        <v>0</v>
      </c>
      <c r="L33" s="56">
        <f>SUM('EU11_2.MELD:EU11_7.MELD'!L33)</f>
        <v>0</v>
      </c>
      <c r="M33" s="56">
        <f>SUM('EU11_2.MELD:EU11_7.MELD'!M33)</f>
        <v>0</v>
      </c>
      <c r="N33" s="56">
        <f>SUM('EU11_2.MELD:EU11_7.MELD'!N33)</f>
        <v>0</v>
      </c>
      <c r="O33" s="56">
        <f>SUM('EU11_2.MELD:EU11_7.MELD'!O33)</f>
        <v>0</v>
      </c>
      <c r="P33" s="56">
        <f>SUM('EU11_2.MELD:EU11_7.MELD'!P33)</f>
        <v>0</v>
      </c>
      <c r="Q33" s="56">
        <f>SUM('EU11_2.MELD:EU11_7.MELD'!Q33)</f>
        <v>0</v>
      </c>
      <c r="R33" s="56">
        <f>SUM('EU11_2.MELD:EU11_7.MELD'!R33)</f>
        <v>0</v>
      </c>
      <c r="S33" s="56">
        <f>SUM('EU11_2.MELD:EU11_7.MELD'!S33)</f>
        <v>0</v>
      </c>
      <c r="T33" s="56">
        <f>SUM('EU11_2.MELD:EU11_7.MELD'!T33)</f>
        <v>0</v>
      </c>
      <c r="U33" s="56">
        <f>SUM('EU11_2.MELD:EU11_7.MELD'!U33)</f>
        <v>0</v>
      </c>
      <c r="V33" s="57">
        <v>23</v>
      </c>
    </row>
    <row r="34" spans="1:22" ht="13.5" thickTop="1" thickBot="1" x14ac:dyDescent="0.3">
      <c r="A34">
        <v>24</v>
      </c>
      <c r="B34" s="62" t="s">
        <v>399</v>
      </c>
      <c r="C34" s="60" t="s">
        <v>33</v>
      </c>
      <c r="D34" s="57">
        <v>24</v>
      </c>
      <c r="E34" s="56">
        <f>SUM('EU11_2.MELD:EU11_7.MELD'!E34)</f>
        <v>0</v>
      </c>
      <c r="F34" s="56">
        <f>SUM('EU11_2.MELD:EU11_7.MELD'!F34)</f>
        <v>0</v>
      </c>
      <c r="G34" s="56">
        <f>SUM('EU11_2.MELD:EU11_7.MELD'!G34)</f>
        <v>0</v>
      </c>
      <c r="H34" s="56">
        <f>SUM('EU11_2.MELD:EU11_7.MELD'!H34)</f>
        <v>0</v>
      </c>
      <c r="I34" s="56">
        <f>SUM('EU11_2.MELD:EU11_7.MELD'!I34)</f>
        <v>0</v>
      </c>
      <c r="J34" s="56">
        <f>SUM('EU11_2.MELD:EU11_7.MELD'!J34)</f>
        <v>0</v>
      </c>
      <c r="K34" s="56">
        <f>SUM('EU11_2.MELD:EU11_7.MELD'!K34)</f>
        <v>0</v>
      </c>
      <c r="L34" s="56">
        <f>SUM('EU11_2.MELD:EU11_7.MELD'!L34)</f>
        <v>0</v>
      </c>
      <c r="M34" s="56">
        <f>SUM('EU11_2.MELD:EU11_7.MELD'!M34)</f>
        <v>0</v>
      </c>
      <c r="N34" s="56">
        <f>SUM('EU11_2.MELD:EU11_7.MELD'!N34)</f>
        <v>0</v>
      </c>
      <c r="O34" s="56">
        <f>SUM('EU11_2.MELD:EU11_7.MELD'!O34)</f>
        <v>0</v>
      </c>
      <c r="P34" s="56">
        <f>SUM('EU11_2.MELD:EU11_7.MELD'!P34)</f>
        <v>0</v>
      </c>
      <c r="Q34" s="56">
        <f>SUM('EU11_2.MELD:EU11_7.MELD'!Q34)</f>
        <v>0</v>
      </c>
      <c r="R34" s="56">
        <f>SUM('EU11_2.MELD:EU11_7.MELD'!R34)</f>
        <v>0</v>
      </c>
      <c r="S34" s="56">
        <f>SUM('EU11_2.MELD:EU11_7.MELD'!S34)</f>
        <v>0</v>
      </c>
      <c r="T34" s="56">
        <f>SUM('EU11_2.MELD:EU11_7.MELD'!T34)</f>
        <v>0</v>
      </c>
      <c r="U34" s="56">
        <f>SUM('EU11_2.MELD:EU11_7.MELD'!U34)</f>
        <v>0</v>
      </c>
      <c r="V34" s="57">
        <v>24</v>
      </c>
    </row>
    <row r="35" spans="1:22" ht="13.5" thickTop="1" thickBot="1" x14ac:dyDescent="0.3">
      <c r="A35">
        <v>25</v>
      </c>
      <c r="B35" s="62" t="s">
        <v>400</v>
      </c>
      <c r="C35" s="60" t="s">
        <v>34</v>
      </c>
      <c r="D35" s="57">
        <v>25</v>
      </c>
      <c r="E35" s="56">
        <f>SUM('EU11_2.MELD:EU11_7.MELD'!E35)</f>
        <v>0</v>
      </c>
      <c r="F35" s="56">
        <f>SUM('EU11_2.MELD:EU11_7.MELD'!F35)</f>
        <v>0</v>
      </c>
      <c r="G35" s="56">
        <f>SUM('EU11_2.MELD:EU11_7.MELD'!G35)</f>
        <v>0</v>
      </c>
      <c r="H35" s="56">
        <f>SUM('EU11_2.MELD:EU11_7.MELD'!H35)</f>
        <v>0</v>
      </c>
      <c r="I35" s="56">
        <f>SUM('EU11_2.MELD:EU11_7.MELD'!I35)</f>
        <v>0</v>
      </c>
      <c r="J35" s="56">
        <f>SUM('EU11_2.MELD:EU11_7.MELD'!J35)</f>
        <v>0</v>
      </c>
      <c r="K35" s="56">
        <f>SUM('EU11_2.MELD:EU11_7.MELD'!K35)</f>
        <v>0</v>
      </c>
      <c r="L35" s="56">
        <f>SUM('EU11_2.MELD:EU11_7.MELD'!L35)</f>
        <v>0</v>
      </c>
      <c r="M35" s="56">
        <f>SUM('EU11_2.MELD:EU11_7.MELD'!M35)</f>
        <v>0</v>
      </c>
      <c r="N35" s="56">
        <f>SUM('EU11_2.MELD:EU11_7.MELD'!N35)</f>
        <v>0</v>
      </c>
      <c r="O35" s="56">
        <f>SUM('EU11_2.MELD:EU11_7.MELD'!O35)</f>
        <v>0</v>
      </c>
      <c r="P35" s="56">
        <f>SUM('EU11_2.MELD:EU11_7.MELD'!P35)</f>
        <v>0</v>
      </c>
      <c r="Q35" s="56">
        <f>SUM('EU11_2.MELD:EU11_7.MELD'!Q35)</f>
        <v>0</v>
      </c>
      <c r="R35" s="56">
        <f>SUM('EU11_2.MELD:EU11_7.MELD'!R35)</f>
        <v>0</v>
      </c>
      <c r="S35" s="56">
        <f>SUM('EU11_2.MELD:EU11_7.MELD'!S35)</f>
        <v>0</v>
      </c>
      <c r="T35" s="56">
        <f>SUM('EU11_2.MELD:EU11_7.MELD'!T35)</f>
        <v>0</v>
      </c>
      <c r="U35" s="56">
        <f>SUM('EU11_2.MELD:EU11_7.MELD'!U35)</f>
        <v>0</v>
      </c>
      <c r="V35" s="57">
        <v>25</v>
      </c>
    </row>
    <row r="36" spans="1:22" ht="13.5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>SUM('EU11_2.MELD:EU11_7.MELD'!E36)</f>
        <v>0</v>
      </c>
      <c r="F36" s="56">
        <f>SUM('EU11_2.MELD:EU11_7.MELD'!F36)</f>
        <v>0</v>
      </c>
      <c r="G36" s="56">
        <f>SUM('EU11_2.MELD:EU11_7.MELD'!G36)</f>
        <v>0</v>
      </c>
      <c r="H36" s="56">
        <f>SUM('EU11_2.MELD:EU11_7.MELD'!H36)</f>
        <v>0</v>
      </c>
      <c r="I36" s="56">
        <f>SUM('EU11_2.MELD:EU11_7.MELD'!I36)</f>
        <v>0</v>
      </c>
      <c r="J36" s="56">
        <f>SUM('EU11_2.MELD:EU11_7.MELD'!J36)</f>
        <v>0</v>
      </c>
      <c r="K36" s="56">
        <f>SUM('EU11_2.MELD:EU11_7.MELD'!K36)</f>
        <v>0</v>
      </c>
      <c r="L36" s="56">
        <f>SUM('EU11_2.MELD:EU11_7.MELD'!L36)</f>
        <v>0</v>
      </c>
      <c r="M36" s="56">
        <f>SUM('EU11_2.MELD:EU11_7.MELD'!M36)</f>
        <v>0</v>
      </c>
      <c r="N36" s="56">
        <f>SUM('EU11_2.MELD:EU11_7.MELD'!N36)</f>
        <v>0</v>
      </c>
      <c r="O36" s="56">
        <f>SUM('EU11_2.MELD:EU11_7.MELD'!O36)</f>
        <v>0</v>
      </c>
      <c r="P36" s="56">
        <f>SUM('EU11_2.MELD:EU11_7.MELD'!P36)</f>
        <v>0</v>
      </c>
      <c r="Q36" s="56">
        <f>SUM('EU11_2.MELD:EU11_7.MELD'!Q36)</f>
        <v>0</v>
      </c>
      <c r="R36" s="56">
        <f>SUM('EU11_2.MELD:EU11_7.MELD'!R36)</f>
        <v>0</v>
      </c>
      <c r="S36" s="56">
        <f>SUM('EU11_2.MELD:EU11_7.MELD'!S36)</f>
        <v>0</v>
      </c>
      <c r="T36" s="56">
        <f>SUM('EU11_2.MELD:EU11_7.MELD'!T36)</f>
        <v>0</v>
      </c>
      <c r="U36" s="56">
        <f>SUM('EU11_2.MELD:EU11_7.MELD'!U36)</f>
        <v>0</v>
      </c>
      <c r="V36" s="57">
        <v>26</v>
      </c>
    </row>
    <row r="37" spans="1:22" ht="13.5" thickTop="1" thickBot="1" x14ac:dyDescent="0.3">
      <c r="A37">
        <v>27</v>
      </c>
      <c r="B37" s="62" t="s">
        <v>401</v>
      </c>
      <c r="C37" s="60" t="s">
        <v>37</v>
      </c>
      <c r="D37" s="57">
        <v>27</v>
      </c>
      <c r="E37" s="56">
        <f>SUM('EU11_2.MELD:EU11_7.MELD'!E37)</f>
        <v>0</v>
      </c>
      <c r="F37" s="56">
        <f>SUM('EU11_2.MELD:EU11_7.MELD'!F37)</f>
        <v>0</v>
      </c>
      <c r="G37" s="56">
        <f>SUM('EU11_2.MELD:EU11_7.MELD'!G37)</f>
        <v>0</v>
      </c>
      <c r="H37" s="56">
        <f>SUM('EU11_2.MELD:EU11_7.MELD'!H37)</f>
        <v>0</v>
      </c>
      <c r="I37" s="56">
        <f>SUM('EU11_2.MELD:EU11_7.MELD'!I37)</f>
        <v>0</v>
      </c>
      <c r="J37" s="56">
        <f>SUM('EU11_2.MELD:EU11_7.MELD'!J37)</f>
        <v>0</v>
      </c>
      <c r="K37" s="56">
        <f>SUM('EU11_2.MELD:EU11_7.MELD'!K37)</f>
        <v>0</v>
      </c>
      <c r="L37" s="56">
        <f>SUM('EU11_2.MELD:EU11_7.MELD'!L37)</f>
        <v>0</v>
      </c>
      <c r="M37" s="56">
        <f>SUM('EU11_2.MELD:EU11_7.MELD'!M37)</f>
        <v>0</v>
      </c>
      <c r="N37" s="56">
        <f>SUM('EU11_2.MELD:EU11_7.MELD'!N37)</f>
        <v>0</v>
      </c>
      <c r="O37" s="56">
        <f>SUM('EU11_2.MELD:EU11_7.MELD'!O37)</f>
        <v>0</v>
      </c>
      <c r="P37" s="56">
        <f>SUM('EU11_2.MELD:EU11_7.MELD'!P37)</f>
        <v>0</v>
      </c>
      <c r="Q37" s="56">
        <f>SUM('EU11_2.MELD:EU11_7.MELD'!Q37)</f>
        <v>0</v>
      </c>
      <c r="R37" s="56">
        <f>SUM('EU11_2.MELD:EU11_7.MELD'!R37)</f>
        <v>0</v>
      </c>
      <c r="S37" s="56">
        <f>SUM('EU11_2.MELD:EU11_7.MELD'!S37)</f>
        <v>0</v>
      </c>
      <c r="T37" s="56">
        <f>SUM('EU11_2.MELD:EU11_7.MELD'!T37)</f>
        <v>0</v>
      </c>
      <c r="U37" s="56">
        <f>SUM('EU11_2.MELD:EU11_7.MELD'!U37)</f>
        <v>0</v>
      </c>
      <c r="V37" s="57">
        <v>27</v>
      </c>
    </row>
    <row r="38" spans="1:22" ht="13.5" thickTop="1" thickBot="1" x14ac:dyDescent="0.3">
      <c r="A38">
        <v>28</v>
      </c>
      <c r="B38" s="62" t="s">
        <v>402</v>
      </c>
      <c r="C38" s="60" t="s">
        <v>38</v>
      </c>
      <c r="D38" s="57">
        <v>28</v>
      </c>
      <c r="E38" s="56">
        <f>SUM('EU11_2.MELD:EU11_7.MELD'!E38)</f>
        <v>0</v>
      </c>
      <c r="F38" s="56">
        <f>SUM('EU11_2.MELD:EU11_7.MELD'!F38)</f>
        <v>0</v>
      </c>
      <c r="G38" s="56">
        <f>SUM('EU11_2.MELD:EU11_7.MELD'!G38)</f>
        <v>0</v>
      </c>
      <c r="H38" s="56">
        <f>SUM('EU11_2.MELD:EU11_7.MELD'!H38)</f>
        <v>0</v>
      </c>
      <c r="I38" s="56">
        <f>SUM('EU11_2.MELD:EU11_7.MELD'!I38)</f>
        <v>0</v>
      </c>
      <c r="J38" s="56">
        <f>SUM('EU11_2.MELD:EU11_7.MELD'!J38)</f>
        <v>0</v>
      </c>
      <c r="K38" s="56">
        <f>SUM('EU11_2.MELD:EU11_7.MELD'!K38)</f>
        <v>0</v>
      </c>
      <c r="L38" s="56">
        <f>SUM('EU11_2.MELD:EU11_7.MELD'!L38)</f>
        <v>0</v>
      </c>
      <c r="M38" s="56">
        <f>SUM('EU11_2.MELD:EU11_7.MELD'!M38)</f>
        <v>0</v>
      </c>
      <c r="N38" s="56">
        <f>SUM('EU11_2.MELD:EU11_7.MELD'!N38)</f>
        <v>0</v>
      </c>
      <c r="O38" s="56">
        <f>SUM('EU11_2.MELD:EU11_7.MELD'!O38)</f>
        <v>0</v>
      </c>
      <c r="P38" s="56">
        <f>SUM('EU11_2.MELD:EU11_7.MELD'!P38)</f>
        <v>0</v>
      </c>
      <c r="Q38" s="56">
        <f>SUM('EU11_2.MELD:EU11_7.MELD'!Q38)</f>
        <v>0</v>
      </c>
      <c r="R38" s="56">
        <f>SUM('EU11_2.MELD:EU11_7.MELD'!R38)</f>
        <v>0</v>
      </c>
      <c r="S38" s="56">
        <f>SUM('EU11_2.MELD:EU11_7.MELD'!S38)</f>
        <v>0</v>
      </c>
      <c r="T38" s="56">
        <f>SUM('EU11_2.MELD:EU11_7.MELD'!T38)</f>
        <v>0</v>
      </c>
      <c r="U38" s="56">
        <f>SUM('EU11_2.MELD:EU11_7.MELD'!U38)</f>
        <v>0</v>
      </c>
      <c r="V38" s="57">
        <v>28</v>
      </c>
    </row>
    <row r="39" spans="1:22" ht="13.5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>SUM('EU11_2.MELD:EU11_7.MELD'!E39)</f>
        <v>0</v>
      </c>
      <c r="F39" s="56">
        <f>SUM('EU11_2.MELD:EU11_7.MELD'!F39)</f>
        <v>0</v>
      </c>
      <c r="G39" s="56">
        <f>SUM('EU11_2.MELD:EU11_7.MELD'!G39)</f>
        <v>0</v>
      </c>
      <c r="H39" s="56">
        <f>SUM('EU11_2.MELD:EU11_7.MELD'!H39)</f>
        <v>0</v>
      </c>
      <c r="I39" s="56">
        <f>SUM('EU11_2.MELD:EU11_7.MELD'!I39)</f>
        <v>0</v>
      </c>
      <c r="J39" s="56">
        <f>SUM('EU11_2.MELD:EU11_7.MELD'!J39)</f>
        <v>0</v>
      </c>
      <c r="K39" s="56">
        <f>SUM('EU11_2.MELD:EU11_7.MELD'!K39)</f>
        <v>0</v>
      </c>
      <c r="L39" s="56">
        <f>SUM('EU11_2.MELD:EU11_7.MELD'!L39)</f>
        <v>0</v>
      </c>
      <c r="M39" s="56">
        <f>SUM('EU11_2.MELD:EU11_7.MELD'!M39)</f>
        <v>0</v>
      </c>
      <c r="N39" s="56">
        <f>SUM('EU11_2.MELD:EU11_7.MELD'!N39)</f>
        <v>0</v>
      </c>
      <c r="O39" s="56">
        <f>SUM('EU11_2.MELD:EU11_7.MELD'!O39)</f>
        <v>0</v>
      </c>
      <c r="P39" s="56">
        <f>SUM('EU11_2.MELD:EU11_7.MELD'!P39)</f>
        <v>0</v>
      </c>
      <c r="Q39" s="56">
        <f>SUM('EU11_2.MELD:EU11_7.MELD'!Q39)</f>
        <v>0</v>
      </c>
      <c r="R39" s="56">
        <f>SUM('EU11_2.MELD:EU11_7.MELD'!R39)</f>
        <v>0</v>
      </c>
      <c r="S39" s="56">
        <f>SUM('EU11_2.MELD:EU11_7.MELD'!S39)</f>
        <v>0</v>
      </c>
      <c r="T39" s="56">
        <f>SUM('EU11_2.MELD:EU11_7.MELD'!T39)</f>
        <v>0</v>
      </c>
      <c r="U39" s="56">
        <f>SUM('EU11_2.MELD:EU11_7.MELD'!U39)</f>
        <v>0</v>
      </c>
      <c r="V39" s="57">
        <v>29</v>
      </c>
    </row>
    <row r="40" spans="1:22" ht="13.5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>SUM('EU11_2.MELD:EU11_7.MELD'!E40)</f>
        <v>0</v>
      </c>
      <c r="F40" s="56">
        <f>SUM('EU11_2.MELD:EU11_7.MELD'!F40)</f>
        <v>0</v>
      </c>
      <c r="G40" s="56">
        <f>SUM('EU11_2.MELD:EU11_7.MELD'!G40)</f>
        <v>0</v>
      </c>
      <c r="H40" s="56">
        <f>SUM('EU11_2.MELD:EU11_7.MELD'!H40)</f>
        <v>0</v>
      </c>
      <c r="I40" s="56">
        <f>SUM('EU11_2.MELD:EU11_7.MELD'!I40)</f>
        <v>0</v>
      </c>
      <c r="J40" s="56">
        <f>SUM('EU11_2.MELD:EU11_7.MELD'!J40)</f>
        <v>0</v>
      </c>
      <c r="K40" s="56">
        <f>SUM('EU11_2.MELD:EU11_7.MELD'!K40)</f>
        <v>0</v>
      </c>
      <c r="L40" s="56">
        <f>SUM('EU11_2.MELD:EU11_7.MELD'!L40)</f>
        <v>0</v>
      </c>
      <c r="M40" s="56">
        <f>SUM('EU11_2.MELD:EU11_7.MELD'!M40)</f>
        <v>0</v>
      </c>
      <c r="N40" s="56">
        <f>SUM('EU11_2.MELD:EU11_7.MELD'!N40)</f>
        <v>0</v>
      </c>
      <c r="O40" s="56">
        <f>SUM('EU11_2.MELD:EU11_7.MELD'!O40)</f>
        <v>0</v>
      </c>
      <c r="P40" s="56">
        <f>SUM('EU11_2.MELD:EU11_7.MELD'!P40)</f>
        <v>0</v>
      </c>
      <c r="Q40" s="56">
        <f>SUM('EU11_2.MELD:EU11_7.MELD'!Q40)</f>
        <v>0</v>
      </c>
      <c r="R40" s="56">
        <f>SUM('EU11_2.MELD:EU11_7.MELD'!R40)</f>
        <v>0</v>
      </c>
      <c r="S40" s="56">
        <f>SUM('EU11_2.MELD:EU11_7.MELD'!S40)</f>
        <v>0</v>
      </c>
      <c r="T40" s="56">
        <f>SUM('EU11_2.MELD:EU11_7.MELD'!T40)</f>
        <v>0</v>
      </c>
      <c r="U40" s="56">
        <f>SUM('EU11_2.MELD:EU11_7.MELD'!U40)</f>
        <v>0</v>
      </c>
      <c r="V40" s="57">
        <v>219</v>
      </c>
    </row>
    <row r="41" spans="1:22" ht="13.5" thickTop="1" thickBot="1" x14ac:dyDescent="0.3">
      <c r="A41">
        <v>30</v>
      </c>
      <c r="B41" s="62" t="s">
        <v>403</v>
      </c>
      <c r="C41" s="60" t="s">
        <v>43</v>
      </c>
      <c r="D41" s="57">
        <v>30</v>
      </c>
      <c r="E41" s="56">
        <f>SUM('EU11_2.MELD:EU11_7.MELD'!E41)</f>
        <v>0</v>
      </c>
      <c r="F41" s="56">
        <f>SUM('EU11_2.MELD:EU11_7.MELD'!F41)</f>
        <v>0</v>
      </c>
      <c r="G41" s="56">
        <f>SUM('EU11_2.MELD:EU11_7.MELD'!G41)</f>
        <v>0</v>
      </c>
      <c r="H41" s="56">
        <f>SUM('EU11_2.MELD:EU11_7.MELD'!H41)</f>
        <v>0</v>
      </c>
      <c r="I41" s="56">
        <f>SUM('EU11_2.MELD:EU11_7.MELD'!I41)</f>
        <v>0</v>
      </c>
      <c r="J41" s="56">
        <f>SUM('EU11_2.MELD:EU11_7.MELD'!J41)</f>
        <v>0</v>
      </c>
      <c r="K41" s="56">
        <f>SUM('EU11_2.MELD:EU11_7.MELD'!K41)</f>
        <v>0</v>
      </c>
      <c r="L41" s="56">
        <f>SUM('EU11_2.MELD:EU11_7.MELD'!L41)</f>
        <v>0</v>
      </c>
      <c r="M41" s="56">
        <f>SUM('EU11_2.MELD:EU11_7.MELD'!M41)</f>
        <v>0</v>
      </c>
      <c r="N41" s="56">
        <f>SUM('EU11_2.MELD:EU11_7.MELD'!N41)</f>
        <v>0</v>
      </c>
      <c r="O41" s="56">
        <f>SUM('EU11_2.MELD:EU11_7.MELD'!O41)</f>
        <v>0</v>
      </c>
      <c r="P41" s="56">
        <f>SUM('EU11_2.MELD:EU11_7.MELD'!P41)</f>
        <v>0</v>
      </c>
      <c r="Q41" s="56">
        <f>SUM('EU11_2.MELD:EU11_7.MELD'!Q41)</f>
        <v>0</v>
      </c>
      <c r="R41" s="56">
        <f>SUM('EU11_2.MELD:EU11_7.MELD'!R41)</f>
        <v>0</v>
      </c>
      <c r="S41" s="56">
        <f>SUM('EU11_2.MELD:EU11_7.MELD'!S41)</f>
        <v>0</v>
      </c>
      <c r="T41" s="56">
        <f>SUM('EU11_2.MELD:EU11_7.MELD'!T41)</f>
        <v>0</v>
      </c>
      <c r="U41" s="56">
        <f>SUM('EU11_2.MELD:EU11_7.MELD'!U41)</f>
        <v>0</v>
      </c>
      <c r="V41" s="57">
        <v>30</v>
      </c>
    </row>
    <row r="42" spans="1:22" ht="14" thickTop="1" thickBot="1" x14ac:dyDescent="0.35">
      <c r="A42">
        <v>31</v>
      </c>
      <c r="B42" s="62" t="s">
        <v>404</v>
      </c>
      <c r="C42" s="81" t="s">
        <v>44</v>
      </c>
      <c r="D42" s="57">
        <v>31</v>
      </c>
      <c r="E42" s="56">
        <f>SUM('EU11_2.MELD:EU11_7.MELD'!E42)</f>
        <v>0</v>
      </c>
      <c r="F42" s="56">
        <f>SUM('EU11_2.MELD:EU11_7.MELD'!F42)</f>
        <v>0</v>
      </c>
      <c r="G42" s="56">
        <f>SUM('EU11_2.MELD:EU11_7.MELD'!G42)</f>
        <v>0</v>
      </c>
      <c r="H42" s="56">
        <f>SUM('EU11_2.MELD:EU11_7.MELD'!H42)</f>
        <v>0</v>
      </c>
      <c r="I42" s="56">
        <f>SUM('EU11_2.MELD:EU11_7.MELD'!I42)</f>
        <v>0</v>
      </c>
      <c r="J42" s="56">
        <f>SUM('EU11_2.MELD:EU11_7.MELD'!J42)</f>
        <v>0</v>
      </c>
      <c r="K42" s="56">
        <f>SUM('EU11_2.MELD:EU11_7.MELD'!K42)</f>
        <v>0</v>
      </c>
      <c r="L42" s="56">
        <f>SUM('EU11_2.MELD:EU11_7.MELD'!L42)</f>
        <v>0</v>
      </c>
      <c r="M42" s="56">
        <f>SUM('EU11_2.MELD:EU11_7.MELD'!M42)</f>
        <v>0</v>
      </c>
      <c r="N42" s="56">
        <f>SUM('EU11_2.MELD:EU11_7.MELD'!N42)</f>
        <v>0</v>
      </c>
      <c r="O42" s="56">
        <f>SUM('EU11_2.MELD:EU11_7.MELD'!O42)</f>
        <v>0</v>
      </c>
      <c r="P42" s="56">
        <f>SUM('EU11_2.MELD:EU11_7.MELD'!P42)</f>
        <v>0</v>
      </c>
      <c r="Q42" s="56">
        <f>SUM('EU11_2.MELD:EU11_7.MELD'!Q42)</f>
        <v>0</v>
      </c>
      <c r="R42" s="56">
        <f>SUM('EU11_2.MELD:EU11_7.MELD'!R42)</f>
        <v>0</v>
      </c>
      <c r="S42" s="56">
        <f>SUM('EU11_2.MELD:EU11_7.MELD'!S42)</f>
        <v>0</v>
      </c>
      <c r="T42" s="56">
        <f>SUM('EU11_2.MELD:EU11_7.MELD'!T42)</f>
        <v>0</v>
      </c>
      <c r="U42" s="56">
        <f>SUM('EU11_2.MELD:EU11_7.MELD'!U42)</f>
        <v>0</v>
      </c>
      <c r="V42" s="57">
        <v>31</v>
      </c>
    </row>
    <row r="43" spans="1:22" ht="13.5" thickTop="1" thickBot="1" x14ac:dyDescent="0.3">
      <c r="A43">
        <v>32</v>
      </c>
      <c r="B43" s="62" t="s">
        <v>405</v>
      </c>
      <c r="C43" s="60" t="s">
        <v>45</v>
      </c>
      <c r="D43" s="57">
        <v>32</v>
      </c>
      <c r="E43" s="56">
        <f>SUM('EU11_2.MELD:EU11_7.MELD'!E43)</f>
        <v>0</v>
      </c>
      <c r="F43" s="56">
        <f>SUM('EU11_2.MELD:EU11_7.MELD'!F43)</f>
        <v>0</v>
      </c>
      <c r="G43" s="56">
        <f>SUM('EU11_2.MELD:EU11_7.MELD'!G43)</f>
        <v>0</v>
      </c>
      <c r="H43" s="56">
        <f>SUM('EU11_2.MELD:EU11_7.MELD'!H43)</f>
        <v>0</v>
      </c>
      <c r="I43" s="56">
        <f>SUM('EU11_2.MELD:EU11_7.MELD'!I43)</f>
        <v>0</v>
      </c>
      <c r="J43" s="56">
        <f>SUM('EU11_2.MELD:EU11_7.MELD'!J43)</f>
        <v>0</v>
      </c>
      <c r="K43" s="56">
        <f>SUM('EU11_2.MELD:EU11_7.MELD'!K43)</f>
        <v>0</v>
      </c>
      <c r="L43" s="56">
        <f>SUM('EU11_2.MELD:EU11_7.MELD'!L43)</f>
        <v>0</v>
      </c>
      <c r="M43" s="56">
        <f>SUM('EU11_2.MELD:EU11_7.MELD'!M43)</f>
        <v>0</v>
      </c>
      <c r="N43" s="56">
        <f>SUM('EU11_2.MELD:EU11_7.MELD'!N43)</f>
        <v>0</v>
      </c>
      <c r="O43" s="56">
        <f>SUM('EU11_2.MELD:EU11_7.MELD'!O43)</f>
        <v>0</v>
      </c>
      <c r="P43" s="56">
        <f>SUM('EU11_2.MELD:EU11_7.MELD'!P43)</f>
        <v>0</v>
      </c>
      <c r="Q43" s="56">
        <f>SUM('EU11_2.MELD:EU11_7.MELD'!Q43)</f>
        <v>0</v>
      </c>
      <c r="R43" s="56">
        <f>SUM('EU11_2.MELD:EU11_7.MELD'!R43)</f>
        <v>0</v>
      </c>
      <c r="S43" s="56">
        <f>SUM('EU11_2.MELD:EU11_7.MELD'!S43)</f>
        <v>0</v>
      </c>
      <c r="T43" s="56">
        <f>SUM('EU11_2.MELD:EU11_7.MELD'!T43)</f>
        <v>0</v>
      </c>
      <c r="U43" s="56">
        <f>SUM('EU11_2.MELD:EU11_7.MELD'!U43)</f>
        <v>0</v>
      </c>
      <c r="V43" s="57">
        <v>32</v>
      </c>
    </row>
    <row r="44" spans="1:22" ht="13.5" thickTop="1" thickBot="1" x14ac:dyDescent="0.3">
      <c r="A44">
        <v>33</v>
      </c>
      <c r="B44" s="62" t="s">
        <v>406</v>
      </c>
      <c r="C44" s="60" t="s">
        <v>46</v>
      </c>
      <c r="D44" s="57">
        <v>33</v>
      </c>
      <c r="E44" s="56">
        <f>SUM('EU11_2.MELD:EU11_7.MELD'!E44)</f>
        <v>0</v>
      </c>
      <c r="F44" s="56">
        <f>SUM('EU11_2.MELD:EU11_7.MELD'!F44)</f>
        <v>0</v>
      </c>
      <c r="G44" s="56">
        <f>SUM('EU11_2.MELD:EU11_7.MELD'!G44)</f>
        <v>0</v>
      </c>
      <c r="H44" s="56">
        <f>SUM('EU11_2.MELD:EU11_7.MELD'!H44)</f>
        <v>0</v>
      </c>
      <c r="I44" s="56">
        <f>SUM('EU11_2.MELD:EU11_7.MELD'!I44)</f>
        <v>0</v>
      </c>
      <c r="J44" s="56">
        <f>SUM('EU11_2.MELD:EU11_7.MELD'!J44)</f>
        <v>0</v>
      </c>
      <c r="K44" s="56">
        <f>SUM('EU11_2.MELD:EU11_7.MELD'!K44)</f>
        <v>0</v>
      </c>
      <c r="L44" s="56">
        <f>SUM('EU11_2.MELD:EU11_7.MELD'!L44)</f>
        <v>0</v>
      </c>
      <c r="M44" s="56">
        <f>SUM('EU11_2.MELD:EU11_7.MELD'!M44)</f>
        <v>0</v>
      </c>
      <c r="N44" s="56">
        <f>SUM('EU11_2.MELD:EU11_7.MELD'!N44)</f>
        <v>0</v>
      </c>
      <c r="O44" s="56">
        <f>SUM('EU11_2.MELD:EU11_7.MELD'!O44)</f>
        <v>0</v>
      </c>
      <c r="P44" s="56">
        <f>SUM('EU11_2.MELD:EU11_7.MELD'!P44)</f>
        <v>0</v>
      </c>
      <c r="Q44" s="56">
        <f>SUM('EU11_2.MELD:EU11_7.MELD'!Q44)</f>
        <v>0</v>
      </c>
      <c r="R44" s="56">
        <f>SUM('EU11_2.MELD:EU11_7.MELD'!R44)</f>
        <v>0</v>
      </c>
      <c r="S44" s="56">
        <f>SUM('EU11_2.MELD:EU11_7.MELD'!S44)</f>
        <v>0</v>
      </c>
      <c r="T44" s="56">
        <f>SUM('EU11_2.MELD:EU11_7.MELD'!T44)</f>
        <v>0</v>
      </c>
      <c r="U44" s="56">
        <f>SUM('EU11_2.MELD:EU11_7.MELD'!U44)</f>
        <v>0</v>
      </c>
      <c r="V44" s="57">
        <v>33</v>
      </c>
    </row>
    <row r="45" spans="1:22" ht="13.5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>SUM('EU11_2.MELD:EU11_7.MELD'!E45)</f>
        <v>0</v>
      </c>
      <c r="F45" s="56">
        <f>SUM('EU11_2.MELD:EU11_7.MELD'!F45)</f>
        <v>0</v>
      </c>
      <c r="G45" s="56">
        <f>SUM('EU11_2.MELD:EU11_7.MELD'!G45)</f>
        <v>0</v>
      </c>
      <c r="H45" s="56">
        <f>SUM('EU11_2.MELD:EU11_7.MELD'!H45)</f>
        <v>0</v>
      </c>
      <c r="I45" s="56">
        <f>SUM('EU11_2.MELD:EU11_7.MELD'!I45)</f>
        <v>0</v>
      </c>
      <c r="J45" s="56">
        <f>SUM('EU11_2.MELD:EU11_7.MELD'!J45)</f>
        <v>0</v>
      </c>
      <c r="K45" s="56">
        <f>SUM('EU11_2.MELD:EU11_7.MELD'!K45)</f>
        <v>0</v>
      </c>
      <c r="L45" s="56">
        <f>SUM('EU11_2.MELD:EU11_7.MELD'!L45)</f>
        <v>0</v>
      </c>
      <c r="M45" s="56">
        <f>SUM('EU11_2.MELD:EU11_7.MELD'!M45)</f>
        <v>0</v>
      </c>
      <c r="N45" s="56">
        <f>SUM('EU11_2.MELD:EU11_7.MELD'!N45)</f>
        <v>0</v>
      </c>
      <c r="O45" s="56">
        <f>SUM('EU11_2.MELD:EU11_7.MELD'!O45)</f>
        <v>0</v>
      </c>
      <c r="P45" s="56">
        <f>SUM('EU11_2.MELD:EU11_7.MELD'!P45)</f>
        <v>0</v>
      </c>
      <c r="Q45" s="56">
        <f>SUM('EU11_2.MELD:EU11_7.MELD'!Q45)</f>
        <v>0</v>
      </c>
      <c r="R45" s="56">
        <f>SUM('EU11_2.MELD:EU11_7.MELD'!R45)</f>
        <v>0</v>
      </c>
      <c r="S45" s="56">
        <f>SUM('EU11_2.MELD:EU11_7.MELD'!S45)</f>
        <v>0</v>
      </c>
      <c r="T45" s="56">
        <f>SUM('EU11_2.MELD:EU11_7.MELD'!T45)</f>
        <v>0</v>
      </c>
      <c r="U45" s="56">
        <f>SUM('EU11_2.MELD:EU11_7.MELD'!U45)</f>
        <v>0</v>
      </c>
      <c r="V45" s="57">
        <v>34</v>
      </c>
    </row>
    <row r="46" spans="1:22" ht="13.5" thickTop="1" thickBot="1" x14ac:dyDescent="0.3">
      <c r="A46">
        <v>35</v>
      </c>
      <c r="B46" s="62" t="s">
        <v>407</v>
      </c>
      <c r="C46" s="60" t="s">
        <v>49</v>
      </c>
      <c r="D46" s="57">
        <v>35</v>
      </c>
      <c r="E46" s="56">
        <f>SUM('EU11_2.MELD:EU11_7.MELD'!E46)</f>
        <v>0</v>
      </c>
      <c r="F46" s="56">
        <f>SUM('EU11_2.MELD:EU11_7.MELD'!F46)</f>
        <v>0</v>
      </c>
      <c r="G46" s="56">
        <f>SUM('EU11_2.MELD:EU11_7.MELD'!G46)</f>
        <v>0</v>
      </c>
      <c r="H46" s="56">
        <f>SUM('EU11_2.MELD:EU11_7.MELD'!H46)</f>
        <v>0</v>
      </c>
      <c r="I46" s="56">
        <f>SUM('EU11_2.MELD:EU11_7.MELD'!I46)</f>
        <v>0</v>
      </c>
      <c r="J46" s="56">
        <f>SUM('EU11_2.MELD:EU11_7.MELD'!J46)</f>
        <v>0</v>
      </c>
      <c r="K46" s="56">
        <f>SUM('EU11_2.MELD:EU11_7.MELD'!K46)</f>
        <v>0</v>
      </c>
      <c r="L46" s="56">
        <f>SUM('EU11_2.MELD:EU11_7.MELD'!L46)</f>
        <v>0</v>
      </c>
      <c r="M46" s="56">
        <f>SUM('EU11_2.MELD:EU11_7.MELD'!M46)</f>
        <v>0</v>
      </c>
      <c r="N46" s="56">
        <f>SUM('EU11_2.MELD:EU11_7.MELD'!N46)</f>
        <v>0</v>
      </c>
      <c r="O46" s="56">
        <f>SUM('EU11_2.MELD:EU11_7.MELD'!O46)</f>
        <v>0</v>
      </c>
      <c r="P46" s="56">
        <f>SUM('EU11_2.MELD:EU11_7.MELD'!P46)</f>
        <v>0</v>
      </c>
      <c r="Q46" s="56">
        <f>SUM('EU11_2.MELD:EU11_7.MELD'!Q46)</f>
        <v>0</v>
      </c>
      <c r="R46" s="56">
        <f>SUM('EU11_2.MELD:EU11_7.MELD'!R46)</f>
        <v>0</v>
      </c>
      <c r="S46" s="56">
        <f>SUM('EU11_2.MELD:EU11_7.MELD'!S46)</f>
        <v>0</v>
      </c>
      <c r="T46" s="56">
        <f>SUM('EU11_2.MELD:EU11_7.MELD'!T46)</f>
        <v>0</v>
      </c>
      <c r="U46" s="56">
        <f>SUM('EU11_2.MELD:EU11_7.MELD'!U46)</f>
        <v>0</v>
      </c>
      <c r="V46" s="57">
        <v>35</v>
      </c>
    </row>
    <row r="47" spans="1:22" ht="13.5" thickTop="1" thickBot="1" x14ac:dyDescent="0.3">
      <c r="A47">
        <v>36</v>
      </c>
      <c r="B47" s="62" t="s">
        <v>408</v>
      </c>
      <c r="C47" s="60" t="s">
        <v>50</v>
      </c>
      <c r="D47" s="57">
        <v>36</v>
      </c>
      <c r="E47" s="56">
        <f>SUM('EU11_2.MELD:EU11_7.MELD'!E47)</f>
        <v>0</v>
      </c>
      <c r="F47" s="56">
        <f>SUM('EU11_2.MELD:EU11_7.MELD'!F47)</f>
        <v>0</v>
      </c>
      <c r="G47" s="56">
        <f>SUM('EU11_2.MELD:EU11_7.MELD'!G47)</f>
        <v>0</v>
      </c>
      <c r="H47" s="56">
        <f>SUM('EU11_2.MELD:EU11_7.MELD'!H47)</f>
        <v>0</v>
      </c>
      <c r="I47" s="56">
        <f>SUM('EU11_2.MELD:EU11_7.MELD'!I47)</f>
        <v>0</v>
      </c>
      <c r="J47" s="56">
        <f>SUM('EU11_2.MELD:EU11_7.MELD'!J47)</f>
        <v>0</v>
      </c>
      <c r="K47" s="56">
        <f>SUM('EU11_2.MELD:EU11_7.MELD'!K47)</f>
        <v>0</v>
      </c>
      <c r="L47" s="56">
        <f>SUM('EU11_2.MELD:EU11_7.MELD'!L47)</f>
        <v>0</v>
      </c>
      <c r="M47" s="56">
        <f>SUM('EU11_2.MELD:EU11_7.MELD'!M47)</f>
        <v>0</v>
      </c>
      <c r="N47" s="56">
        <f>SUM('EU11_2.MELD:EU11_7.MELD'!N47)</f>
        <v>0</v>
      </c>
      <c r="O47" s="56">
        <f>SUM('EU11_2.MELD:EU11_7.MELD'!O47)</f>
        <v>0</v>
      </c>
      <c r="P47" s="56">
        <f>SUM('EU11_2.MELD:EU11_7.MELD'!P47)</f>
        <v>0</v>
      </c>
      <c r="Q47" s="56">
        <f>SUM('EU11_2.MELD:EU11_7.MELD'!Q47)</f>
        <v>0</v>
      </c>
      <c r="R47" s="56">
        <f>SUM('EU11_2.MELD:EU11_7.MELD'!R47)</f>
        <v>0</v>
      </c>
      <c r="S47" s="56">
        <f>SUM('EU11_2.MELD:EU11_7.MELD'!S47)</f>
        <v>0</v>
      </c>
      <c r="T47" s="56">
        <f>SUM('EU11_2.MELD:EU11_7.MELD'!T47)</f>
        <v>0</v>
      </c>
      <c r="U47" s="56">
        <f>SUM('EU11_2.MELD:EU11_7.MELD'!U47)</f>
        <v>0</v>
      </c>
      <c r="V47" s="57">
        <v>36</v>
      </c>
    </row>
    <row r="48" spans="1:22" ht="13.5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>SUM('EU11_2.MELD:EU11_7.MELD'!E48)</f>
        <v>0</v>
      </c>
      <c r="F48" s="56">
        <f>SUM('EU11_2.MELD:EU11_7.MELD'!F48)</f>
        <v>0</v>
      </c>
      <c r="G48" s="56">
        <f>SUM('EU11_2.MELD:EU11_7.MELD'!G48)</f>
        <v>0</v>
      </c>
      <c r="H48" s="56">
        <f>SUM('EU11_2.MELD:EU11_7.MELD'!H48)</f>
        <v>0</v>
      </c>
      <c r="I48" s="56">
        <f>SUM('EU11_2.MELD:EU11_7.MELD'!I48)</f>
        <v>0</v>
      </c>
      <c r="J48" s="56">
        <f>SUM('EU11_2.MELD:EU11_7.MELD'!J48)</f>
        <v>0</v>
      </c>
      <c r="K48" s="56">
        <f>SUM('EU11_2.MELD:EU11_7.MELD'!K48)</f>
        <v>0</v>
      </c>
      <c r="L48" s="56">
        <f>SUM('EU11_2.MELD:EU11_7.MELD'!L48)</f>
        <v>0</v>
      </c>
      <c r="M48" s="56">
        <f>SUM('EU11_2.MELD:EU11_7.MELD'!M48)</f>
        <v>0</v>
      </c>
      <c r="N48" s="56">
        <f>SUM('EU11_2.MELD:EU11_7.MELD'!N48)</f>
        <v>0</v>
      </c>
      <c r="O48" s="56">
        <f>SUM('EU11_2.MELD:EU11_7.MELD'!O48)</f>
        <v>0</v>
      </c>
      <c r="P48" s="56">
        <f>SUM('EU11_2.MELD:EU11_7.MELD'!P48)</f>
        <v>0</v>
      </c>
      <c r="Q48" s="56">
        <f>SUM('EU11_2.MELD:EU11_7.MELD'!Q48)</f>
        <v>0</v>
      </c>
      <c r="R48" s="56">
        <f>SUM('EU11_2.MELD:EU11_7.MELD'!R48)</f>
        <v>0</v>
      </c>
      <c r="S48" s="56">
        <f>SUM('EU11_2.MELD:EU11_7.MELD'!S48)</f>
        <v>0</v>
      </c>
      <c r="T48" s="56">
        <f>SUM('EU11_2.MELD:EU11_7.MELD'!T48)</f>
        <v>0</v>
      </c>
      <c r="U48" s="56">
        <f>SUM('EU11_2.MELD:EU11_7.MELD'!U48)</f>
        <v>0</v>
      </c>
      <c r="V48" s="57">
        <v>37</v>
      </c>
    </row>
    <row r="49" spans="1:22" ht="13.5" thickTop="1" thickBot="1" x14ac:dyDescent="0.3">
      <c r="A49">
        <v>38</v>
      </c>
      <c r="B49" s="62" t="s">
        <v>409</v>
      </c>
      <c r="C49" s="60" t="s">
        <v>53</v>
      </c>
      <c r="D49" s="57">
        <v>38</v>
      </c>
      <c r="E49" s="56">
        <f>SUM('EU11_2.MELD:EU11_7.MELD'!E49)</f>
        <v>0</v>
      </c>
      <c r="F49" s="56">
        <f>SUM('EU11_2.MELD:EU11_7.MELD'!F49)</f>
        <v>0</v>
      </c>
      <c r="G49" s="56">
        <f>SUM('EU11_2.MELD:EU11_7.MELD'!G49)</f>
        <v>0</v>
      </c>
      <c r="H49" s="56">
        <f>SUM('EU11_2.MELD:EU11_7.MELD'!H49)</f>
        <v>0</v>
      </c>
      <c r="I49" s="56">
        <f>SUM('EU11_2.MELD:EU11_7.MELD'!I49)</f>
        <v>0</v>
      </c>
      <c r="J49" s="56">
        <f>SUM('EU11_2.MELD:EU11_7.MELD'!J49)</f>
        <v>0</v>
      </c>
      <c r="K49" s="56">
        <f>SUM('EU11_2.MELD:EU11_7.MELD'!K49)</f>
        <v>0</v>
      </c>
      <c r="L49" s="56">
        <f>SUM('EU11_2.MELD:EU11_7.MELD'!L49)</f>
        <v>0</v>
      </c>
      <c r="M49" s="56">
        <f>SUM('EU11_2.MELD:EU11_7.MELD'!M49)</f>
        <v>0</v>
      </c>
      <c r="N49" s="56">
        <f>SUM('EU11_2.MELD:EU11_7.MELD'!N49)</f>
        <v>0</v>
      </c>
      <c r="O49" s="56">
        <f>SUM('EU11_2.MELD:EU11_7.MELD'!O49)</f>
        <v>0</v>
      </c>
      <c r="P49" s="56">
        <f>SUM('EU11_2.MELD:EU11_7.MELD'!P49)</f>
        <v>0</v>
      </c>
      <c r="Q49" s="56">
        <f>SUM('EU11_2.MELD:EU11_7.MELD'!Q49)</f>
        <v>0</v>
      </c>
      <c r="R49" s="56">
        <f>SUM('EU11_2.MELD:EU11_7.MELD'!R49)</f>
        <v>0</v>
      </c>
      <c r="S49" s="56">
        <f>SUM('EU11_2.MELD:EU11_7.MELD'!S49)</f>
        <v>0</v>
      </c>
      <c r="T49" s="56">
        <f>SUM('EU11_2.MELD:EU11_7.MELD'!T49)</f>
        <v>0</v>
      </c>
      <c r="U49" s="56">
        <f>SUM('EU11_2.MELD:EU11_7.MELD'!U49)</f>
        <v>0</v>
      </c>
      <c r="V49" s="57">
        <v>38</v>
      </c>
    </row>
    <row r="50" spans="1:22" ht="13.5" thickTop="1" thickBot="1" x14ac:dyDescent="0.3">
      <c r="A50">
        <v>39</v>
      </c>
      <c r="B50" s="62" t="s">
        <v>410</v>
      </c>
      <c r="C50" s="60" t="s">
        <v>54</v>
      </c>
      <c r="D50" s="57">
        <v>39</v>
      </c>
      <c r="E50" s="56">
        <f>SUM('EU11_2.MELD:EU11_7.MELD'!E50)</f>
        <v>0</v>
      </c>
      <c r="F50" s="56">
        <f>SUM('EU11_2.MELD:EU11_7.MELD'!F50)</f>
        <v>0</v>
      </c>
      <c r="G50" s="56">
        <f>SUM('EU11_2.MELD:EU11_7.MELD'!G50)</f>
        <v>0</v>
      </c>
      <c r="H50" s="56">
        <f>SUM('EU11_2.MELD:EU11_7.MELD'!H50)</f>
        <v>0</v>
      </c>
      <c r="I50" s="56">
        <f>SUM('EU11_2.MELD:EU11_7.MELD'!I50)</f>
        <v>0</v>
      </c>
      <c r="J50" s="56">
        <f>SUM('EU11_2.MELD:EU11_7.MELD'!J50)</f>
        <v>0</v>
      </c>
      <c r="K50" s="56">
        <f>SUM('EU11_2.MELD:EU11_7.MELD'!K50)</f>
        <v>0</v>
      </c>
      <c r="L50" s="56">
        <f>SUM('EU11_2.MELD:EU11_7.MELD'!L50)</f>
        <v>0</v>
      </c>
      <c r="M50" s="56">
        <f>SUM('EU11_2.MELD:EU11_7.MELD'!M50)</f>
        <v>0</v>
      </c>
      <c r="N50" s="56">
        <f>SUM('EU11_2.MELD:EU11_7.MELD'!N50)</f>
        <v>0</v>
      </c>
      <c r="O50" s="56">
        <f>SUM('EU11_2.MELD:EU11_7.MELD'!O50)</f>
        <v>0</v>
      </c>
      <c r="P50" s="56">
        <f>SUM('EU11_2.MELD:EU11_7.MELD'!P50)</f>
        <v>0</v>
      </c>
      <c r="Q50" s="56">
        <f>SUM('EU11_2.MELD:EU11_7.MELD'!Q50)</f>
        <v>0</v>
      </c>
      <c r="R50" s="56">
        <f>SUM('EU11_2.MELD:EU11_7.MELD'!R50)</f>
        <v>0</v>
      </c>
      <c r="S50" s="56">
        <f>SUM('EU11_2.MELD:EU11_7.MELD'!S50)</f>
        <v>0</v>
      </c>
      <c r="T50" s="56">
        <f>SUM('EU11_2.MELD:EU11_7.MELD'!T50)</f>
        <v>0</v>
      </c>
      <c r="U50" s="56">
        <f>SUM('EU11_2.MELD:EU11_7.MELD'!U50)</f>
        <v>0</v>
      </c>
      <c r="V50" s="57">
        <v>39</v>
      </c>
    </row>
    <row r="51" spans="1:22" ht="13.5" thickTop="1" thickBot="1" x14ac:dyDescent="0.3">
      <c r="A51">
        <v>220</v>
      </c>
      <c r="B51" s="62" t="s">
        <v>411</v>
      </c>
      <c r="C51" s="60" t="s">
        <v>55</v>
      </c>
      <c r="D51" s="57">
        <v>220</v>
      </c>
      <c r="E51" s="56">
        <f>SUM('EU11_2.MELD:EU11_7.MELD'!E51)</f>
        <v>0</v>
      </c>
      <c r="F51" s="56">
        <f>SUM('EU11_2.MELD:EU11_7.MELD'!F51)</f>
        <v>0</v>
      </c>
      <c r="G51" s="56">
        <f>SUM('EU11_2.MELD:EU11_7.MELD'!G51)</f>
        <v>0</v>
      </c>
      <c r="H51" s="56">
        <f>SUM('EU11_2.MELD:EU11_7.MELD'!H51)</f>
        <v>0</v>
      </c>
      <c r="I51" s="56">
        <f>SUM('EU11_2.MELD:EU11_7.MELD'!I51)</f>
        <v>0</v>
      </c>
      <c r="J51" s="56">
        <f>SUM('EU11_2.MELD:EU11_7.MELD'!J51)</f>
        <v>0</v>
      </c>
      <c r="K51" s="56">
        <f>SUM('EU11_2.MELD:EU11_7.MELD'!K51)</f>
        <v>0</v>
      </c>
      <c r="L51" s="56">
        <f>SUM('EU11_2.MELD:EU11_7.MELD'!L51)</f>
        <v>0</v>
      </c>
      <c r="M51" s="56">
        <f>SUM('EU11_2.MELD:EU11_7.MELD'!M51)</f>
        <v>0</v>
      </c>
      <c r="N51" s="56">
        <f>SUM('EU11_2.MELD:EU11_7.MELD'!N51)</f>
        <v>0</v>
      </c>
      <c r="O51" s="56">
        <f>SUM('EU11_2.MELD:EU11_7.MELD'!O51)</f>
        <v>0</v>
      </c>
      <c r="P51" s="56">
        <f>SUM('EU11_2.MELD:EU11_7.MELD'!P51)</f>
        <v>0</v>
      </c>
      <c r="Q51" s="56">
        <f>SUM('EU11_2.MELD:EU11_7.MELD'!Q51)</f>
        <v>0</v>
      </c>
      <c r="R51" s="56">
        <f>SUM('EU11_2.MELD:EU11_7.MELD'!R51)</f>
        <v>0</v>
      </c>
      <c r="S51" s="56">
        <f>SUM('EU11_2.MELD:EU11_7.MELD'!S51)</f>
        <v>0</v>
      </c>
      <c r="T51" s="56">
        <f>SUM('EU11_2.MELD:EU11_7.MELD'!T51)</f>
        <v>0</v>
      </c>
      <c r="U51" s="56">
        <f>SUM('EU11_2.MELD:EU11_7.MELD'!U51)</f>
        <v>0</v>
      </c>
      <c r="V51" s="57">
        <v>220</v>
      </c>
    </row>
    <row r="52" spans="1:22" ht="21" customHeight="1" thickTop="1" thickBot="1" x14ac:dyDescent="0.3">
      <c r="A52">
        <v>40</v>
      </c>
      <c r="B52" s="61" t="s">
        <v>412</v>
      </c>
      <c r="C52" s="60" t="s">
        <v>56</v>
      </c>
      <c r="D52" s="57">
        <v>40</v>
      </c>
      <c r="E52" s="56">
        <f>SUM('EU11_2.MELD:EU11_7.MELD'!E52)</f>
        <v>0</v>
      </c>
      <c r="F52" s="56">
        <f>SUM('EU11_2.MELD:EU11_7.MELD'!F52)</f>
        <v>0</v>
      </c>
      <c r="G52" s="56">
        <f>SUM('EU11_2.MELD:EU11_7.MELD'!G52)</f>
        <v>0</v>
      </c>
      <c r="H52" s="56">
        <f>SUM('EU11_2.MELD:EU11_7.MELD'!H52)</f>
        <v>0</v>
      </c>
      <c r="I52" s="56">
        <f>SUM('EU11_2.MELD:EU11_7.MELD'!I52)</f>
        <v>0</v>
      </c>
      <c r="J52" s="56">
        <f>SUM('EU11_2.MELD:EU11_7.MELD'!J52)</f>
        <v>0</v>
      </c>
      <c r="K52" s="56">
        <f>SUM('EU11_2.MELD:EU11_7.MELD'!K52)</f>
        <v>0</v>
      </c>
      <c r="L52" s="56">
        <f>SUM('EU11_2.MELD:EU11_7.MELD'!L52)</f>
        <v>0</v>
      </c>
      <c r="M52" s="56">
        <f>SUM('EU11_2.MELD:EU11_7.MELD'!M52)</f>
        <v>0</v>
      </c>
      <c r="N52" s="56">
        <f>SUM('EU11_2.MELD:EU11_7.MELD'!N52)</f>
        <v>0</v>
      </c>
      <c r="O52" s="56">
        <f>SUM('EU11_2.MELD:EU11_7.MELD'!O52)</f>
        <v>0</v>
      </c>
      <c r="P52" s="56">
        <f>SUM('EU11_2.MELD:EU11_7.MELD'!P52)</f>
        <v>0</v>
      </c>
      <c r="Q52" s="56">
        <f>SUM('EU11_2.MELD:EU11_7.MELD'!Q52)</f>
        <v>0</v>
      </c>
      <c r="R52" s="56">
        <f>SUM('EU11_2.MELD:EU11_7.MELD'!R52)</f>
        <v>0</v>
      </c>
      <c r="S52" s="56">
        <f>SUM('EU11_2.MELD:EU11_7.MELD'!S52)</f>
        <v>0</v>
      </c>
      <c r="T52" s="56">
        <f>SUM('EU11_2.MELD:EU11_7.MELD'!T52)</f>
        <v>0</v>
      </c>
      <c r="U52" s="56">
        <f>SUM('EU11_2.MELD:EU11_7.MELD'!U52)</f>
        <v>0</v>
      </c>
      <c r="V52" s="57">
        <v>40</v>
      </c>
    </row>
    <row r="53" spans="1:22" ht="13.5" thickTop="1" thickBot="1" x14ac:dyDescent="0.3">
      <c r="A53">
        <v>41</v>
      </c>
      <c r="B53" s="62" t="s">
        <v>413</v>
      </c>
      <c r="C53" s="60" t="s">
        <v>57</v>
      </c>
      <c r="D53" s="57">
        <v>41</v>
      </c>
      <c r="E53" s="56">
        <f>SUM('EU11_2.MELD:EU11_7.MELD'!E53)</f>
        <v>0</v>
      </c>
      <c r="F53" s="56">
        <f>SUM('EU11_2.MELD:EU11_7.MELD'!F53)</f>
        <v>0</v>
      </c>
      <c r="G53" s="56">
        <f>SUM('EU11_2.MELD:EU11_7.MELD'!G53)</f>
        <v>0</v>
      </c>
      <c r="H53" s="56">
        <f>SUM('EU11_2.MELD:EU11_7.MELD'!H53)</f>
        <v>0</v>
      </c>
      <c r="I53" s="56">
        <f>SUM('EU11_2.MELD:EU11_7.MELD'!I53)</f>
        <v>0</v>
      </c>
      <c r="J53" s="56">
        <f>SUM('EU11_2.MELD:EU11_7.MELD'!J53)</f>
        <v>0</v>
      </c>
      <c r="K53" s="56">
        <f>SUM('EU11_2.MELD:EU11_7.MELD'!K53)</f>
        <v>0</v>
      </c>
      <c r="L53" s="56">
        <f>SUM('EU11_2.MELD:EU11_7.MELD'!L53)</f>
        <v>0</v>
      </c>
      <c r="M53" s="56">
        <f>SUM('EU11_2.MELD:EU11_7.MELD'!M53)</f>
        <v>0</v>
      </c>
      <c r="N53" s="56">
        <f>SUM('EU11_2.MELD:EU11_7.MELD'!N53)</f>
        <v>0</v>
      </c>
      <c r="O53" s="56">
        <f>SUM('EU11_2.MELD:EU11_7.MELD'!O53)</f>
        <v>0</v>
      </c>
      <c r="P53" s="56">
        <f>SUM('EU11_2.MELD:EU11_7.MELD'!P53)</f>
        <v>0</v>
      </c>
      <c r="Q53" s="56">
        <f>SUM('EU11_2.MELD:EU11_7.MELD'!Q53)</f>
        <v>0</v>
      </c>
      <c r="R53" s="56">
        <f>SUM('EU11_2.MELD:EU11_7.MELD'!R53)</f>
        <v>0</v>
      </c>
      <c r="S53" s="56">
        <f>SUM('EU11_2.MELD:EU11_7.MELD'!S53)</f>
        <v>0</v>
      </c>
      <c r="T53" s="56">
        <f>SUM('EU11_2.MELD:EU11_7.MELD'!T53)</f>
        <v>0</v>
      </c>
      <c r="U53" s="56">
        <f>SUM('EU11_2.MELD:EU11_7.MELD'!U53)</f>
        <v>0</v>
      </c>
      <c r="V53" s="57">
        <v>41</v>
      </c>
    </row>
    <row r="54" spans="1:22" ht="13.5" thickTop="1" thickBot="1" x14ac:dyDescent="0.3">
      <c r="A54">
        <v>42</v>
      </c>
      <c r="B54" s="62" t="s">
        <v>414</v>
      </c>
      <c r="C54" s="60" t="s">
        <v>58</v>
      </c>
      <c r="D54" s="57">
        <v>42</v>
      </c>
      <c r="E54" s="56">
        <f>SUM('EU11_2.MELD:EU11_7.MELD'!E54)</f>
        <v>0</v>
      </c>
      <c r="F54" s="56">
        <f>SUM('EU11_2.MELD:EU11_7.MELD'!F54)</f>
        <v>0</v>
      </c>
      <c r="G54" s="56">
        <f>SUM('EU11_2.MELD:EU11_7.MELD'!G54)</f>
        <v>0</v>
      </c>
      <c r="H54" s="56">
        <f>SUM('EU11_2.MELD:EU11_7.MELD'!H54)</f>
        <v>0</v>
      </c>
      <c r="I54" s="56">
        <f>SUM('EU11_2.MELD:EU11_7.MELD'!I54)</f>
        <v>0</v>
      </c>
      <c r="J54" s="56">
        <f>SUM('EU11_2.MELD:EU11_7.MELD'!J54)</f>
        <v>0</v>
      </c>
      <c r="K54" s="56">
        <f>SUM('EU11_2.MELD:EU11_7.MELD'!K54)</f>
        <v>0</v>
      </c>
      <c r="L54" s="56">
        <f>SUM('EU11_2.MELD:EU11_7.MELD'!L54)</f>
        <v>0</v>
      </c>
      <c r="M54" s="56">
        <f>SUM('EU11_2.MELD:EU11_7.MELD'!M54)</f>
        <v>0</v>
      </c>
      <c r="N54" s="56">
        <f>SUM('EU11_2.MELD:EU11_7.MELD'!N54)</f>
        <v>0</v>
      </c>
      <c r="O54" s="56">
        <f>SUM('EU11_2.MELD:EU11_7.MELD'!O54)</f>
        <v>0</v>
      </c>
      <c r="P54" s="56">
        <f>SUM('EU11_2.MELD:EU11_7.MELD'!P54)</f>
        <v>0</v>
      </c>
      <c r="Q54" s="56">
        <f>SUM('EU11_2.MELD:EU11_7.MELD'!Q54)</f>
        <v>0</v>
      </c>
      <c r="R54" s="56">
        <f>SUM('EU11_2.MELD:EU11_7.MELD'!R54)</f>
        <v>0</v>
      </c>
      <c r="S54" s="56">
        <f>SUM('EU11_2.MELD:EU11_7.MELD'!S54)</f>
        <v>0</v>
      </c>
      <c r="T54" s="56">
        <f>SUM('EU11_2.MELD:EU11_7.MELD'!T54)</f>
        <v>0</v>
      </c>
      <c r="U54" s="56">
        <f>SUM('EU11_2.MELD:EU11_7.MELD'!U54)</f>
        <v>0</v>
      </c>
      <c r="V54" s="57">
        <v>42</v>
      </c>
    </row>
    <row r="55" spans="1:22" ht="13.5" thickTop="1" thickBot="1" x14ac:dyDescent="0.3">
      <c r="A55">
        <v>43</v>
      </c>
      <c r="B55" s="62" t="s">
        <v>415</v>
      </c>
      <c r="C55" s="60" t="s">
        <v>59</v>
      </c>
      <c r="D55" s="57">
        <v>43</v>
      </c>
      <c r="E55" s="56">
        <f>SUM('EU11_2.MELD:EU11_7.MELD'!E55)</f>
        <v>0</v>
      </c>
      <c r="F55" s="56">
        <f>SUM('EU11_2.MELD:EU11_7.MELD'!F55)</f>
        <v>0</v>
      </c>
      <c r="G55" s="56">
        <f>SUM('EU11_2.MELD:EU11_7.MELD'!G55)</f>
        <v>0</v>
      </c>
      <c r="H55" s="56">
        <f>SUM('EU11_2.MELD:EU11_7.MELD'!H55)</f>
        <v>0</v>
      </c>
      <c r="I55" s="56">
        <f>SUM('EU11_2.MELD:EU11_7.MELD'!I55)</f>
        <v>0</v>
      </c>
      <c r="J55" s="56">
        <f>SUM('EU11_2.MELD:EU11_7.MELD'!J55)</f>
        <v>0</v>
      </c>
      <c r="K55" s="56">
        <f>SUM('EU11_2.MELD:EU11_7.MELD'!K55)</f>
        <v>0</v>
      </c>
      <c r="L55" s="56">
        <f>SUM('EU11_2.MELD:EU11_7.MELD'!L55)</f>
        <v>0</v>
      </c>
      <c r="M55" s="56">
        <f>SUM('EU11_2.MELD:EU11_7.MELD'!M55)</f>
        <v>0</v>
      </c>
      <c r="N55" s="56">
        <f>SUM('EU11_2.MELD:EU11_7.MELD'!N55)</f>
        <v>0</v>
      </c>
      <c r="O55" s="56">
        <f>SUM('EU11_2.MELD:EU11_7.MELD'!O55)</f>
        <v>0</v>
      </c>
      <c r="P55" s="56">
        <f>SUM('EU11_2.MELD:EU11_7.MELD'!P55)</f>
        <v>0</v>
      </c>
      <c r="Q55" s="56">
        <f>SUM('EU11_2.MELD:EU11_7.MELD'!Q55)</f>
        <v>0</v>
      </c>
      <c r="R55" s="56">
        <f>SUM('EU11_2.MELD:EU11_7.MELD'!R55)</f>
        <v>0</v>
      </c>
      <c r="S55" s="56">
        <f>SUM('EU11_2.MELD:EU11_7.MELD'!S55)</f>
        <v>0</v>
      </c>
      <c r="T55" s="56">
        <f>SUM('EU11_2.MELD:EU11_7.MELD'!T55)</f>
        <v>0</v>
      </c>
      <c r="U55" s="56">
        <f>SUM('EU11_2.MELD:EU11_7.MELD'!U55)</f>
        <v>0</v>
      </c>
      <c r="V55" s="57">
        <v>43</v>
      </c>
    </row>
    <row r="56" spans="1:22" ht="13.5" thickTop="1" thickBot="1" x14ac:dyDescent="0.3">
      <c r="A56">
        <v>44</v>
      </c>
      <c r="B56" s="62" t="s">
        <v>416</v>
      </c>
      <c r="C56" s="60" t="s">
        <v>60</v>
      </c>
      <c r="D56" s="57">
        <v>44</v>
      </c>
      <c r="E56" s="56">
        <f>SUM('EU11_2.MELD:EU11_7.MELD'!E56)</f>
        <v>0</v>
      </c>
      <c r="F56" s="56">
        <f>SUM('EU11_2.MELD:EU11_7.MELD'!F56)</f>
        <v>0</v>
      </c>
      <c r="G56" s="56">
        <f>SUM('EU11_2.MELD:EU11_7.MELD'!G56)</f>
        <v>0</v>
      </c>
      <c r="H56" s="56">
        <f>SUM('EU11_2.MELD:EU11_7.MELD'!H56)</f>
        <v>0</v>
      </c>
      <c r="I56" s="56">
        <f>SUM('EU11_2.MELD:EU11_7.MELD'!I56)</f>
        <v>0</v>
      </c>
      <c r="J56" s="56">
        <f>SUM('EU11_2.MELD:EU11_7.MELD'!J56)</f>
        <v>0</v>
      </c>
      <c r="K56" s="56">
        <f>SUM('EU11_2.MELD:EU11_7.MELD'!K56)</f>
        <v>0</v>
      </c>
      <c r="L56" s="56">
        <f>SUM('EU11_2.MELD:EU11_7.MELD'!L56)</f>
        <v>0</v>
      </c>
      <c r="M56" s="56">
        <f>SUM('EU11_2.MELD:EU11_7.MELD'!M56)</f>
        <v>0</v>
      </c>
      <c r="N56" s="56">
        <f>SUM('EU11_2.MELD:EU11_7.MELD'!N56)</f>
        <v>0</v>
      </c>
      <c r="O56" s="56">
        <f>SUM('EU11_2.MELD:EU11_7.MELD'!O56)</f>
        <v>0</v>
      </c>
      <c r="P56" s="56">
        <f>SUM('EU11_2.MELD:EU11_7.MELD'!P56)</f>
        <v>0</v>
      </c>
      <c r="Q56" s="56">
        <f>SUM('EU11_2.MELD:EU11_7.MELD'!Q56)</f>
        <v>0</v>
      </c>
      <c r="R56" s="56">
        <f>SUM('EU11_2.MELD:EU11_7.MELD'!R56)</f>
        <v>0</v>
      </c>
      <c r="S56" s="56">
        <f>SUM('EU11_2.MELD:EU11_7.MELD'!S56)</f>
        <v>0</v>
      </c>
      <c r="T56" s="56">
        <f>SUM('EU11_2.MELD:EU11_7.MELD'!T56)</f>
        <v>0</v>
      </c>
      <c r="U56" s="56">
        <f>SUM('EU11_2.MELD:EU11_7.MELD'!U56)</f>
        <v>0</v>
      </c>
      <c r="V56" s="57">
        <v>44</v>
      </c>
    </row>
    <row r="57" spans="1:22" ht="13.5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>SUM('EU11_2.MELD:EU11_7.MELD'!E57)</f>
        <v>0</v>
      </c>
      <c r="F57" s="56">
        <f>SUM('EU11_2.MELD:EU11_7.MELD'!F57)</f>
        <v>0</v>
      </c>
      <c r="G57" s="56">
        <f>SUM('EU11_2.MELD:EU11_7.MELD'!G57)</f>
        <v>0</v>
      </c>
      <c r="H57" s="56">
        <f>SUM('EU11_2.MELD:EU11_7.MELD'!H57)</f>
        <v>0</v>
      </c>
      <c r="I57" s="56">
        <f>SUM('EU11_2.MELD:EU11_7.MELD'!I57)</f>
        <v>0</v>
      </c>
      <c r="J57" s="56">
        <f>SUM('EU11_2.MELD:EU11_7.MELD'!J57)</f>
        <v>0</v>
      </c>
      <c r="K57" s="56">
        <f>SUM('EU11_2.MELD:EU11_7.MELD'!K57)</f>
        <v>0</v>
      </c>
      <c r="L57" s="56">
        <f>SUM('EU11_2.MELD:EU11_7.MELD'!L57)</f>
        <v>0</v>
      </c>
      <c r="M57" s="56">
        <f>SUM('EU11_2.MELD:EU11_7.MELD'!M57)</f>
        <v>0</v>
      </c>
      <c r="N57" s="56">
        <f>SUM('EU11_2.MELD:EU11_7.MELD'!N57)</f>
        <v>0</v>
      </c>
      <c r="O57" s="56">
        <f>SUM('EU11_2.MELD:EU11_7.MELD'!O57)</f>
        <v>0</v>
      </c>
      <c r="P57" s="56">
        <f>SUM('EU11_2.MELD:EU11_7.MELD'!P57)</f>
        <v>0</v>
      </c>
      <c r="Q57" s="56">
        <f>SUM('EU11_2.MELD:EU11_7.MELD'!Q57)</f>
        <v>0</v>
      </c>
      <c r="R57" s="56">
        <f>SUM('EU11_2.MELD:EU11_7.MELD'!R57)</f>
        <v>0</v>
      </c>
      <c r="S57" s="56">
        <f>SUM('EU11_2.MELD:EU11_7.MELD'!S57)</f>
        <v>0</v>
      </c>
      <c r="T57" s="56">
        <f>SUM('EU11_2.MELD:EU11_7.MELD'!T57)</f>
        <v>0</v>
      </c>
      <c r="U57" s="56">
        <f>SUM('EU11_2.MELD:EU11_7.MELD'!U57)</f>
        <v>0</v>
      </c>
      <c r="V57" s="57">
        <v>45</v>
      </c>
    </row>
    <row r="58" spans="1:22" ht="13.5" thickTop="1" thickBot="1" x14ac:dyDescent="0.3">
      <c r="A58">
        <v>46</v>
      </c>
      <c r="B58" s="62" t="s">
        <v>417</v>
      </c>
      <c r="C58" s="60" t="s">
        <v>63</v>
      </c>
      <c r="D58" s="57">
        <v>46</v>
      </c>
      <c r="E58" s="56">
        <f>SUM('EU11_2.MELD:EU11_7.MELD'!E58)</f>
        <v>0</v>
      </c>
      <c r="F58" s="56">
        <f>SUM('EU11_2.MELD:EU11_7.MELD'!F58)</f>
        <v>0</v>
      </c>
      <c r="G58" s="56">
        <f>SUM('EU11_2.MELD:EU11_7.MELD'!G58)</f>
        <v>0</v>
      </c>
      <c r="H58" s="56">
        <f>SUM('EU11_2.MELD:EU11_7.MELD'!H58)</f>
        <v>0</v>
      </c>
      <c r="I58" s="56">
        <f>SUM('EU11_2.MELD:EU11_7.MELD'!I58)</f>
        <v>0</v>
      </c>
      <c r="J58" s="56">
        <f>SUM('EU11_2.MELD:EU11_7.MELD'!J58)</f>
        <v>0</v>
      </c>
      <c r="K58" s="56">
        <f>SUM('EU11_2.MELD:EU11_7.MELD'!K58)</f>
        <v>0</v>
      </c>
      <c r="L58" s="56">
        <f>SUM('EU11_2.MELD:EU11_7.MELD'!L58)</f>
        <v>0</v>
      </c>
      <c r="M58" s="56">
        <f>SUM('EU11_2.MELD:EU11_7.MELD'!M58)</f>
        <v>0</v>
      </c>
      <c r="N58" s="56">
        <f>SUM('EU11_2.MELD:EU11_7.MELD'!N58)</f>
        <v>0</v>
      </c>
      <c r="O58" s="56">
        <f>SUM('EU11_2.MELD:EU11_7.MELD'!O58)</f>
        <v>0</v>
      </c>
      <c r="P58" s="56">
        <f>SUM('EU11_2.MELD:EU11_7.MELD'!P58)</f>
        <v>0</v>
      </c>
      <c r="Q58" s="56">
        <f>SUM('EU11_2.MELD:EU11_7.MELD'!Q58)</f>
        <v>0</v>
      </c>
      <c r="R58" s="56">
        <f>SUM('EU11_2.MELD:EU11_7.MELD'!R58)</f>
        <v>0</v>
      </c>
      <c r="S58" s="56">
        <f>SUM('EU11_2.MELD:EU11_7.MELD'!S58)</f>
        <v>0</v>
      </c>
      <c r="T58" s="56">
        <f>SUM('EU11_2.MELD:EU11_7.MELD'!T58)</f>
        <v>0</v>
      </c>
      <c r="U58" s="56">
        <f>SUM('EU11_2.MELD:EU11_7.MELD'!U58)</f>
        <v>0</v>
      </c>
      <c r="V58" s="57">
        <v>46</v>
      </c>
    </row>
    <row r="59" spans="1:22" ht="13.5" thickTop="1" thickBot="1" x14ac:dyDescent="0.3">
      <c r="A59">
        <v>47</v>
      </c>
      <c r="B59" s="62" t="s">
        <v>418</v>
      </c>
      <c r="C59" s="60" t="s">
        <v>64</v>
      </c>
      <c r="D59" s="57">
        <v>47</v>
      </c>
      <c r="E59" s="56">
        <f>SUM('EU11_2.MELD:EU11_7.MELD'!E59)</f>
        <v>0</v>
      </c>
      <c r="F59" s="56">
        <f>SUM('EU11_2.MELD:EU11_7.MELD'!F59)</f>
        <v>0</v>
      </c>
      <c r="G59" s="56">
        <f>SUM('EU11_2.MELD:EU11_7.MELD'!G59)</f>
        <v>0</v>
      </c>
      <c r="H59" s="56">
        <f>SUM('EU11_2.MELD:EU11_7.MELD'!H59)</f>
        <v>0</v>
      </c>
      <c r="I59" s="56">
        <f>SUM('EU11_2.MELD:EU11_7.MELD'!I59)</f>
        <v>0</v>
      </c>
      <c r="J59" s="56">
        <f>SUM('EU11_2.MELD:EU11_7.MELD'!J59)</f>
        <v>0</v>
      </c>
      <c r="K59" s="56">
        <f>SUM('EU11_2.MELD:EU11_7.MELD'!K59)</f>
        <v>0</v>
      </c>
      <c r="L59" s="56">
        <f>SUM('EU11_2.MELD:EU11_7.MELD'!L59)</f>
        <v>0</v>
      </c>
      <c r="M59" s="56">
        <f>SUM('EU11_2.MELD:EU11_7.MELD'!M59)</f>
        <v>0</v>
      </c>
      <c r="N59" s="56">
        <f>SUM('EU11_2.MELD:EU11_7.MELD'!N59)</f>
        <v>0</v>
      </c>
      <c r="O59" s="56">
        <f>SUM('EU11_2.MELD:EU11_7.MELD'!O59)</f>
        <v>0</v>
      </c>
      <c r="P59" s="56">
        <f>SUM('EU11_2.MELD:EU11_7.MELD'!P59)</f>
        <v>0</v>
      </c>
      <c r="Q59" s="56">
        <f>SUM('EU11_2.MELD:EU11_7.MELD'!Q59)</f>
        <v>0</v>
      </c>
      <c r="R59" s="56">
        <f>SUM('EU11_2.MELD:EU11_7.MELD'!R59)</f>
        <v>0</v>
      </c>
      <c r="S59" s="56">
        <f>SUM('EU11_2.MELD:EU11_7.MELD'!S59)</f>
        <v>0</v>
      </c>
      <c r="T59" s="56">
        <f>SUM('EU11_2.MELD:EU11_7.MELD'!T59)</f>
        <v>0</v>
      </c>
      <c r="U59" s="56">
        <f>SUM('EU11_2.MELD:EU11_7.MELD'!U59)</f>
        <v>0</v>
      </c>
      <c r="V59" s="57">
        <v>47</v>
      </c>
    </row>
    <row r="60" spans="1:22" ht="14" thickTop="1" thickBot="1" x14ac:dyDescent="0.35">
      <c r="A60">
        <v>48</v>
      </c>
      <c r="B60" s="62" t="s">
        <v>419</v>
      </c>
      <c r="C60" s="81" t="s">
        <v>65</v>
      </c>
      <c r="D60" s="57">
        <v>48</v>
      </c>
      <c r="E60" s="56">
        <f>SUM('EU11_2.MELD:EU11_7.MELD'!E60)</f>
        <v>0</v>
      </c>
      <c r="F60" s="56">
        <f>SUM('EU11_2.MELD:EU11_7.MELD'!F60)</f>
        <v>0</v>
      </c>
      <c r="G60" s="56">
        <f>SUM('EU11_2.MELD:EU11_7.MELD'!G60)</f>
        <v>0</v>
      </c>
      <c r="H60" s="56">
        <f>SUM('EU11_2.MELD:EU11_7.MELD'!H60)</f>
        <v>0</v>
      </c>
      <c r="I60" s="56">
        <f>SUM('EU11_2.MELD:EU11_7.MELD'!I60)</f>
        <v>0</v>
      </c>
      <c r="J60" s="56">
        <f>SUM('EU11_2.MELD:EU11_7.MELD'!J60)</f>
        <v>0</v>
      </c>
      <c r="K60" s="56">
        <f>SUM('EU11_2.MELD:EU11_7.MELD'!K60)</f>
        <v>0</v>
      </c>
      <c r="L60" s="56">
        <f>SUM('EU11_2.MELD:EU11_7.MELD'!L60)</f>
        <v>0</v>
      </c>
      <c r="M60" s="56">
        <f>SUM('EU11_2.MELD:EU11_7.MELD'!M60)</f>
        <v>0</v>
      </c>
      <c r="N60" s="56">
        <f>SUM('EU11_2.MELD:EU11_7.MELD'!N60)</f>
        <v>0</v>
      </c>
      <c r="O60" s="56">
        <f>SUM('EU11_2.MELD:EU11_7.MELD'!O60)</f>
        <v>0</v>
      </c>
      <c r="P60" s="56">
        <f>SUM('EU11_2.MELD:EU11_7.MELD'!P60)</f>
        <v>0</v>
      </c>
      <c r="Q60" s="56">
        <f>SUM('EU11_2.MELD:EU11_7.MELD'!Q60)</f>
        <v>0</v>
      </c>
      <c r="R60" s="56">
        <f>SUM('EU11_2.MELD:EU11_7.MELD'!R60)</f>
        <v>0</v>
      </c>
      <c r="S60" s="56">
        <f>SUM('EU11_2.MELD:EU11_7.MELD'!S60)</f>
        <v>0</v>
      </c>
      <c r="T60" s="56">
        <f>SUM('EU11_2.MELD:EU11_7.MELD'!T60)</f>
        <v>0</v>
      </c>
      <c r="U60" s="56">
        <f>SUM('EU11_2.MELD:EU11_7.MELD'!U60)</f>
        <v>0</v>
      </c>
      <c r="V60" s="57">
        <v>48</v>
      </c>
    </row>
    <row r="61" spans="1:22" ht="13.5" thickTop="1" thickBot="1" x14ac:dyDescent="0.3">
      <c r="A61">
        <v>49</v>
      </c>
      <c r="B61" s="62" t="s">
        <v>420</v>
      </c>
      <c r="C61" s="60" t="s">
        <v>66</v>
      </c>
      <c r="D61" s="57">
        <v>49</v>
      </c>
      <c r="E61" s="56">
        <f>SUM('EU11_2.MELD:EU11_7.MELD'!E61)</f>
        <v>0</v>
      </c>
      <c r="F61" s="56">
        <f>SUM('EU11_2.MELD:EU11_7.MELD'!F61)</f>
        <v>0</v>
      </c>
      <c r="G61" s="56">
        <f>SUM('EU11_2.MELD:EU11_7.MELD'!G61)</f>
        <v>0</v>
      </c>
      <c r="H61" s="56">
        <f>SUM('EU11_2.MELD:EU11_7.MELD'!H61)</f>
        <v>0</v>
      </c>
      <c r="I61" s="56">
        <f>SUM('EU11_2.MELD:EU11_7.MELD'!I61)</f>
        <v>0</v>
      </c>
      <c r="J61" s="56">
        <f>SUM('EU11_2.MELD:EU11_7.MELD'!J61)</f>
        <v>0</v>
      </c>
      <c r="K61" s="56">
        <f>SUM('EU11_2.MELD:EU11_7.MELD'!K61)</f>
        <v>0</v>
      </c>
      <c r="L61" s="56">
        <f>SUM('EU11_2.MELD:EU11_7.MELD'!L61)</f>
        <v>0</v>
      </c>
      <c r="M61" s="56">
        <f>SUM('EU11_2.MELD:EU11_7.MELD'!M61)</f>
        <v>0</v>
      </c>
      <c r="N61" s="56">
        <f>SUM('EU11_2.MELD:EU11_7.MELD'!N61)</f>
        <v>0</v>
      </c>
      <c r="O61" s="56">
        <f>SUM('EU11_2.MELD:EU11_7.MELD'!O61)</f>
        <v>0</v>
      </c>
      <c r="P61" s="56">
        <f>SUM('EU11_2.MELD:EU11_7.MELD'!P61)</f>
        <v>0</v>
      </c>
      <c r="Q61" s="56">
        <f>SUM('EU11_2.MELD:EU11_7.MELD'!Q61)</f>
        <v>0</v>
      </c>
      <c r="R61" s="56">
        <f>SUM('EU11_2.MELD:EU11_7.MELD'!R61)</f>
        <v>0</v>
      </c>
      <c r="S61" s="56">
        <f>SUM('EU11_2.MELD:EU11_7.MELD'!S61)</f>
        <v>0</v>
      </c>
      <c r="T61" s="56">
        <f>SUM('EU11_2.MELD:EU11_7.MELD'!T61)</f>
        <v>0</v>
      </c>
      <c r="U61" s="56">
        <f>SUM('EU11_2.MELD:EU11_7.MELD'!U61)</f>
        <v>0</v>
      </c>
      <c r="V61" s="57">
        <v>49</v>
      </c>
    </row>
    <row r="62" spans="1:22" ht="13.5" thickTop="1" thickBot="1" x14ac:dyDescent="0.3">
      <c r="A62">
        <v>50</v>
      </c>
      <c r="B62" s="62" t="s">
        <v>421</v>
      </c>
      <c r="C62" s="60" t="s">
        <v>67</v>
      </c>
      <c r="D62" s="57">
        <v>50</v>
      </c>
      <c r="E62" s="56">
        <f>SUM('EU11_2.MELD:EU11_7.MELD'!E62)</f>
        <v>0</v>
      </c>
      <c r="F62" s="56">
        <f>SUM('EU11_2.MELD:EU11_7.MELD'!F62)</f>
        <v>0</v>
      </c>
      <c r="G62" s="56">
        <f>SUM('EU11_2.MELD:EU11_7.MELD'!G62)</f>
        <v>0</v>
      </c>
      <c r="H62" s="56">
        <f>SUM('EU11_2.MELD:EU11_7.MELD'!H62)</f>
        <v>0</v>
      </c>
      <c r="I62" s="56">
        <f>SUM('EU11_2.MELD:EU11_7.MELD'!I62)</f>
        <v>0</v>
      </c>
      <c r="J62" s="56">
        <f>SUM('EU11_2.MELD:EU11_7.MELD'!J62)</f>
        <v>0</v>
      </c>
      <c r="K62" s="56">
        <f>SUM('EU11_2.MELD:EU11_7.MELD'!K62)</f>
        <v>0</v>
      </c>
      <c r="L62" s="56">
        <f>SUM('EU11_2.MELD:EU11_7.MELD'!L62)</f>
        <v>0</v>
      </c>
      <c r="M62" s="56">
        <f>SUM('EU11_2.MELD:EU11_7.MELD'!M62)</f>
        <v>0</v>
      </c>
      <c r="N62" s="56">
        <f>SUM('EU11_2.MELD:EU11_7.MELD'!N62)</f>
        <v>0</v>
      </c>
      <c r="O62" s="56">
        <f>SUM('EU11_2.MELD:EU11_7.MELD'!O62)</f>
        <v>0</v>
      </c>
      <c r="P62" s="56">
        <f>SUM('EU11_2.MELD:EU11_7.MELD'!P62)</f>
        <v>0</v>
      </c>
      <c r="Q62" s="56">
        <f>SUM('EU11_2.MELD:EU11_7.MELD'!Q62)</f>
        <v>0</v>
      </c>
      <c r="R62" s="56">
        <f>SUM('EU11_2.MELD:EU11_7.MELD'!R62)</f>
        <v>0</v>
      </c>
      <c r="S62" s="56">
        <f>SUM('EU11_2.MELD:EU11_7.MELD'!S62)</f>
        <v>0</v>
      </c>
      <c r="T62" s="56">
        <f>SUM('EU11_2.MELD:EU11_7.MELD'!T62)</f>
        <v>0</v>
      </c>
      <c r="U62" s="56">
        <f>SUM('EU11_2.MELD:EU11_7.MELD'!U62)</f>
        <v>0</v>
      </c>
      <c r="V62" s="57">
        <v>50</v>
      </c>
    </row>
    <row r="63" spans="1:22" ht="21" customHeight="1" thickTop="1" x14ac:dyDescent="0.35">
      <c r="A63"/>
      <c r="B63" s="83" t="s">
        <v>422</v>
      </c>
      <c r="C63" s="84"/>
      <c r="D63" s="57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  <c r="R63" s="134"/>
      <c r="S63" s="134"/>
      <c r="T63" s="134"/>
      <c r="U63" s="101"/>
      <c r="V63" s="57"/>
    </row>
    <row r="64" spans="1:22" ht="13" thickBot="1" x14ac:dyDescent="0.3">
      <c r="A64">
        <v>51</v>
      </c>
      <c r="B64" s="61" t="s">
        <v>526</v>
      </c>
      <c r="C64" s="85" t="s">
        <v>68</v>
      </c>
      <c r="D64" s="57">
        <v>51</v>
      </c>
      <c r="E64" s="56">
        <f>SUM('EU11_2.MELD:EU11_7.MELD'!E64)</f>
        <v>0</v>
      </c>
      <c r="F64" s="56">
        <f>SUM('EU11_2.MELD:EU11_7.MELD'!F64)</f>
        <v>0</v>
      </c>
      <c r="G64" s="56">
        <f>SUM('EU11_2.MELD:EU11_7.MELD'!G64)</f>
        <v>0</v>
      </c>
      <c r="H64" s="56">
        <f>SUM('EU11_2.MELD:EU11_7.MELD'!H64)</f>
        <v>0</v>
      </c>
      <c r="I64" s="56">
        <f>SUM('EU11_2.MELD:EU11_7.MELD'!I64)</f>
        <v>0</v>
      </c>
      <c r="J64" s="56">
        <f>SUM('EU11_2.MELD:EU11_7.MELD'!J64)</f>
        <v>0</v>
      </c>
      <c r="K64" s="56">
        <f>SUM('EU11_2.MELD:EU11_7.MELD'!K64)</f>
        <v>0</v>
      </c>
      <c r="L64" s="56">
        <f>SUM('EU11_2.MELD:EU11_7.MELD'!L64)</f>
        <v>0</v>
      </c>
      <c r="M64" s="56">
        <f>SUM('EU11_2.MELD:EU11_7.MELD'!M64)</f>
        <v>0</v>
      </c>
      <c r="N64" s="56">
        <f>SUM('EU11_2.MELD:EU11_7.MELD'!N64)</f>
        <v>0</v>
      </c>
      <c r="O64" s="56">
        <f>SUM('EU11_2.MELD:EU11_7.MELD'!O64)</f>
        <v>0</v>
      </c>
      <c r="P64" s="56">
        <f>SUM('EU11_2.MELD:EU11_7.MELD'!P64)</f>
        <v>0</v>
      </c>
      <c r="Q64" s="56">
        <f>SUM('EU11_2.MELD:EU11_7.MELD'!Q64)</f>
        <v>0</v>
      </c>
      <c r="R64" s="56">
        <f>SUM('EU11_2.MELD:EU11_7.MELD'!R64)</f>
        <v>0</v>
      </c>
      <c r="S64" s="56">
        <f>SUM('EU11_2.MELD:EU11_7.MELD'!S64)</f>
        <v>0</v>
      </c>
      <c r="T64" s="56">
        <f>SUM('EU11_2.MELD:EU11_7.MELD'!T64)</f>
        <v>0</v>
      </c>
      <c r="U64" s="56">
        <f>SUM('EU11_2.MELD:EU11_7.MELD'!U64)</f>
        <v>0</v>
      </c>
      <c r="V64" s="57">
        <v>51</v>
      </c>
    </row>
    <row r="65" spans="1:22" ht="14" thickTop="1" thickBot="1" x14ac:dyDescent="0.35">
      <c r="A65">
        <v>52</v>
      </c>
      <c r="B65" s="62" t="s">
        <v>423</v>
      </c>
      <c r="C65" s="86" t="s">
        <v>69</v>
      </c>
      <c r="D65" s="57">
        <v>52</v>
      </c>
      <c r="E65" s="56">
        <f>SUM('EU11_2.MELD:EU11_7.MELD'!E65)</f>
        <v>0</v>
      </c>
      <c r="F65" s="56">
        <f>SUM('EU11_2.MELD:EU11_7.MELD'!F65)</f>
        <v>0</v>
      </c>
      <c r="G65" s="56">
        <f>SUM('EU11_2.MELD:EU11_7.MELD'!G65)</f>
        <v>0</v>
      </c>
      <c r="H65" s="56">
        <f>SUM('EU11_2.MELD:EU11_7.MELD'!H65)</f>
        <v>0</v>
      </c>
      <c r="I65" s="56">
        <f>SUM('EU11_2.MELD:EU11_7.MELD'!I65)</f>
        <v>0</v>
      </c>
      <c r="J65" s="56">
        <f>SUM('EU11_2.MELD:EU11_7.MELD'!J65)</f>
        <v>0</v>
      </c>
      <c r="K65" s="56">
        <f>SUM('EU11_2.MELD:EU11_7.MELD'!K65)</f>
        <v>0</v>
      </c>
      <c r="L65" s="56">
        <f>SUM('EU11_2.MELD:EU11_7.MELD'!L65)</f>
        <v>0</v>
      </c>
      <c r="M65" s="56">
        <f>SUM('EU11_2.MELD:EU11_7.MELD'!M65)</f>
        <v>0</v>
      </c>
      <c r="N65" s="56">
        <f>SUM('EU11_2.MELD:EU11_7.MELD'!N65)</f>
        <v>0</v>
      </c>
      <c r="O65" s="56">
        <f>SUM('EU11_2.MELD:EU11_7.MELD'!O65)</f>
        <v>0</v>
      </c>
      <c r="P65" s="56">
        <f>SUM('EU11_2.MELD:EU11_7.MELD'!P65)</f>
        <v>0</v>
      </c>
      <c r="Q65" s="56">
        <f>SUM('EU11_2.MELD:EU11_7.MELD'!Q65)</f>
        <v>0</v>
      </c>
      <c r="R65" s="56">
        <f>SUM('EU11_2.MELD:EU11_7.MELD'!R65)</f>
        <v>0</v>
      </c>
      <c r="S65" s="56">
        <f>SUM('EU11_2.MELD:EU11_7.MELD'!S65)</f>
        <v>0</v>
      </c>
      <c r="T65" s="56">
        <f>SUM('EU11_2.MELD:EU11_7.MELD'!T65)</f>
        <v>0</v>
      </c>
      <c r="U65" s="56">
        <f>SUM('EU11_2.MELD:EU11_7.MELD'!U65)</f>
        <v>0</v>
      </c>
      <c r="V65" s="57">
        <v>52</v>
      </c>
    </row>
    <row r="66" spans="1:22" ht="21" customHeight="1" thickTop="1" x14ac:dyDescent="0.35">
      <c r="A66"/>
      <c r="B66" s="83" t="s">
        <v>424</v>
      </c>
      <c r="C66" s="84"/>
      <c r="D66" s="57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  <c r="R66" s="134"/>
      <c r="S66" s="134"/>
      <c r="T66" s="134"/>
      <c r="U66" s="101"/>
      <c r="V66" s="57"/>
    </row>
    <row r="67" spans="1:22" ht="13" thickBot="1" x14ac:dyDescent="0.3">
      <c r="A67">
        <v>53</v>
      </c>
      <c r="B67" s="61" t="s">
        <v>425</v>
      </c>
      <c r="C67" s="60" t="s">
        <v>70</v>
      </c>
      <c r="D67" s="57">
        <v>53</v>
      </c>
      <c r="E67" s="56">
        <f>SUM('EU11_2.MELD:EU11_7.MELD'!E67)</f>
        <v>0</v>
      </c>
      <c r="F67" s="56">
        <f>SUM('EU11_2.MELD:EU11_7.MELD'!F67)</f>
        <v>0</v>
      </c>
      <c r="G67" s="56">
        <f>SUM('EU11_2.MELD:EU11_7.MELD'!G67)</f>
        <v>0</v>
      </c>
      <c r="H67" s="56">
        <f>SUM('EU11_2.MELD:EU11_7.MELD'!H67)</f>
        <v>0</v>
      </c>
      <c r="I67" s="56">
        <f>SUM('EU11_2.MELD:EU11_7.MELD'!I67)</f>
        <v>0</v>
      </c>
      <c r="J67" s="56">
        <f>SUM('EU11_2.MELD:EU11_7.MELD'!J67)</f>
        <v>0</v>
      </c>
      <c r="K67" s="56">
        <f>SUM('EU11_2.MELD:EU11_7.MELD'!K67)</f>
        <v>0</v>
      </c>
      <c r="L67" s="56">
        <f>SUM('EU11_2.MELD:EU11_7.MELD'!L67)</f>
        <v>0</v>
      </c>
      <c r="M67" s="56">
        <f>SUM('EU11_2.MELD:EU11_7.MELD'!M67)</f>
        <v>0</v>
      </c>
      <c r="N67" s="56">
        <f>SUM('EU11_2.MELD:EU11_7.MELD'!N67)</f>
        <v>0</v>
      </c>
      <c r="O67" s="56">
        <f>SUM('EU11_2.MELD:EU11_7.MELD'!O67)</f>
        <v>0</v>
      </c>
      <c r="P67" s="56">
        <f>SUM('EU11_2.MELD:EU11_7.MELD'!P67)</f>
        <v>0</v>
      </c>
      <c r="Q67" s="56">
        <f>SUM('EU11_2.MELD:EU11_7.MELD'!Q67)</f>
        <v>0</v>
      </c>
      <c r="R67" s="56">
        <f>SUM('EU11_2.MELD:EU11_7.MELD'!R67)</f>
        <v>0</v>
      </c>
      <c r="S67" s="56">
        <f>SUM('EU11_2.MELD:EU11_7.MELD'!S67)</f>
        <v>0</v>
      </c>
      <c r="T67" s="56">
        <f>SUM('EU11_2.MELD:EU11_7.MELD'!T67)</f>
        <v>0</v>
      </c>
      <c r="U67" s="56">
        <f>SUM('EU11_2.MELD:EU11_7.MELD'!U67)</f>
        <v>0</v>
      </c>
      <c r="V67" s="57">
        <v>53</v>
      </c>
    </row>
    <row r="68" spans="1:22" ht="13.5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>SUM('EU11_2.MELD:EU11_7.MELD'!E68)</f>
        <v>0</v>
      </c>
      <c r="F68" s="56">
        <f>SUM('EU11_2.MELD:EU11_7.MELD'!F68)</f>
        <v>0</v>
      </c>
      <c r="G68" s="56">
        <f>SUM('EU11_2.MELD:EU11_7.MELD'!G68)</f>
        <v>0</v>
      </c>
      <c r="H68" s="56">
        <f>SUM('EU11_2.MELD:EU11_7.MELD'!H68)</f>
        <v>0</v>
      </c>
      <c r="I68" s="56">
        <f>SUM('EU11_2.MELD:EU11_7.MELD'!I68)</f>
        <v>0</v>
      </c>
      <c r="J68" s="56">
        <f>SUM('EU11_2.MELD:EU11_7.MELD'!J68)</f>
        <v>0</v>
      </c>
      <c r="K68" s="56">
        <f>SUM('EU11_2.MELD:EU11_7.MELD'!K68)</f>
        <v>0</v>
      </c>
      <c r="L68" s="56">
        <f>SUM('EU11_2.MELD:EU11_7.MELD'!L68)</f>
        <v>0</v>
      </c>
      <c r="M68" s="56">
        <f>SUM('EU11_2.MELD:EU11_7.MELD'!M68)</f>
        <v>0</v>
      </c>
      <c r="N68" s="56">
        <f>SUM('EU11_2.MELD:EU11_7.MELD'!N68)</f>
        <v>0</v>
      </c>
      <c r="O68" s="56">
        <f>SUM('EU11_2.MELD:EU11_7.MELD'!O68)</f>
        <v>0</v>
      </c>
      <c r="P68" s="56">
        <f>SUM('EU11_2.MELD:EU11_7.MELD'!P68)</f>
        <v>0</v>
      </c>
      <c r="Q68" s="56">
        <f>SUM('EU11_2.MELD:EU11_7.MELD'!Q68)</f>
        <v>0</v>
      </c>
      <c r="R68" s="56">
        <f>SUM('EU11_2.MELD:EU11_7.MELD'!R68)</f>
        <v>0</v>
      </c>
      <c r="S68" s="56">
        <f>SUM('EU11_2.MELD:EU11_7.MELD'!S68)</f>
        <v>0</v>
      </c>
      <c r="T68" s="56">
        <f>SUM('EU11_2.MELD:EU11_7.MELD'!T68)</f>
        <v>0</v>
      </c>
      <c r="U68" s="56">
        <f>SUM('EU11_2.MELD:EU11_7.MELD'!U68)</f>
        <v>0</v>
      </c>
      <c r="V68" s="57">
        <v>54</v>
      </c>
    </row>
    <row r="69" spans="1:22" ht="13.5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>SUM('EU11_2.MELD:EU11_7.MELD'!E69)</f>
        <v>0</v>
      </c>
      <c r="F69" s="56">
        <f>SUM('EU11_2.MELD:EU11_7.MELD'!F69)</f>
        <v>0</v>
      </c>
      <c r="G69" s="56">
        <f>SUM('EU11_2.MELD:EU11_7.MELD'!G69)</f>
        <v>0</v>
      </c>
      <c r="H69" s="56">
        <f>SUM('EU11_2.MELD:EU11_7.MELD'!H69)</f>
        <v>0</v>
      </c>
      <c r="I69" s="56">
        <f>SUM('EU11_2.MELD:EU11_7.MELD'!I69)</f>
        <v>0</v>
      </c>
      <c r="J69" s="56">
        <f>SUM('EU11_2.MELD:EU11_7.MELD'!J69)</f>
        <v>0</v>
      </c>
      <c r="K69" s="56">
        <f>SUM('EU11_2.MELD:EU11_7.MELD'!K69)</f>
        <v>0</v>
      </c>
      <c r="L69" s="56">
        <f>SUM('EU11_2.MELD:EU11_7.MELD'!L69)</f>
        <v>0</v>
      </c>
      <c r="M69" s="56">
        <f>SUM('EU11_2.MELD:EU11_7.MELD'!M69)</f>
        <v>0</v>
      </c>
      <c r="N69" s="56">
        <f>SUM('EU11_2.MELD:EU11_7.MELD'!N69)</f>
        <v>0</v>
      </c>
      <c r="O69" s="56">
        <f>SUM('EU11_2.MELD:EU11_7.MELD'!O69)</f>
        <v>0</v>
      </c>
      <c r="P69" s="56">
        <f>SUM('EU11_2.MELD:EU11_7.MELD'!P69)</f>
        <v>0</v>
      </c>
      <c r="Q69" s="56">
        <f>SUM('EU11_2.MELD:EU11_7.MELD'!Q69)</f>
        <v>0</v>
      </c>
      <c r="R69" s="56">
        <f>SUM('EU11_2.MELD:EU11_7.MELD'!R69)</f>
        <v>0</v>
      </c>
      <c r="S69" s="56">
        <f>SUM('EU11_2.MELD:EU11_7.MELD'!S69)</f>
        <v>0</v>
      </c>
      <c r="T69" s="56">
        <f>SUM('EU11_2.MELD:EU11_7.MELD'!T69)</f>
        <v>0</v>
      </c>
      <c r="U69" s="56">
        <f>SUM('EU11_2.MELD:EU11_7.MELD'!U69)</f>
        <v>0</v>
      </c>
      <c r="V69" s="57">
        <v>55</v>
      </c>
    </row>
    <row r="70" spans="1:22" ht="13.5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>SUM('EU11_2.MELD:EU11_7.MELD'!E70)</f>
        <v>0</v>
      </c>
      <c r="F70" s="56">
        <f>SUM('EU11_2.MELD:EU11_7.MELD'!F70)</f>
        <v>0</v>
      </c>
      <c r="G70" s="56">
        <f>SUM('EU11_2.MELD:EU11_7.MELD'!G70)</f>
        <v>0</v>
      </c>
      <c r="H70" s="56">
        <f>SUM('EU11_2.MELD:EU11_7.MELD'!H70)</f>
        <v>0</v>
      </c>
      <c r="I70" s="56">
        <f>SUM('EU11_2.MELD:EU11_7.MELD'!I70)</f>
        <v>0</v>
      </c>
      <c r="J70" s="56">
        <f>SUM('EU11_2.MELD:EU11_7.MELD'!J70)</f>
        <v>0</v>
      </c>
      <c r="K70" s="56">
        <f>SUM('EU11_2.MELD:EU11_7.MELD'!K70)</f>
        <v>0</v>
      </c>
      <c r="L70" s="56">
        <f>SUM('EU11_2.MELD:EU11_7.MELD'!L70)</f>
        <v>0</v>
      </c>
      <c r="M70" s="56">
        <f>SUM('EU11_2.MELD:EU11_7.MELD'!M70)</f>
        <v>0</v>
      </c>
      <c r="N70" s="56">
        <f>SUM('EU11_2.MELD:EU11_7.MELD'!N70)</f>
        <v>0</v>
      </c>
      <c r="O70" s="56">
        <f>SUM('EU11_2.MELD:EU11_7.MELD'!O70)</f>
        <v>0</v>
      </c>
      <c r="P70" s="56">
        <f>SUM('EU11_2.MELD:EU11_7.MELD'!P70)</f>
        <v>0</v>
      </c>
      <c r="Q70" s="56">
        <f>SUM('EU11_2.MELD:EU11_7.MELD'!Q70)</f>
        <v>0</v>
      </c>
      <c r="R70" s="56">
        <f>SUM('EU11_2.MELD:EU11_7.MELD'!R70)</f>
        <v>0</v>
      </c>
      <c r="S70" s="56">
        <f>SUM('EU11_2.MELD:EU11_7.MELD'!S70)</f>
        <v>0</v>
      </c>
      <c r="T70" s="56">
        <f>SUM('EU11_2.MELD:EU11_7.MELD'!T70)</f>
        <v>0</v>
      </c>
      <c r="U70" s="56">
        <f>SUM('EU11_2.MELD:EU11_7.MELD'!U70)</f>
        <v>0</v>
      </c>
      <c r="V70" s="57">
        <v>56</v>
      </c>
    </row>
    <row r="71" spans="1:22" ht="13.5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>SUM('EU11_2.MELD:EU11_7.MELD'!E71)</f>
        <v>0</v>
      </c>
      <c r="F71" s="56">
        <f>SUM('EU11_2.MELD:EU11_7.MELD'!F71)</f>
        <v>0</v>
      </c>
      <c r="G71" s="56">
        <f>SUM('EU11_2.MELD:EU11_7.MELD'!G71)</f>
        <v>0</v>
      </c>
      <c r="H71" s="56">
        <f>SUM('EU11_2.MELD:EU11_7.MELD'!H71)</f>
        <v>0</v>
      </c>
      <c r="I71" s="56">
        <f>SUM('EU11_2.MELD:EU11_7.MELD'!I71)</f>
        <v>0</v>
      </c>
      <c r="J71" s="56">
        <f>SUM('EU11_2.MELD:EU11_7.MELD'!J71)</f>
        <v>0</v>
      </c>
      <c r="K71" s="56">
        <f>SUM('EU11_2.MELD:EU11_7.MELD'!K71)</f>
        <v>0</v>
      </c>
      <c r="L71" s="56">
        <f>SUM('EU11_2.MELD:EU11_7.MELD'!L71)</f>
        <v>0</v>
      </c>
      <c r="M71" s="56">
        <f>SUM('EU11_2.MELD:EU11_7.MELD'!M71)</f>
        <v>0</v>
      </c>
      <c r="N71" s="56">
        <f>SUM('EU11_2.MELD:EU11_7.MELD'!N71)</f>
        <v>0</v>
      </c>
      <c r="O71" s="56">
        <f>SUM('EU11_2.MELD:EU11_7.MELD'!O71)</f>
        <v>0</v>
      </c>
      <c r="P71" s="56">
        <f>SUM('EU11_2.MELD:EU11_7.MELD'!P71)</f>
        <v>0</v>
      </c>
      <c r="Q71" s="56">
        <f>SUM('EU11_2.MELD:EU11_7.MELD'!Q71)</f>
        <v>0</v>
      </c>
      <c r="R71" s="56">
        <f>SUM('EU11_2.MELD:EU11_7.MELD'!R71)</f>
        <v>0</v>
      </c>
      <c r="S71" s="56">
        <f>SUM('EU11_2.MELD:EU11_7.MELD'!S71)</f>
        <v>0</v>
      </c>
      <c r="T71" s="56">
        <f>SUM('EU11_2.MELD:EU11_7.MELD'!T71)</f>
        <v>0</v>
      </c>
      <c r="U71" s="56">
        <f>SUM('EU11_2.MELD:EU11_7.MELD'!U71)</f>
        <v>0</v>
      </c>
      <c r="V71" s="57">
        <v>57</v>
      </c>
    </row>
    <row r="72" spans="1:22" ht="13.5" thickTop="1" thickBot="1" x14ac:dyDescent="0.3">
      <c r="A72">
        <v>221</v>
      </c>
      <c r="B72" s="110" t="s">
        <v>520</v>
      </c>
      <c r="C72" s="60" t="s">
        <v>308</v>
      </c>
      <c r="D72" s="57">
        <v>221</v>
      </c>
      <c r="E72" s="56">
        <f>SUM('EU11_2.MELD:EU11_7.MELD'!E72)</f>
        <v>0</v>
      </c>
      <c r="F72" s="56">
        <f>SUM('EU11_2.MELD:EU11_7.MELD'!F72)</f>
        <v>0</v>
      </c>
      <c r="G72" s="56">
        <f>SUM('EU11_2.MELD:EU11_7.MELD'!G72)</f>
        <v>0</v>
      </c>
      <c r="H72" s="56">
        <f>SUM('EU11_2.MELD:EU11_7.MELD'!H72)</f>
        <v>0</v>
      </c>
      <c r="I72" s="56">
        <f>SUM('EU11_2.MELD:EU11_7.MELD'!I72)</f>
        <v>0</v>
      </c>
      <c r="J72" s="56">
        <f>SUM('EU11_2.MELD:EU11_7.MELD'!J72)</f>
        <v>0</v>
      </c>
      <c r="K72" s="56">
        <f>SUM('EU11_2.MELD:EU11_7.MELD'!K72)</f>
        <v>0</v>
      </c>
      <c r="L72" s="56">
        <f>SUM('EU11_2.MELD:EU11_7.MELD'!L72)</f>
        <v>0</v>
      </c>
      <c r="M72" s="56">
        <f>SUM('EU11_2.MELD:EU11_7.MELD'!M72)</f>
        <v>0</v>
      </c>
      <c r="N72" s="56">
        <f>SUM('EU11_2.MELD:EU11_7.MELD'!N72)</f>
        <v>0</v>
      </c>
      <c r="O72" s="56">
        <f>SUM('EU11_2.MELD:EU11_7.MELD'!O72)</f>
        <v>0</v>
      </c>
      <c r="P72" s="56">
        <f>SUM('EU11_2.MELD:EU11_7.MELD'!P72)</f>
        <v>0</v>
      </c>
      <c r="Q72" s="56">
        <f>SUM('EU11_2.MELD:EU11_7.MELD'!Q72)</f>
        <v>0</v>
      </c>
      <c r="R72" s="56">
        <f>SUM('EU11_2.MELD:EU11_7.MELD'!R72)</f>
        <v>0</v>
      </c>
      <c r="S72" s="56">
        <f>SUM('EU11_2.MELD:EU11_7.MELD'!S72)</f>
        <v>0</v>
      </c>
      <c r="T72" s="56">
        <f>SUM('EU11_2.MELD:EU11_7.MELD'!T72)</f>
        <v>0</v>
      </c>
      <c r="U72" s="56">
        <f>SUM('EU11_2.MELD:EU11_7.MELD'!U72)</f>
        <v>0</v>
      </c>
      <c r="V72" s="57">
        <v>221</v>
      </c>
    </row>
    <row r="73" spans="1:22" ht="13.5" thickTop="1" thickBot="1" x14ac:dyDescent="0.3">
      <c r="A73">
        <v>222</v>
      </c>
      <c r="B73" s="36" t="s">
        <v>521</v>
      </c>
      <c r="C73" s="60" t="s">
        <v>309</v>
      </c>
      <c r="D73" s="57">
        <v>222</v>
      </c>
      <c r="E73" s="56">
        <f>SUM('EU11_2.MELD:EU11_7.MELD'!E73)</f>
        <v>0</v>
      </c>
      <c r="F73" s="56">
        <f>SUM('EU11_2.MELD:EU11_7.MELD'!F73)</f>
        <v>0</v>
      </c>
      <c r="G73" s="56">
        <f>SUM('EU11_2.MELD:EU11_7.MELD'!G73)</f>
        <v>0</v>
      </c>
      <c r="H73" s="56">
        <f>SUM('EU11_2.MELD:EU11_7.MELD'!H73)</f>
        <v>0</v>
      </c>
      <c r="I73" s="56">
        <f>SUM('EU11_2.MELD:EU11_7.MELD'!I73)</f>
        <v>0</v>
      </c>
      <c r="J73" s="56">
        <f>SUM('EU11_2.MELD:EU11_7.MELD'!J73)</f>
        <v>0</v>
      </c>
      <c r="K73" s="56">
        <f>SUM('EU11_2.MELD:EU11_7.MELD'!K73)</f>
        <v>0</v>
      </c>
      <c r="L73" s="56">
        <f>SUM('EU11_2.MELD:EU11_7.MELD'!L73)</f>
        <v>0</v>
      </c>
      <c r="M73" s="56">
        <f>SUM('EU11_2.MELD:EU11_7.MELD'!M73)</f>
        <v>0</v>
      </c>
      <c r="N73" s="56">
        <f>SUM('EU11_2.MELD:EU11_7.MELD'!N73)</f>
        <v>0</v>
      </c>
      <c r="O73" s="56">
        <f>SUM('EU11_2.MELD:EU11_7.MELD'!O73)</f>
        <v>0</v>
      </c>
      <c r="P73" s="56">
        <f>SUM('EU11_2.MELD:EU11_7.MELD'!P73)</f>
        <v>0</v>
      </c>
      <c r="Q73" s="56">
        <f>SUM('EU11_2.MELD:EU11_7.MELD'!Q73)</f>
        <v>0</v>
      </c>
      <c r="R73" s="56">
        <f>SUM('EU11_2.MELD:EU11_7.MELD'!R73)</f>
        <v>0</v>
      </c>
      <c r="S73" s="56">
        <f>SUM('EU11_2.MELD:EU11_7.MELD'!S73)</f>
        <v>0</v>
      </c>
      <c r="T73" s="56">
        <f>SUM('EU11_2.MELD:EU11_7.MELD'!T73)</f>
        <v>0</v>
      </c>
      <c r="U73" s="56">
        <f>SUM('EU11_2.MELD:EU11_7.MELD'!U73)</f>
        <v>0</v>
      </c>
      <c r="V73" s="57">
        <v>222</v>
      </c>
    </row>
    <row r="74" spans="1:22" ht="13.5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>SUM('EU11_2.MELD:EU11_7.MELD'!E74)</f>
        <v>0</v>
      </c>
      <c r="F74" s="56">
        <f>SUM('EU11_2.MELD:EU11_7.MELD'!F74)</f>
        <v>0</v>
      </c>
      <c r="G74" s="56">
        <f>SUM('EU11_2.MELD:EU11_7.MELD'!G74)</f>
        <v>0</v>
      </c>
      <c r="H74" s="56">
        <f>SUM('EU11_2.MELD:EU11_7.MELD'!H74)</f>
        <v>0</v>
      </c>
      <c r="I74" s="56">
        <f>SUM('EU11_2.MELD:EU11_7.MELD'!I74)</f>
        <v>0</v>
      </c>
      <c r="J74" s="56">
        <f>SUM('EU11_2.MELD:EU11_7.MELD'!J74)</f>
        <v>0</v>
      </c>
      <c r="K74" s="56">
        <f>SUM('EU11_2.MELD:EU11_7.MELD'!K74)</f>
        <v>0</v>
      </c>
      <c r="L74" s="56">
        <f>SUM('EU11_2.MELD:EU11_7.MELD'!L74)</f>
        <v>0</v>
      </c>
      <c r="M74" s="56">
        <f>SUM('EU11_2.MELD:EU11_7.MELD'!M74)</f>
        <v>0</v>
      </c>
      <c r="N74" s="56">
        <f>SUM('EU11_2.MELD:EU11_7.MELD'!N74)</f>
        <v>0</v>
      </c>
      <c r="O74" s="56">
        <f>SUM('EU11_2.MELD:EU11_7.MELD'!O74)</f>
        <v>0</v>
      </c>
      <c r="P74" s="56">
        <f>SUM('EU11_2.MELD:EU11_7.MELD'!P74)</f>
        <v>0</v>
      </c>
      <c r="Q74" s="56">
        <f>SUM('EU11_2.MELD:EU11_7.MELD'!Q74)</f>
        <v>0</v>
      </c>
      <c r="R74" s="56">
        <f>SUM('EU11_2.MELD:EU11_7.MELD'!R74)</f>
        <v>0</v>
      </c>
      <c r="S74" s="56">
        <f>SUM('EU11_2.MELD:EU11_7.MELD'!S74)</f>
        <v>0</v>
      </c>
      <c r="T74" s="56">
        <f>SUM('EU11_2.MELD:EU11_7.MELD'!T74)</f>
        <v>0</v>
      </c>
      <c r="U74" s="56">
        <f>SUM('EU11_2.MELD:EU11_7.MELD'!U74)</f>
        <v>0</v>
      </c>
      <c r="V74" s="57">
        <v>58</v>
      </c>
    </row>
    <row r="75" spans="1:22" ht="13.5" thickTop="1" thickBot="1" x14ac:dyDescent="0.3">
      <c r="A75">
        <v>59</v>
      </c>
      <c r="B75" s="62" t="s">
        <v>426</v>
      </c>
      <c r="C75" s="60" t="s">
        <v>81</v>
      </c>
      <c r="D75" s="57">
        <v>59</v>
      </c>
      <c r="E75" s="56">
        <f>SUM('EU11_2.MELD:EU11_7.MELD'!E75)</f>
        <v>0</v>
      </c>
      <c r="F75" s="56">
        <f>SUM('EU11_2.MELD:EU11_7.MELD'!F75)</f>
        <v>0</v>
      </c>
      <c r="G75" s="56">
        <f>SUM('EU11_2.MELD:EU11_7.MELD'!G75)</f>
        <v>0</v>
      </c>
      <c r="H75" s="56">
        <f>SUM('EU11_2.MELD:EU11_7.MELD'!H75)</f>
        <v>0</v>
      </c>
      <c r="I75" s="56">
        <f>SUM('EU11_2.MELD:EU11_7.MELD'!I75)</f>
        <v>0</v>
      </c>
      <c r="J75" s="56">
        <f>SUM('EU11_2.MELD:EU11_7.MELD'!J75)</f>
        <v>0</v>
      </c>
      <c r="K75" s="56">
        <f>SUM('EU11_2.MELD:EU11_7.MELD'!K75)</f>
        <v>0</v>
      </c>
      <c r="L75" s="56">
        <f>SUM('EU11_2.MELD:EU11_7.MELD'!L75)</f>
        <v>0</v>
      </c>
      <c r="M75" s="56">
        <f>SUM('EU11_2.MELD:EU11_7.MELD'!M75)</f>
        <v>0</v>
      </c>
      <c r="N75" s="56">
        <f>SUM('EU11_2.MELD:EU11_7.MELD'!N75)</f>
        <v>0</v>
      </c>
      <c r="O75" s="56">
        <f>SUM('EU11_2.MELD:EU11_7.MELD'!O75)</f>
        <v>0</v>
      </c>
      <c r="P75" s="56">
        <f>SUM('EU11_2.MELD:EU11_7.MELD'!P75)</f>
        <v>0</v>
      </c>
      <c r="Q75" s="56">
        <f>SUM('EU11_2.MELD:EU11_7.MELD'!Q75)</f>
        <v>0</v>
      </c>
      <c r="R75" s="56">
        <f>SUM('EU11_2.MELD:EU11_7.MELD'!R75)</f>
        <v>0</v>
      </c>
      <c r="S75" s="56">
        <f>SUM('EU11_2.MELD:EU11_7.MELD'!S75)</f>
        <v>0</v>
      </c>
      <c r="T75" s="56">
        <f>SUM('EU11_2.MELD:EU11_7.MELD'!T75)</f>
        <v>0</v>
      </c>
      <c r="U75" s="56">
        <f>SUM('EU11_2.MELD:EU11_7.MELD'!U75)</f>
        <v>0</v>
      </c>
      <c r="V75" s="57">
        <v>59</v>
      </c>
    </row>
    <row r="76" spans="1:22" ht="13.5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>SUM('EU11_2.MELD:EU11_7.MELD'!E76)</f>
        <v>0</v>
      </c>
      <c r="F76" s="56">
        <f>SUM('EU11_2.MELD:EU11_7.MELD'!F76)</f>
        <v>0</v>
      </c>
      <c r="G76" s="56">
        <f>SUM('EU11_2.MELD:EU11_7.MELD'!G76)</f>
        <v>0</v>
      </c>
      <c r="H76" s="56">
        <f>SUM('EU11_2.MELD:EU11_7.MELD'!H76)</f>
        <v>0</v>
      </c>
      <c r="I76" s="56">
        <f>SUM('EU11_2.MELD:EU11_7.MELD'!I76)</f>
        <v>0</v>
      </c>
      <c r="J76" s="56">
        <f>SUM('EU11_2.MELD:EU11_7.MELD'!J76)</f>
        <v>0</v>
      </c>
      <c r="K76" s="56">
        <f>SUM('EU11_2.MELD:EU11_7.MELD'!K76)</f>
        <v>0</v>
      </c>
      <c r="L76" s="56">
        <f>SUM('EU11_2.MELD:EU11_7.MELD'!L76)</f>
        <v>0</v>
      </c>
      <c r="M76" s="56">
        <f>SUM('EU11_2.MELD:EU11_7.MELD'!M76)</f>
        <v>0</v>
      </c>
      <c r="N76" s="56">
        <f>SUM('EU11_2.MELD:EU11_7.MELD'!N76)</f>
        <v>0</v>
      </c>
      <c r="O76" s="56">
        <f>SUM('EU11_2.MELD:EU11_7.MELD'!O76)</f>
        <v>0</v>
      </c>
      <c r="P76" s="56">
        <f>SUM('EU11_2.MELD:EU11_7.MELD'!P76)</f>
        <v>0</v>
      </c>
      <c r="Q76" s="56">
        <f>SUM('EU11_2.MELD:EU11_7.MELD'!Q76)</f>
        <v>0</v>
      </c>
      <c r="R76" s="56">
        <f>SUM('EU11_2.MELD:EU11_7.MELD'!R76)</f>
        <v>0</v>
      </c>
      <c r="S76" s="56">
        <f>SUM('EU11_2.MELD:EU11_7.MELD'!S76)</f>
        <v>0</v>
      </c>
      <c r="T76" s="56">
        <f>SUM('EU11_2.MELD:EU11_7.MELD'!T76)</f>
        <v>0</v>
      </c>
      <c r="U76" s="56">
        <f>SUM('EU11_2.MELD:EU11_7.MELD'!U76)</f>
        <v>0</v>
      </c>
      <c r="V76" s="57">
        <v>60</v>
      </c>
    </row>
    <row r="77" spans="1:22" ht="13.5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>SUM('EU11_2.MELD:EU11_7.MELD'!E77)</f>
        <v>0</v>
      </c>
      <c r="F77" s="56">
        <f>SUM('EU11_2.MELD:EU11_7.MELD'!F77)</f>
        <v>0</v>
      </c>
      <c r="G77" s="56">
        <f>SUM('EU11_2.MELD:EU11_7.MELD'!G77)</f>
        <v>0</v>
      </c>
      <c r="H77" s="56">
        <f>SUM('EU11_2.MELD:EU11_7.MELD'!H77)</f>
        <v>0</v>
      </c>
      <c r="I77" s="56">
        <f>SUM('EU11_2.MELD:EU11_7.MELD'!I77)</f>
        <v>0</v>
      </c>
      <c r="J77" s="56">
        <f>SUM('EU11_2.MELD:EU11_7.MELD'!J77)</f>
        <v>0</v>
      </c>
      <c r="K77" s="56">
        <f>SUM('EU11_2.MELD:EU11_7.MELD'!K77)</f>
        <v>0</v>
      </c>
      <c r="L77" s="56">
        <f>SUM('EU11_2.MELD:EU11_7.MELD'!L77)</f>
        <v>0</v>
      </c>
      <c r="M77" s="56">
        <f>SUM('EU11_2.MELD:EU11_7.MELD'!M77)</f>
        <v>0</v>
      </c>
      <c r="N77" s="56">
        <f>SUM('EU11_2.MELD:EU11_7.MELD'!N77)</f>
        <v>0</v>
      </c>
      <c r="O77" s="56">
        <f>SUM('EU11_2.MELD:EU11_7.MELD'!O77)</f>
        <v>0</v>
      </c>
      <c r="P77" s="56">
        <f>SUM('EU11_2.MELD:EU11_7.MELD'!P77)</f>
        <v>0</v>
      </c>
      <c r="Q77" s="56">
        <f>SUM('EU11_2.MELD:EU11_7.MELD'!Q77)</f>
        <v>0</v>
      </c>
      <c r="R77" s="56">
        <f>SUM('EU11_2.MELD:EU11_7.MELD'!R77)</f>
        <v>0</v>
      </c>
      <c r="S77" s="56">
        <f>SUM('EU11_2.MELD:EU11_7.MELD'!S77)</f>
        <v>0</v>
      </c>
      <c r="T77" s="56">
        <f>SUM('EU11_2.MELD:EU11_7.MELD'!T77)</f>
        <v>0</v>
      </c>
      <c r="U77" s="56">
        <f>SUM('EU11_2.MELD:EU11_7.MELD'!U77)</f>
        <v>0</v>
      </c>
      <c r="V77" s="57">
        <v>61</v>
      </c>
    </row>
    <row r="78" spans="1:22" ht="13.5" thickTop="1" thickBot="1" x14ac:dyDescent="0.3">
      <c r="A78">
        <v>62</v>
      </c>
      <c r="B78" s="62" t="s">
        <v>427</v>
      </c>
      <c r="C78" s="60" t="s">
        <v>86</v>
      </c>
      <c r="D78" s="57">
        <v>62</v>
      </c>
      <c r="E78" s="56">
        <f>SUM('EU11_2.MELD:EU11_7.MELD'!E78)</f>
        <v>0</v>
      </c>
      <c r="F78" s="56">
        <f>SUM('EU11_2.MELD:EU11_7.MELD'!F78)</f>
        <v>0</v>
      </c>
      <c r="G78" s="56">
        <f>SUM('EU11_2.MELD:EU11_7.MELD'!G78)</f>
        <v>0</v>
      </c>
      <c r="H78" s="56">
        <f>SUM('EU11_2.MELD:EU11_7.MELD'!H78)</f>
        <v>0</v>
      </c>
      <c r="I78" s="56">
        <f>SUM('EU11_2.MELD:EU11_7.MELD'!I78)</f>
        <v>0</v>
      </c>
      <c r="J78" s="56">
        <f>SUM('EU11_2.MELD:EU11_7.MELD'!J78)</f>
        <v>0</v>
      </c>
      <c r="K78" s="56">
        <f>SUM('EU11_2.MELD:EU11_7.MELD'!K78)</f>
        <v>0</v>
      </c>
      <c r="L78" s="56">
        <f>SUM('EU11_2.MELD:EU11_7.MELD'!L78)</f>
        <v>0</v>
      </c>
      <c r="M78" s="56">
        <f>SUM('EU11_2.MELD:EU11_7.MELD'!M78)</f>
        <v>0</v>
      </c>
      <c r="N78" s="56">
        <f>SUM('EU11_2.MELD:EU11_7.MELD'!N78)</f>
        <v>0</v>
      </c>
      <c r="O78" s="56">
        <f>SUM('EU11_2.MELD:EU11_7.MELD'!O78)</f>
        <v>0</v>
      </c>
      <c r="P78" s="56">
        <f>SUM('EU11_2.MELD:EU11_7.MELD'!P78)</f>
        <v>0</v>
      </c>
      <c r="Q78" s="56">
        <f>SUM('EU11_2.MELD:EU11_7.MELD'!Q78)</f>
        <v>0</v>
      </c>
      <c r="R78" s="56">
        <f>SUM('EU11_2.MELD:EU11_7.MELD'!R78)</f>
        <v>0</v>
      </c>
      <c r="S78" s="56">
        <f>SUM('EU11_2.MELD:EU11_7.MELD'!S78)</f>
        <v>0</v>
      </c>
      <c r="T78" s="56">
        <f>SUM('EU11_2.MELD:EU11_7.MELD'!T78)</f>
        <v>0</v>
      </c>
      <c r="U78" s="56">
        <f>SUM('EU11_2.MELD:EU11_7.MELD'!U78)</f>
        <v>0</v>
      </c>
      <c r="V78" s="57">
        <v>62</v>
      </c>
    </row>
    <row r="79" spans="1:22" ht="13.5" thickTop="1" thickBot="1" x14ac:dyDescent="0.3">
      <c r="A79">
        <v>63</v>
      </c>
      <c r="B79" s="62" t="s">
        <v>428</v>
      </c>
      <c r="C79" s="60" t="s">
        <v>87</v>
      </c>
      <c r="D79" s="57">
        <v>63</v>
      </c>
      <c r="E79" s="56">
        <f>SUM('EU11_2.MELD:EU11_7.MELD'!E79)</f>
        <v>0</v>
      </c>
      <c r="F79" s="56">
        <f>SUM('EU11_2.MELD:EU11_7.MELD'!F79)</f>
        <v>0</v>
      </c>
      <c r="G79" s="56">
        <f>SUM('EU11_2.MELD:EU11_7.MELD'!G79)</f>
        <v>0</v>
      </c>
      <c r="H79" s="56">
        <f>SUM('EU11_2.MELD:EU11_7.MELD'!H79)</f>
        <v>0</v>
      </c>
      <c r="I79" s="56">
        <f>SUM('EU11_2.MELD:EU11_7.MELD'!I79)</f>
        <v>0</v>
      </c>
      <c r="J79" s="56">
        <f>SUM('EU11_2.MELD:EU11_7.MELD'!J79)</f>
        <v>0</v>
      </c>
      <c r="K79" s="56">
        <f>SUM('EU11_2.MELD:EU11_7.MELD'!K79)</f>
        <v>0</v>
      </c>
      <c r="L79" s="56">
        <f>SUM('EU11_2.MELD:EU11_7.MELD'!L79)</f>
        <v>0</v>
      </c>
      <c r="M79" s="56">
        <f>SUM('EU11_2.MELD:EU11_7.MELD'!M79)</f>
        <v>0</v>
      </c>
      <c r="N79" s="56">
        <f>SUM('EU11_2.MELD:EU11_7.MELD'!N79)</f>
        <v>0</v>
      </c>
      <c r="O79" s="56">
        <f>SUM('EU11_2.MELD:EU11_7.MELD'!O79)</f>
        <v>0</v>
      </c>
      <c r="P79" s="56">
        <f>SUM('EU11_2.MELD:EU11_7.MELD'!P79)</f>
        <v>0</v>
      </c>
      <c r="Q79" s="56">
        <f>SUM('EU11_2.MELD:EU11_7.MELD'!Q79)</f>
        <v>0</v>
      </c>
      <c r="R79" s="56">
        <f>SUM('EU11_2.MELD:EU11_7.MELD'!R79)</f>
        <v>0</v>
      </c>
      <c r="S79" s="56">
        <f>SUM('EU11_2.MELD:EU11_7.MELD'!S79)</f>
        <v>0</v>
      </c>
      <c r="T79" s="56">
        <f>SUM('EU11_2.MELD:EU11_7.MELD'!T79)</f>
        <v>0</v>
      </c>
      <c r="U79" s="56">
        <f>SUM('EU11_2.MELD:EU11_7.MELD'!U79)</f>
        <v>0</v>
      </c>
      <c r="V79" s="57">
        <v>63</v>
      </c>
    </row>
    <row r="80" spans="1:22" ht="13.5" thickTop="1" thickBot="1" x14ac:dyDescent="0.3">
      <c r="A80">
        <v>64</v>
      </c>
      <c r="B80" s="62" t="s">
        <v>429</v>
      </c>
      <c r="C80" s="60" t="s">
        <v>88</v>
      </c>
      <c r="D80" s="57">
        <v>64</v>
      </c>
      <c r="E80" s="56">
        <f>SUM('EU11_2.MELD:EU11_7.MELD'!E80)</f>
        <v>0</v>
      </c>
      <c r="F80" s="56">
        <f>SUM('EU11_2.MELD:EU11_7.MELD'!F80)</f>
        <v>0</v>
      </c>
      <c r="G80" s="56">
        <f>SUM('EU11_2.MELD:EU11_7.MELD'!G80)</f>
        <v>0</v>
      </c>
      <c r="H80" s="56">
        <f>SUM('EU11_2.MELD:EU11_7.MELD'!H80)</f>
        <v>0</v>
      </c>
      <c r="I80" s="56">
        <f>SUM('EU11_2.MELD:EU11_7.MELD'!I80)</f>
        <v>0</v>
      </c>
      <c r="J80" s="56">
        <f>SUM('EU11_2.MELD:EU11_7.MELD'!J80)</f>
        <v>0</v>
      </c>
      <c r="K80" s="56">
        <f>SUM('EU11_2.MELD:EU11_7.MELD'!K80)</f>
        <v>0</v>
      </c>
      <c r="L80" s="56">
        <f>SUM('EU11_2.MELD:EU11_7.MELD'!L80)</f>
        <v>0</v>
      </c>
      <c r="M80" s="56">
        <f>SUM('EU11_2.MELD:EU11_7.MELD'!M80)</f>
        <v>0</v>
      </c>
      <c r="N80" s="56">
        <f>SUM('EU11_2.MELD:EU11_7.MELD'!N80)</f>
        <v>0</v>
      </c>
      <c r="O80" s="56">
        <f>SUM('EU11_2.MELD:EU11_7.MELD'!O80)</f>
        <v>0</v>
      </c>
      <c r="P80" s="56">
        <f>SUM('EU11_2.MELD:EU11_7.MELD'!P80)</f>
        <v>0</v>
      </c>
      <c r="Q80" s="56">
        <f>SUM('EU11_2.MELD:EU11_7.MELD'!Q80)</f>
        <v>0</v>
      </c>
      <c r="R80" s="56">
        <f>SUM('EU11_2.MELD:EU11_7.MELD'!R80)</f>
        <v>0</v>
      </c>
      <c r="S80" s="56">
        <f>SUM('EU11_2.MELD:EU11_7.MELD'!S80)</f>
        <v>0</v>
      </c>
      <c r="T80" s="56">
        <f>SUM('EU11_2.MELD:EU11_7.MELD'!T80)</f>
        <v>0</v>
      </c>
      <c r="U80" s="56">
        <f>SUM('EU11_2.MELD:EU11_7.MELD'!U80)</f>
        <v>0</v>
      </c>
      <c r="V80" s="57">
        <v>64</v>
      </c>
    </row>
    <row r="81" spans="1:22" ht="13.5" thickTop="1" thickBot="1" x14ac:dyDescent="0.3">
      <c r="A81">
        <v>66</v>
      </c>
      <c r="B81" s="102" t="s">
        <v>430</v>
      </c>
      <c r="C81" s="60" t="s">
        <v>89</v>
      </c>
      <c r="D81" s="57">
        <v>66</v>
      </c>
      <c r="E81" s="56">
        <f>SUM('EU11_2.MELD:EU11_7.MELD'!E81)</f>
        <v>0</v>
      </c>
      <c r="F81" s="56">
        <f>SUM('EU11_2.MELD:EU11_7.MELD'!F81)</f>
        <v>0</v>
      </c>
      <c r="G81" s="56">
        <f>SUM('EU11_2.MELD:EU11_7.MELD'!G81)</f>
        <v>0</v>
      </c>
      <c r="H81" s="56">
        <f>SUM('EU11_2.MELD:EU11_7.MELD'!H81)</f>
        <v>0</v>
      </c>
      <c r="I81" s="56">
        <f>SUM('EU11_2.MELD:EU11_7.MELD'!I81)</f>
        <v>0</v>
      </c>
      <c r="J81" s="56">
        <f>SUM('EU11_2.MELD:EU11_7.MELD'!J81)</f>
        <v>0</v>
      </c>
      <c r="K81" s="56">
        <f>SUM('EU11_2.MELD:EU11_7.MELD'!K81)</f>
        <v>0</v>
      </c>
      <c r="L81" s="56">
        <f>SUM('EU11_2.MELD:EU11_7.MELD'!L81)</f>
        <v>0</v>
      </c>
      <c r="M81" s="56">
        <f>SUM('EU11_2.MELD:EU11_7.MELD'!M81)</f>
        <v>0</v>
      </c>
      <c r="N81" s="56">
        <f>SUM('EU11_2.MELD:EU11_7.MELD'!N81)</f>
        <v>0</v>
      </c>
      <c r="O81" s="56">
        <f>SUM('EU11_2.MELD:EU11_7.MELD'!O81)</f>
        <v>0</v>
      </c>
      <c r="P81" s="56">
        <f>SUM('EU11_2.MELD:EU11_7.MELD'!P81)</f>
        <v>0</v>
      </c>
      <c r="Q81" s="56">
        <f>SUM('EU11_2.MELD:EU11_7.MELD'!Q81)</f>
        <v>0</v>
      </c>
      <c r="R81" s="56">
        <f>SUM('EU11_2.MELD:EU11_7.MELD'!R81)</f>
        <v>0</v>
      </c>
      <c r="S81" s="56">
        <f>SUM('EU11_2.MELD:EU11_7.MELD'!S81)</f>
        <v>0</v>
      </c>
      <c r="T81" s="56">
        <f>SUM('EU11_2.MELD:EU11_7.MELD'!T81)</f>
        <v>0</v>
      </c>
      <c r="U81" s="56">
        <f>SUM('EU11_2.MELD:EU11_7.MELD'!U81)</f>
        <v>0</v>
      </c>
      <c r="V81" s="57">
        <v>66</v>
      </c>
    </row>
    <row r="82" spans="1:22" ht="13.5" thickTop="1" thickBot="1" x14ac:dyDescent="0.3">
      <c r="A82">
        <v>223</v>
      </c>
      <c r="B82" s="36" t="s">
        <v>314</v>
      </c>
      <c r="C82" s="60" t="s">
        <v>310</v>
      </c>
      <c r="D82" s="57">
        <v>223</v>
      </c>
      <c r="E82" s="56">
        <f>SUM('EU11_2.MELD:EU11_7.MELD'!E82)</f>
        <v>0</v>
      </c>
      <c r="F82" s="56">
        <f>SUM('EU11_2.MELD:EU11_7.MELD'!F82)</f>
        <v>0</v>
      </c>
      <c r="G82" s="56">
        <f>SUM('EU11_2.MELD:EU11_7.MELD'!G82)</f>
        <v>0</v>
      </c>
      <c r="H82" s="56">
        <f>SUM('EU11_2.MELD:EU11_7.MELD'!H82)</f>
        <v>0</v>
      </c>
      <c r="I82" s="56">
        <f>SUM('EU11_2.MELD:EU11_7.MELD'!I82)</f>
        <v>0</v>
      </c>
      <c r="J82" s="56">
        <f>SUM('EU11_2.MELD:EU11_7.MELD'!J82)</f>
        <v>0</v>
      </c>
      <c r="K82" s="56">
        <f>SUM('EU11_2.MELD:EU11_7.MELD'!K82)</f>
        <v>0</v>
      </c>
      <c r="L82" s="56">
        <f>SUM('EU11_2.MELD:EU11_7.MELD'!L82)</f>
        <v>0</v>
      </c>
      <c r="M82" s="56">
        <f>SUM('EU11_2.MELD:EU11_7.MELD'!M82)</f>
        <v>0</v>
      </c>
      <c r="N82" s="56">
        <f>SUM('EU11_2.MELD:EU11_7.MELD'!N82)</f>
        <v>0</v>
      </c>
      <c r="O82" s="56">
        <f>SUM('EU11_2.MELD:EU11_7.MELD'!O82)</f>
        <v>0</v>
      </c>
      <c r="P82" s="56">
        <f>SUM('EU11_2.MELD:EU11_7.MELD'!P82)</f>
        <v>0</v>
      </c>
      <c r="Q82" s="56">
        <f>SUM('EU11_2.MELD:EU11_7.MELD'!Q82)</f>
        <v>0</v>
      </c>
      <c r="R82" s="56">
        <f>SUM('EU11_2.MELD:EU11_7.MELD'!R82)</f>
        <v>0</v>
      </c>
      <c r="S82" s="56">
        <f>SUM('EU11_2.MELD:EU11_7.MELD'!S82)</f>
        <v>0</v>
      </c>
      <c r="T82" s="56">
        <f>SUM('EU11_2.MELD:EU11_7.MELD'!T82)</f>
        <v>0</v>
      </c>
      <c r="U82" s="56">
        <f>SUM('EU11_2.MELD:EU11_7.MELD'!U82)</f>
        <v>0</v>
      </c>
      <c r="V82" s="57">
        <v>223</v>
      </c>
    </row>
    <row r="83" spans="1:22" ht="13.5" thickTop="1" thickBot="1" x14ac:dyDescent="0.3">
      <c r="A83">
        <v>67</v>
      </c>
      <c r="B83" s="62" t="s">
        <v>431</v>
      </c>
      <c r="C83" s="60" t="s">
        <v>90</v>
      </c>
      <c r="D83" s="57">
        <v>67</v>
      </c>
      <c r="E83" s="56">
        <f>SUM('EU11_2.MELD:EU11_7.MELD'!E83)</f>
        <v>0</v>
      </c>
      <c r="F83" s="56">
        <f>SUM('EU11_2.MELD:EU11_7.MELD'!F83)</f>
        <v>0</v>
      </c>
      <c r="G83" s="56">
        <f>SUM('EU11_2.MELD:EU11_7.MELD'!G83)</f>
        <v>0</v>
      </c>
      <c r="H83" s="56">
        <f>SUM('EU11_2.MELD:EU11_7.MELD'!H83)</f>
        <v>0</v>
      </c>
      <c r="I83" s="56">
        <f>SUM('EU11_2.MELD:EU11_7.MELD'!I83)</f>
        <v>0</v>
      </c>
      <c r="J83" s="56">
        <f>SUM('EU11_2.MELD:EU11_7.MELD'!J83)</f>
        <v>0</v>
      </c>
      <c r="K83" s="56">
        <f>SUM('EU11_2.MELD:EU11_7.MELD'!K83)</f>
        <v>0</v>
      </c>
      <c r="L83" s="56">
        <f>SUM('EU11_2.MELD:EU11_7.MELD'!L83)</f>
        <v>0</v>
      </c>
      <c r="M83" s="56">
        <f>SUM('EU11_2.MELD:EU11_7.MELD'!M83)</f>
        <v>0</v>
      </c>
      <c r="N83" s="56">
        <f>SUM('EU11_2.MELD:EU11_7.MELD'!N83)</f>
        <v>0</v>
      </c>
      <c r="O83" s="56">
        <f>SUM('EU11_2.MELD:EU11_7.MELD'!O83)</f>
        <v>0</v>
      </c>
      <c r="P83" s="56">
        <f>SUM('EU11_2.MELD:EU11_7.MELD'!P83)</f>
        <v>0</v>
      </c>
      <c r="Q83" s="56">
        <f>SUM('EU11_2.MELD:EU11_7.MELD'!Q83)</f>
        <v>0</v>
      </c>
      <c r="R83" s="56">
        <f>SUM('EU11_2.MELD:EU11_7.MELD'!R83)</f>
        <v>0</v>
      </c>
      <c r="S83" s="56">
        <f>SUM('EU11_2.MELD:EU11_7.MELD'!S83)</f>
        <v>0</v>
      </c>
      <c r="T83" s="56">
        <f>SUM('EU11_2.MELD:EU11_7.MELD'!T83)</f>
        <v>0</v>
      </c>
      <c r="U83" s="56">
        <f>SUM('EU11_2.MELD:EU11_7.MELD'!U83)</f>
        <v>0</v>
      </c>
      <c r="V83" s="57">
        <v>67</v>
      </c>
    </row>
    <row r="84" spans="1:22" ht="13.5" thickTop="1" thickBot="1" x14ac:dyDescent="0.3">
      <c r="A84">
        <v>68</v>
      </c>
      <c r="B84" s="62" t="s">
        <v>432</v>
      </c>
      <c r="C84" s="60" t="s">
        <v>91</v>
      </c>
      <c r="D84" s="57">
        <v>68</v>
      </c>
      <c r="E84" s="56">
        <f>SUM('EU11_2.MELD:EU11_7.MELD'!E84)</f>
        <v>0</v>
      </c>
      <c r="F84" s="56">
        <f>SUM('EU11_2.MELD:EU11_7.MELD'!F84)</f>
        <v>0</v>
      </c>
      <c r="G84" s="56">
        <f>SUM('EU11_2.MELD:EU11_7.MELD'!G84)</f>
        <v>0</v>
      </c>
      <c r="H84" s="56">
        <f>SUM('EU11_2.MELD:EU11_7.MELD'!H84)</f>
        <v>0</v>
      </c>
      <c r="I84" s="56">
        <f>SUM('EU11_2.MELD:EU11_7.MELD'!I84)</f>
        <v>0</v>
      </c>
      <c r="J84" s="56">
        <f>SUM('EU11_2.MELD:EU11_7.MELD'!J84)</f>
        <v>0</v>
      </c>
      <c r="K84" s="56">
        <f>SUM('EU11_2.MELD:EU11_7.MELD'!K84)</f>
        <v>0</v>
      </c>
      <c r="L84" s="56">
        <f>SUM('EU11_2.MELD:EU11_7.MELD'!L84)</f>
        <v>0</v>
      </c>
      <c r="M84" s="56">
        <f>SUM('EU11_2.MELD:EU11_7.MELD'!M84)</f>
        <v>0</v>
      </c>
      <c r="N84" s="56">
        <f>SUM('EU11_2.MELD:EU11_7.MELD'!N84)</f>
        <v>0</v>
      </c>
      <c r="O84" s="56">
        <f>SUM('EU11_2.MELD:EU11_7.MELD'!O84)</f>
        <v>0</v>
      </c>
      <c r="P84" s="56">
        <f>SUM('EU11_2.MELD:EU11_7.MELD'!P84)</f>
        <v>0</v>
      </c>
      <c r="Q84" s="56">
        <f>SUM('EU11_2.MELD:EU11_7.MELD'!Q84)</f>
        <v>0</v>
      </c>
      <c r="R84" s="56">
        <f>SUM('EU11_2.MELD:EU11_7.MELD'!R84)</f>
        <v>0</v>
      </c>
      <c r="S84" s="56">
        <f>SUM('EU11_2.MELD:EU11_7.MELD'!S84)</f>
        <v>0</v>
      </c>
      <c r="T84" s="56">
        <f>SUM('EU11_2.MELD:EU11_7.MELD'!T84)</f>
        <v>0</v>
      </c>
      <c r="U84" s="56">
        <f>SUM('EU11_2.MELD:EU11_7.MELD'!U84)</f>
        <v>0</v>
      </c>
      <c r="V84" s="57">
        <v>68</v>
      </c>
    </row>
    <row r="85" spans="1:22" ht="13.5" thickTop="1" thickBot="1" x14ac:dyDescent="0.3">
      <c r="A85">
        <v>69</v>
      </c>
      <c r="B85" s="102" t="s">
        <v>433</v>
      </c>
      <c r="C85" s="60" t="s">
        <v>92</v>
      </c>
      <c r="D85" s="57">
        <v>69</v>
      </c>
      <c r="E85" s="56">
        <f>SUM('EU11_2.MELD:EU11_7.MELD'!E85)</f>
        <v>0</v>
      </c>
      <c r="F85" s="56">
        <f>SUM('EU11_2.MELD:EU11_7.MELD'!F85)</f>
        <v>0</v>
      </c>
      <c r="G85" s="56">
        <f>SUM('EU11_2.MELD:EU11_7.MELD'!G85)</f>
        <v>0</v>
      </c>
      <c r="H85" s="56">
        <f>SUM('EU11_2.MELD:EU11_7.MELD'!H85)</f>
        <v>0</v>
      </c>
      <c r="I85" s="56">
        <f>SUM('EU11_2.MELD:EU11_7.MELD'!I85)</f>
        <v>0</v>
      </c>
      <c r="J85" s="56">
        <f>SUM('EU11_2.MELD:EU11_7.MELD'!J85)</f>
        <v>0</v>
      </c>
      <c r="K85" s="56">
        <f>SUM('EU11_2.MELD:EU11_7.MELD'!K85)</f>
        <v>0</v>
      </c>
      <c r="L85" s="56">
        <f>SUM('EU11_2.MELD:EU11_7.MELD'!L85)</f>
        <v>0</v>
      </c>
      <c r="M85" s="56">
        <f>SUM('EU11_2.MELD:EU11_7.MELD'!M85)</f>
        <v>0</v>
      </c>
      <c r="N85" s="56">
        <f>SUM('EU11_2.MELD:EU11_7.MELD'!N85)</f>
        <v>0</v>
      </c>
      <c r="O85" s="56">
        <f>SUM('EU11_2.MELD:EU11_7.MELD'!O85)</f>
        <v>0</v>
      </c>
      <c r="P85" s="56">
        <f>SUM('EU11_2.MELD:EU11_7.MELD'!P85)</f>
        <v>0</v>
      </c>
      <c r="Q85" s="56">
        <f>SUM('EU11_2.MELD:EU11_7.MELD'!Q85)</f>
        <v>0</v>
      </c>
      <c r="R85" s="56">
        <f>SUM('EU11_2.MELD:EU11_7.MELD'!R85)</f>
        <v>0</v>
      </c>
      <c r="S85" s="56">
        <f>SUM('EU11_2.MELD:EU11_7.MELD'!S85)</f>
        <v>0</v>
      </c>
      <c r="T85" s="56">
        <f>SUM('EU11_2.MELD:EU11_7.MELD'!T85)</f>
        <v>0</v>
      </c>
      <c r="U85" s="56">
        <f>SUM('EU11_2.MELD:EU11_7.MELD'!U85)</f>
        <v>0</v>
      </c>
      <c r="V85" s="57">
        <v>69</v>
      </c>
    </row>
    <row r="86" spans="1:22" ht="13.5" thickTop="1" thickBot="1" x14ac:dyDescent="0.3">
      <c r="A86">
        <v>70</v>
      </c>
      <c r="B86" s="62" t="s">
        <v>434</v>
      </c>
      <c r="C86" s="60" t="s">
        <v>93</v>
      </c>
      <c r="D86" s="57">
        <v>70</v>
      </c>
      <c r="E86" s="56">
        <f>SUM('EU11_2.MELD:EU11_7.MELD'!E86)</f>
        <v>0</v>
      </c>
      <c r="F86" s="56">
        <f>SUM('EU11_2.MELD:EU11_7.MELD'!F86)</f>
        <v>0</v>
      </c>
      <c r="G86" s="56">
        <f>SUM('EU11_2.MELD:EU11_7.MELD'!G86)</f>
        <v>0</v>
      </c>
      <c r="H86" s="56">
        <f>SUM('EU11_2.MELD:EU11_7.MELD'!H86)</f>
        <v>0</v>
      </c>
      <c r="I86" s="56">
        <f>SUM('EU11_2.MELD:EU11_7.MELD'!I86)</f>
        <v>0</v>
      </c>
      <c r="J86" s="56">
        <f>SUM('EU11_2.MELD:EU11_7.MELD'!J86)</f>
        <v>0</v>
      </c>
      <c r="K86" s="56">
        <f>SUM('EU11_2.MELD:EU11_7.MELD'!K86)</f>
        <v>0</v>
      </c>
      <c r="L86" s="56">
        <f>SUM('EU11_2.MELD:EU11_7.MELD'!L86)</f>
        <v>0</v>
      </c>
      <c r="M86" s="56">
        <f>SUM('EU11_2.MELD:EU11_7.MELD'!M86)</f>
        <v>0</v>
      </c>
      <c r="N86" s="56">
        <f>SUM('EU11_2.MELD:EU11_7.MELD'!N86)</f>
        <v>0</v>
      </c>
      <c r="O86" s="56">
        <f>SUM('EU11_2.MELD:EU11_7.MELD'!O86)</f>
        <v>0</v>
      </c>
      <c r="P86" s="56">
        <f>SUM('EU11_2.MELD:EU11_7.MELD'!P86)</f>
        <v>0</v>
      </c>
      <c r="Q86" s="56">
        <f>SUM('EU11_2.MELD:EU11_7.MELD'!Q86)</f>
        <v>0</v>
      </c>
      <c r="R86" s="56">
        <f>SUM('EU11_2.MELD:EU11_7.MELD'!R86)</f>
        <v>0</v>
      </c>
      <c r="S86" s="56">
        <f>SUM('EU11_2.MELD:EU11_7.MELD'!S86)</f>
        <v>0</v>
      </c>
      <c r="T86" s="56">
        <f>SUM('EU11_2.MELD:EU11_7.MELD'!T86)</f>
        <v>0</v>
      </c>
      <c r="U86" s="56">
        <f>SUM('EU11_2.MELD:EU11_7.MELD'!U86)</f>
        <v>0</v>
      </c>
      <c r="V86" s="57">
        <v>70</v>
      </c>
    </row>
    <row r="87" spans="1:22" ht="13.5" thickTop="1" thickBot="1" x14ac:dyDescent="0.3">
      <c r="A87">
        <v>71</v>
      </c>
      <c r="B87" s="62" t="s">
        <v>435</v>
      </c>
      <c r="C87" s="60" t="s">
        <v>94</v>
      </c>
      <c r="D87" s="57">
        <v>71</v>
      </c>
      <c r="E87" s="56">
        <f>SUM('EU11_2.MELD:EU11_7.MELD'!E87)</f>
        <v>0</v>
      </c>
      <c r="F87" s="56">
        <f>SUM('EU11_2.MELD:EU11_7.MELD'!F87)</f>
        <v>0</v>
      </c>
      <c r="G87" s="56">
        <f>SUM('EU11_2.MELD:EU11_7.MELD'!G87)</f>
        <v>0</v>
      </c>
      <c r="H87" s="56">
        <f>SUM('EU11_2.MELD:EU11_7.MELD'!H87)</f>
        <v>0</v>
      </c>
      <c r="I87" s="56">
        <f>SUM('EU11_2.MELD:EU11_7.MELD'!I87)</f>
        <v>0</v>
      </c>
      <c r="J87" s="56">
        <f>SUM('EU11_2.MELD:EU11_7.MELD'!J87)</f>
        <v>0</v>
      </c>
      <c r="K87" s="56">
        <f>SUM('EU11_2.MELD:EU11_7.MELD'!K87)</f>
        <v>0</v>
      </c>
      <c r="L87" s="56">
        <f>SUM('EU11_2.MELD:EU11_7.MELD'!L87)</f>
        <v>0</v>
      </c>
      <c r="M87" s="56">
        <f>SUM('EU11_2.MELD:EU11_7.MELD'!M87)</f>
        <v>0</v>
      </c>
      <c r="N87" s="56">
        <f>SUM('EU11_2.MELD:EU11_7.MELD'!N87)</f>
        <v>0</v>
      </c>
      <c r="O87" s="56">
        <f>SUM('EU11_2.MELD:EU11_7.MELD'!O87)</f>
        <v>0</v>
      </c>
      <c r="P87" s="56">
        <f>SUM('EU11_2.MELD:EU11_7.MELD'!P87)</f>
        <v>0</v>
      </c>
      <c r="Q87" s="56">
        <f>SUM('EU11_2.MELD:EU11_7.MELD'!Q87)</f>
        <v>0</v>
      </c>
      <c r="R87" s="56">
        <f>SUM('EU11_2.MELD:EU11_7.MELD'!R87)</f>
        <v>0</v>
      </c>
      <c r="S87" s="56">
        <f>SUM('EU11_2.MELD:EU11_7.MELD'!S87)</f>
        <v>0</v>
      </c>
      <c r="T87" s="56">
        <f>SUM('EU11_2.MELD:EU11_7.MELD'!T87)</f>
        <v>0</v>
      </c>
      <c r="U87" s="56">
        <f>SUM('EU11_2.MELD:EU11_7.MELD'!U87)</f>
        <v>0</v>
      </c>
      <c r="V87" s="57">
        <v>71</v>
      </c>
    </row>
    <row r="88" spans="1:22" s="1" customFormat="1" ht="13" hidden="1" thickTop="1" x14ac:dyDescent="0.25"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>
        <f>SUM('EU11_2.MELD:EU11_7.MELD'!U88)</f>
        <v>0</v>
      </c>
    </row>
    <row r="89" spans="1:22" ht="14" thickTop="1" thickBot="1" x14ac:dyDescent="0.35">
      <c r="A89" s="103">
        <v>72</v>
      </c>
      <c r="B89" s="62" t="s">
        <v>436</v>
      </c>
      <c r="C89" s="81" t="s">
        <v>95</v>
      </c>
      <c r="D89" s="57">
        <v>72</v>
      </c>
      <c r="E89" s="56">
        <f>SUM('EU11_2.MELD:EU11_7.MELD'!E89)</f>
        <v>0</v>
      </c>
      <c r="F89" s="56">
        <f>SUM('EU11_2.MELD:EU11_7.MELD'!F89)</f>
        <v>0</v>
      </c>
      <c r="G89" s="56">
        <f>SUM('EU11_2.MELD:EU11_7.MELD'!G89)</f>
        <v>0</v>
      </c>
      <c r="H89" s="56">
        <f>SUM('EU11_2.MELD:EU11_7.MELD'!H89)</f>
        <v>0</v>
      </c>
      <c r="I89" s="56">
        <f>SUM('EU11_2.MELD:EU11_7.MELD'!I89)</f>
        <v>0</v>
      </c>
      <c r="J89" s="56">
        <f>SUM('EU11_2.MELD:EU11_7.MELD'!J89)</f>
        <v>0</v>
      </c>
      <c r="K89" s="56">
        <f>SUM('EU11_2.MELD:EU11_7.MELD'!K89)</f>
        <v>0</v>
      </c>
      <c r="L89" s="56">
        <f>SUM('EU11_2.MELD:EU11_7.MELD'!L89)</f>
        <v>0</v>
      </c>
      <c r="M89" s="56">
        <f>SUM('EU11_2.MELD:EU11_7.MELD'!M89)</f>
        <v>0</v>
      </c>
      <c r="N89" s="56">
        <f>SUM('EU11_2.MELD:EU11_7.MELD'!N89)</f>
        <v>0</v>
      </c>
      <c r="O89" s="56">
        <f>SUM('EU11_2.MELD:EU11_7.MELD'!O89)</f>
        <v>0</v>
      </c>
      <c r="P89" s="56">
        <f>SUM('EU11_2.MELD:EU11_7.MELD'!P89)</f>
        <v>0</v>
      </c>
      <c r="Q89" s="56">
        <f>SUM('EU11_2.MELD:EU11_7.MELD'!Q89)</f>
        <v>0</v>
      </c>
      <c r="R89" s="56">
        <f>SUM('EU11_2.MELD:EU11_7.MELD'!R89)</f>
        <v>0</v>
      </c>
      <c r="S89" s="56">
        <f>SUM('EU11_2.MELD:EU11_7.MELD'!S89)</f>
        <v>0</v>
      </c>
      <c r="T89" s="56">
        <f>SUM('EU11_2.MELD:EU11_7.MELD'!T89)</f>
        <v>0</v>
      </c>
      <c r="U89" s="56">
        <f>SUM('EU11_2.MELD:EU11_7.MELD'!U89)</f>
        <v>0</v>
      </c>
      <c r="V89" s="57">
        <v>72</v>
      </c>
    </row>
    <row r="90" spans="1:22" ht="14" thickTop="1" thickBot="1" x14ac:dyDescent="0.35">
      <c r="A90" s="103">
        <v>73</v>
      </c>
      <c r="B90" s="62" t="s">
        <v>437</v>
      </c>
      <c r="C90" s="81" t="s">
        <v>96</v>
      </c>
      <c r="D90" s="57">
        <v>73</v>
      </c>
      <c r="E90" s="56">
        <f>SUM('EU11_2.MELD:EU11_7.MELD'!E90)</f>
        <v>0</v>
      </c>
      <c r="F90" s="56">
        <f>SUM('EU11_2.MELD:EU11_7.MELD'!F90)</f>
        <v>0</v>
      </c>
      <c r="G90" s="56">
        <f>SUM('EU11_2.MELD:EU11_7.MELD'!G90)</f>
        <v>0</v>
      </c>
      <c r="H90" s="56">
        <f>SUM('EU11_2.MELD:EU11_7.MELD'!H90)</f>
        <v>0</v>
      </c>
      <c r="I90" s="56">
        <f>SUM('EU11_2.MELD:EU11_7.MELD'!I90)</f>
        <v>0</v>
      </c>
      <c r="J90" s="56">
        <f>SUM('EU11_2.MELD:EU11_7.MELD'!J90)</f>
        <v>0</v>
      </c>
      <c r="K90" s="56">
        <f>SUM('EU11_2.MELD:EU11_7.MELD'!K90)</f>
        <v>0</v>
      </c>
      <c r="L90" s="56">
        <f>SUM('EU11_2.MELD:EU11_7.MELD'!L90)</f>
        <v>0</v>
      </c>
      <c r="M90" s="56">
        <f>SUM('EU11_2.MELD:EU11_7.MELD'!M90)</f>
        <v>0</v>
      </c>
      <c r="N90" s="56">
        <f>SUM('EU11_2.MELD:EU11_7.MELD'!N90)</f>
        <v>0</v>
      </c>
      <c r="O90" s="56">
        <f>SUM('EU11_2.MELD:EU11_7.MELD'!O90)</f>
        <v>0</v>
      </c>
      <c r="P90" s="56">
        <f>SUM('EU11_2.MELD:EU11_7.MELD'!P90)</f>
        <v>0</v>
      </c>
      <c r="Q90" s="56">
        <f>SUM('EU11_2.MELD:EU11_7.MELD'!Q90)</f>
        <v>0</v>
      </c>
      <c r="R90" s="56">
        <f>SUM('EU11_2.MELD:EU11_7.MELD'!R90)</f>
        <v>0</v>
      </c>
      <c r="S90" s="56">
        <f>SUM('EU11_2.MELD:EU11_7.MELD'!S90)</f>
        <v>0</v>
      </c>
      <c r="T90" s="56">
        <f>SUM('EU11_2.MELD:EU11_7.MELD'!T90)</f>
        <v>0</v>
      </c>
      <c r="U90" s="56">
        <f>SUM('EU11_2.MELD:EU11_7.MELD'!U90)</f>
        <v>0</v>
      </c>
      <c r="V90" s="57">
        <v>73</v>
      </c>
    </row>
    <row r="91" spans="1:22" ht="21" customHeight="1" thickTop="1" x14ac:dyDescent="0.35">
      <c r="A91"/>
      <c r="B91" s="83" t="s">
        <v>438</v>
      </c>
      <c r="C91" s="84"/>
      <c r="D91" s="57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  <c r="R91" s="134"/>
      <c r="S91" s="134"/>
      <c r="T91" s="134"/>
      <c r="U91" s="101"/>
      <c r="V91" s="57"/>
    </row>
    <row r="92" spans="1:22" ht="13" thickBot="1" x14ac:dyDescent="0.3">
      <c r="A92">
        <v>74</v>
      </c>
      <c r="B92" s="61" t="s">
        <v>439</v>
      </c>
      <c r="C92" s="60" t="s">
        <v>97</v>
      </c>
      <c r="D92" s="57">
        <v>74</v>
      </c>
      <c r="E92" s="56">
        <f>SUM('EU11_2.MELD:EU11_7.MELD'!E92)</f>
        <v>0</v>
      </c>
      <c r="F92" s="56">
        <f>SUM('EU11_2.MELD:EU11_7.MELD'!F92)</f>
        <v>0</v>
      </c>
      <c r="G92" s="56">
        <f>SUM('EU11_2.MELD:EU11_7.MELD'!G92)</f>
        <v>0</v>
      </c>
      <c r="H92" s="56">
        <f>SUM('EU11_2.MELD:EU11_7.MELD'!H92)</f>
        <v>0</v>
      </c>
      <c r="I92" s="56">
        <f>SUM('EU11_2.MELD:EU11_7.MELD'!I92)</f>
        <v>0</v>
      </c>
      <c r="J92" s="56">
        <f>SUM('EU11_2.MELD:EU11_7.MELD'!J92)</f>
        <v>0</v>
      </c>
      <c r="K92" s="56">
        <f>SUM('EU11_2.MELD:EU11_7.MELD'!K92)</f>
        <v>0</v>
      </c>
      <c r="L92" s="56">
        <f>SUM('EU11_2.MELD:EU11_7.MELD'!L92)</f>
        <v>0</v>
      </c>
      <c r="M92" s="56">
        <f>SUM('EU11_2.MELD:EU11_7.MELD'!M92)</f>
        <v>0</v>
      </c>
      <c r="N92" s="56">
        <f>SUM('EU11_2.MELD:EU11_7.MELD'!N92)</f>
        <v>0</v>
      </c>
      <c r="O92" s="56">
        <f>SUM('EU11_2.MELD:EU11_7.MELD'!O92)</f>
        <v>0</v>
      </c>
      <c r="P92" s="56">
        <f>SUM('EU11_2.MELD:EU11_7.MELD'!P92)</f>
        <v>0</v>
      </c>
      <c r="Q92" s="56">
        <f>SUM('EU11_2.MELD:EU11_7.MELD'!Q92)</f>
        <v>0</v>
      </c>
      <c r="R92" s="56">
        <f>SUM('EU11_2.MELD:EU11_7.MELD'!R92)</f>
        <v>0</v>
      </c>
      <c r="S92" s="56">
        <f>SUM('EU11_2.MELD:EU11_7.MELD'!S92)</f>
        <v>0</v>
      </c>
      <c r="T92" s="56">
        <f>SUM('EU11_2.MELD:EU11_7.MELD'!T92)</f>
        <v>0</v>
      </c>
      <c r="U92" s="56">
        <f>SUM('EU11_2.MELD:EU11_7.MELD'!U92)</f>
        <v>0</v>
      </c>
      <c r="V92" s="57">
        <v>74</v>
      </c>
    </row>
    <row r="93" spans="1:22" ht="13.5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>SUM('EU11_2.MELD:EU11_7.MELD'!E93)</f>
        <v>0</v>
      </c>
      <c r="F93" s="56">
        <f>SUM('EU11_2.MELD:EU11_7.MELD'!F93)</f>
        <v>0</v>
      </c>
      <c r="G93" s="56">
        <f>SUM('EU11_2.MELD:EU11_7.MELD'!G93)</f>
        <v>0</v>
      </c>
      <c r="H93" s="56">
        <f>SUM('EU11_2.MELD:EU11_7.MELD'!H93)</f>
        <v>0</v>
      </c>
      <c r="I93" s="56">
        <f>SUM('EU11_2.MELD:EU11_7.MELD'!I93)</f>
        <v>0</v>
      </c>
      <c r="J93" s="56">
        <f>SUM('EU11_2.MELD:EU11_7.MELD'!J93)</f>
        <v>0</v>
      </c>
      <c r="K93" s="56">
        <f>SUM('EU11_2.MELD:EU11_7.MELD'!K93)</f>
        <v>0</v>
      </c>
      <c r="L93" s="56">
        <f>SUM('EU11_2.MELD:EU11_7.MELD'!L93)</f>
        <v>0</v>
      </c>
      <c r="M93" s="56">
        <f>SUM('EU11_2.MELD:EU11_7.MELD'!M93)</f>
        <v>0</v>
      </c>
      <c r="N93" s="56">
        <f>SUM('EU11_2.MELD:EU11_7.MELD'!N93)</f>
        <v>0</v>
      </c>
      <c r="O93" s="56">
        <f>SUM('EU11_2.MELD:EU11_7.MELD'!O93)</f>
        <v>0</v>
      </c>
      <c r="P93" s="56">
        <f>SUM('EU11_2.MELD:EU11_7.MELD'!P93)</f>
        <v>0</v>
      </c>
      <c r="Q93" s="56">
        <f>SUM('EU11_2.MELD:EU11_7.MELD'!Q93)</f>
        <v>0</v>
      </c>
      <c r="R93" s="56">
        <f>SUM('EU11_2.MELD:EU11_7.MELD'!R93)</f>
        <v>0</v>
      </c>
      <c r="S93" s="56">
        <f>SUM('EU11_2.MELD:EU11_7.MELD'!S93)</f>
        <v>0</v>
      </c>
      <c r="T93" s="56">
        <f>SUM('EU11_2.MELD:EU11_7.MELD'!T93)</f>
        <v>0</v>
      </c>
      <c r="U93" s="56">
        <f>SUM('EU11_2.MELD:EU11_7.MELD'!U93)</f>
        <v>0</v>
      </c>
      <c r="V93" s="57">
        <v>75</v>
      </c>
    </row>
    <row r="94" spans="1:22" ht="13.5" thickTop="1" thickBot="1" x14ac:dyDescent="0.3">
      <c r="A94">
        <v>76</v>
      </c>
      <c r="B94" s="62" t="s">
        <v>440</v>
      </c>
      <c r="C94" s="60" t="s">
        <v>100</v>
      </c>
      <c r="D94" s="57">
        <v>76</v>
      </c>
      <c r="E94" s="56">
        <f>SUM('EU11_2.MELD:EU11_7.MELD'!E94)</f>
        <v>0</v>
      </c>
      <c r="F94" s="56">
        <f>SUM('EU11_2.MELD:EU11_7.MELD'!F94)</f>
        <v>0</v>
      </c>
      <c r="G94" s="56">
        <f>SUM('EU11_2.MELD:EU11_7.MELD'!G94)</f>
        <v>0</v>
      </c>
      <c r="H94" s="56">
        <f>SUM('EU11_2.MELD:EU11_7.MELD'!H94)</f>
        <v>0</v>
      </c>
      <c r="I94" s="56">
        <f>SUM('EU11_2.MELD:EU11_7.MELD'!I94)</f>
        <v>0</v>
      </c>
      <c r="J94" s="56">
        <f>SUM('EU11_2.MELD:EU11_7.MELD'!J94)</f>
        <v>0</v>
      </c>
      <c r="K94" s="56">
        <f>SUM('EU11_2.MELD:EU11_7.MELD'!K94)</f>
        <v>0</v>
      </c>
      <c r="L94" s="56">
        <f>SUM('EU11_2.MELD:EU11_7.MELD'!L94)</f>
        <v>0</v>
      </c>
      <c r="M94" s="56">
        <f>SUM('EU11_2.MELD:EU11_7.MELD'!M94)</f>
        <v>0</v>
      </c>
      <c r="N94" s="56">
        <f>SUM('EU11_2.MELD:EU11_7.MELD'!N94)</f>
        <v>0</v>
      </c>
      <c r="O94" s="56">
        <f>SUM('EU11_2.MELD:EU11_7.MELD'!O94)</f>
        <v>0</v>
      </c>
      <c r="P94" s="56">
        <f>SUM('EU11_2.MELD:EU11_7.MELD'!P94)</f>
        <v>0</v>
      </c>
      <c r="Q94" s="56">
        <f>SUM('EU11_2.MELD:EU11_7.MELD'!Q94)</f>
        <v>0</v>
      </c>
      <c r="R94" s="56">
        <f>SUM('EU11_2.MELD:EU11_7.MELD'!R94)</f>
        <v>0</v>
      </c>
      <c r="S94" s="56">
        <f>SUM('EU11_2.MELD:EU11_7.MELD'!S94)</f>
        <v>0</v>
      </c>
      <c r="T94" s="56">
        <f>SUM('EU11_2.MELD:EU11_7.MELD'!T94)</f>
        <v>0</v>
      </c>
      <c r="U94" s="56">
        <f>SUM('EU11_2.MELD:EU11_7.MELD'!U94)</f>
        <v>0</v>
      </c>
      <c r="V94" s="57">
        <v>76</v>
      </c>
    </row>
    <row r="95" spans="1:22" ht="13.5" thickTop="1" thickBot="1" x14ac:dyDescent="0.3">
      <c r="A95">
        <v>77</v>
      </c>
      <c r="B95" s="62" t="s">
        <v>441</v>
      </c>
      <c r="C95" s="60" t="s">
        <v>101</v>
      </c>
      <c r="D95" s="57">
        <v>77</v>
      </c>
      <c r="E95" s="56">
        <f>SUM('EU11_2.MELD:EU11_7.MELD'!E95)</f>
        <v>0</v>
      </c>
      <c r="F95" s="56">
        <f>SUM('EU11_2.MELD:EU11_7.MELD'!F95)</f>
        <v>0</v>
      </c>
      <c r="G95" s="56">
        <f>SUM('EU11_2.MELD:EU11_7.MELD'!G95)</f>
        <v>0</v>
      </c>
      <c r="H95" s="56">
        <f>SUM('EU11_2.MELD:EU11_7.MELD'!H95)</f>
        <v>0</v>
      </c>
      <c r="I95" s="56">
        <f>SUM('EU11_2.MELD:EU11_7.MELD'!I95)</f>
        <v>0</v>
      </c>
      <c r="J95" s="56">
        <f>SUM('EU11_2.MELD:EU11_7.MELD'!J95)</f>
        <v>0</v>
      </c>
      <c r="K95" s="56">
        <f>SUM('EU11_2.MELD:EU11_7.MELD'!K95)</f>
        <v>0</v>
      </c>
      <c r="L95" s="56">
        <f>SUM('EU11_2.MELD:EU11_7.MELD'!L95)</f>
        <v>0</v>
      </c>
      <c r="M95" s="56">
        <f>SUM('EU11_2.MELD:EU11_7.MELD'!M95)</f>
        <v>0</v>
      </c>
      <c r="N95" s="56">
        <f>SUM('EU11_2.MELD:EU11_7.MELD'!N95)</f>
        <v>0</v>
      </c>
      <c r="O95" s="56">
        <f>SUM('EU11_2.MELD:EU11_7.MELD'!O95)</f>
        <v>0</v>
      </c>
      <c r="P95" s="56">
        <f>SUM('EU11_2.MELD:EU11_7.MELD'!P95)</f>
        <v>0</v>
      </c>
      <c r="Q95" s="56">
        <f>SUM('EU11_2.MELD:EU11_7.MELD'!Q95)</f>
        <v>0</v>
      </c>
      <c r="R95" s="56">
        <f>SUM('EU11_2.MELD:EU11_7.MELD'!R95)</f>
        <v>0</v>
      </c>
      <c r="S95" s="56">
        <f>SUM('EU11_2.MELD:EU11_7.MELD'!S95)</f>
        <v>0</v>
      </c>
      <c r="T95" s="56">
        <f>SUM('EU11_2.MELD:EU11_7.MELD'!T95)</f>
        <v>0</v>
      </c>
      <c r="U95" s="56">
        <f>SUM('EU11_2.MELD:EU11_7.MELD'!U95)</f>
        <v>0</v>
      </c>
      <c r="V95" s="57">
        <v>77</v>
      </c>
    </row>
    <row r="96" spans="1:22" ht="13.5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>SUM('EU11_2.MELD:EU11_7.MELD'!E96)</f>
        <v>0</v>
      </c>
      <c r="F96" s="56">
        <f>SUM('EU11_2.MELD:EU11_7.MELD'!F96)</f>
        <v>0</v>
      </c>
      <c r="G96" s="56">
        <f>SUM('EU11_2.MELD:EU11_7.MELD'!G96)</f>
        <v>0</v>
      </c>
      <c r="H96" s="56">
        <f>SUM('EU11_2.MELD:EU11_7.MELD'!H96)</f>
        <v>0</v>
      </c>
      <c r="I96" s="56">
        <f>SUM('EU11_2.MELD:EU11_7.MELD'!I96)</f>
        <v>0</v>
      </c>
      <c r="J96" s="56">
        <f>SUM('EU11_2.MELD:EU11_7.MELD'!J96)</f>
        <v>0</v>
      </c>
      <c r="K96" s="56">
        <f>SUM('EU11_2.MELD:EU11_7.MELD'!K96)</f>
        <v>0</v>
      </c>
      <c r="L96" s="56">
        <f>SUM('EU11_2.MELD:EU11_7.MELD'!L96)</f>
        <v>0</v>
      </c>
      <c r="M96" s="56">
        <f>SUM('EU11_2.MELD:EU11_7.MELD'!M96)</f>
        <v>0</v>
      </c>
      <c r="N96" s="56">
        <f>SUM('EU11_2.MELD:EU11_7.MELD'!N96)</f>
        <v>0</v>
      </c>
      <c r="O96" s="56">
        <f>SUM('EU11_2.MELD:EU11_7.MELD'!O96)</f>
        <v>0</v>
      </c>
      <c r="P96" s="56">
        <f>SUM('EU11_2.MELD:EU11_7.MELD'!P96)</f>
        <v>0</v>
      </c>
      <c r="Q96" s="56">
        <f>SUM('EU11_2.MELD:EU11_7.MELD'!Q96)</f>
        <v>0</v>
      </c>
      <c r="R96" s="56">
        <f>SUM('EU11_2.MELD:EU11_7.MELD'!R96)</f>
        <v>0</v>
      </c>
      <c r="S96" s="56">
        <f>SUM('EU11_2.MELD:EU11_7.MELD'!S96)</f>
        <v>0</v>
      </c>
      <c r="T96" s="56">
        <f>SUM('EU11_2.MELD:EU11_7.MELD'!T96)</f>
        <v>0</v>
      </c>
      <c r="U96" s="56">
        <f>SUM('EU11_2.MELD:EU11_7.MELD'!U96)</f>
        <v>0</v>
      </c>
      <c r="V96" s="57">
        <v>78</v>
      </c>
    </row>
    <row r="97" spans="1:22" ht="13.5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>SUM('EU11_2.MELD:EU11_7.MELD'!E97)</f>
        <v>0</v>
      </c>
      <c r="F97" s="56">
        <f>SUM('EU11_2.MELD:EU11_7.MELD'!F97)</f>
        <v>0</v>
      </c>
      <c r="G97" s="56">
        <f>SUM('EU11_2.MELD:EU11_7.MELD'!G97)</f>
        <v>0</v>
      </c>
      <c r="H97" s="56">
        <f>SUM('EU11_2.MELD:EU11_7.MELD'!H97)</f>
        <v>0</v>
      </c>
      <c r="I97" s="56">
        <f>SUM('EU11_2.MELD:EU11_7.MELD'!I97)</f>
        <v>0</v>
      </c>
      <c r="J97" s="56">
        <f>SUM('EU11_2.MELD:EU11_7.MELD'!J97)</f>
        <v>0</v>
      </c>
      <c r="K97" s="56">
        <f>SUM('EU11_2.MELD:EU11_7.MELD'!K97)</f>
        <v>0</v>
      </c>
      <c r="L97" s="56">
        <f>SUM('EU11_2.MELD:EU11_7.MELD'!L97)</f>
        <v>0</v>
      </c>
      <c r="M97" s="56">
        <f>SUM('EU11_2.MELD:EU11_7.MELD'!M97)</f>
        <v>0</v>
      </c>
      <c r="N97" s="56">
        <f>SUM('EU11_2.MELD:EU11_7.MELD'!N97)</f>
        <v>0</v>
      </c>
      <c r="O97" s="56">
        <f>SUM('EU11_2.MELD:EU11_7.MELD'!O97)</f>
        <v>0</v>
      </c>
      <c r="P97" s="56">
        <f>SUM('EU11_2.MELD:EU11_7.MELD'!P97)</f>
        <v>0</v>
      </c>
      <c r="Q97" s="56">
        <f>SUM('EU11_2.MELD:EU11_7.MELD'!Q97)</f>
        <v>0</v>
      </c>
      <c r="R97" s="56">
        <f>SUM('EU11_2.MELD:EU11_7.MELD'!R97)</f>
        <v>0</v>
      </c>
      <c r="S97" s="56">
        <f>SUM('EU11_2.MELD:EU11_7.MELD'!S97)</f>
        <v>0</v>
      </c>
      <c r="T97" s="56">
        <f>SUM('EU11_2.MELD:EU11_7.MELD'!T97)</f>
        <v>0</v>
      </c>
      <c r="U97" s="56">
        <f>SUM('EU11_2.MELD:EU11_7.MELD'!U97)</f>
        <v>0</v>
      </c>
      <c r="V97" s="57">
        <v>79</v>
      </c>
    </row>
    <row r="98" spans="1:22" ht="13.5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>SUM('EU11_2.MELD:EU11_7.MELD'!E98)</f>
        <v>0</v>
      </c>
      <c r="F98" s="56">
        <f>SUM('EU11_2.MELD:EU11_7.MELD'!F98)</f>
        <v>0</v>
      </c>
      <c r="G98" s="56">
        <f>SUM('EU11_2.MELD:EU11_7.MELD'!G98)</f>
        <v>0</v>
      </c>
      <c r="H98" s="56">
        <f>SUM('EU11_2.MELD:EU11_7.MELD'!H98)</f>
        <v>0</v>
      </c>
      <c r="I98" s="56">
        <f>SUM('EU11_2.MELD:EU11_7.MELD'!I98)</f>
        <v>0</v>
      </c>
      <c r="J98" s="56">
        <f>SUM('EU11_2.MELD:EU11_7.MELD'!J98)</f>
        <v>0</v>
      </c>
      <c r="K98" s="56">
        <f>SUM('EU11_2.MELD:EU11_7.MELD'!K98)</f>
        <v>0</v>
      </c>
      <c r="L98" s="56">
        <f>SUM('EU11_2.MELD:EU11_7.MELD'!L98)</f>
        <v>0</v>
      </c>
      <c r="M98" s="56">
        <f>SUM('EU11_2.MELD:EU11_7.MELD'!M98)</f>
        <v>0</v>
      </c>
      <c r="N98" s="56">
        <f>SUM('EU11_2.MELD:EU11_7.MELD'!N98)</f>
        <v>0</v>
      </c>
      <c r="O98" s="56">
        <f>SUM('EU11_2.MELD:EU11_7.MELD'!O98)</f>
        <v>0</v>
      </c>
      <c r="P98" s="56">
        <f>SUM('EU11_2.MELD:EU11_7.MELD'!P98)</f>
        <v>0</v>
      </c>
      <c r="Q98" s="56">
        <f>SUM('EU11_2.MELD:EU11_7.MELD'!Q98)</f>
        <v>0</v>
      </c>
      <c r="R98" s="56">
        <f>SUM('EU11_2.MELD:EU11_7.MELD'!R98)</f>
        <v>0</v>
      </c>
      <c r="S98" s="56">
        <f>SUM('EU11_2.MELD:EU11_7.MELD'!S98)</f>
        <v>0</v>
      </c>
      <c r="T98" s="56">
        <f>SUM('EU11_2.MELD:EU11_7.MELD'!T98)</f>
        <v>0</v>
      </c>
      <c r="U98" s="56">
        <f>SUM('EU11_2.MELD:EU11_7.MELD'!U98)</f>
        <v>0</v>
      </c>
      <c r="V98" s="57">
        <v>80</v>
      </c>
    </row>
    <row r="99" spans="1:22" ht="13.5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>SUM('EU11_2.MELD:EU11_7.MELD'!E99)</f>
        <v>0</v>
      </c>
      <c r="F99" s="56">
        <f>SUM('EU11_2.MELD:EU11_7.MELD'!F99)</f>
        <v>0</v>
      </c>
      <c r="G99" s="56">
        <f>SUM('EU11_2.MELD:EU11_7.MELD'!G99)</f>
        <v>0</v>
      </c>
      <c r="H99" s="56">
        <f>SUM('EU11_2.MELD:EU11_7.MELD'!H99)</f>
        <v>0</v>
      </c>
      <c r="I99" s="56">
        <f>SUM('EU11_2.MELD:EU11_7.MELD'!I99)</f>
        <v>0</v>
      </c>
      <c r="J99" s="56">
        <f>SUM('EU11_2.MELD:EU11_7.MELD'!J99)</f>
        <v>0</v>
      </c>
      <c r="K99" s="56">
        <f>SUM('EU11_2.MELD:EU11_7.MELD'!K99)</f>
        <v>0</v>
      </c>
      <c r="L99" s="56">
        <f>SUM('EU11_2.MELD:EU11_7.MELD'!L99)</f>
        <v>0</v>
      </c>
      <c r="M99" s="56">
        <f>SUM('EU11_2.MELD:EU11_7.MELD'!M99)</f>
        <v>0</v>
      </c>
      <c r="N99" s="56">
        <f>SUM('EU11_2.MELD:EU11_7.MELD'!N99)</f>
        <v>0</v>
      </c>
      <c r="O99" s="56">
        <f>SUM('EU11_2.MELD:EU11_7.MELD'!O99)</f>
        <v>0</v>
      </c>
      <c r="P99" s="56">
        <f>SUM('EU11_2.MELD:EU11_7.MELD'!P99)</f>
        <v>0</v>
      </c>
      <c r="Q99" s="56">
        <f>SUM('EU11_2.MELD:EU11_7.MELD'!Q99)</f>
        <v>0</v>
      </c>
      <c r="R99" s="56">
        <f>SUM('EU11_2.MELD:EU11_7.MELD'!R99)</f>
        <v>0</v>
      </c>
      <c r="S99" s="56">
        <f>SUM('EU11_2.MELD:EU11_7.MELD'!S99)</f>
        <v>0</v>
      </c>
      <c r="T99" s="56">
        <f>SUM('EU11_2.MELD:EU11_7.MELD'!T99)</f>
        <v>0</v>
      </c>
      <c r="U99" s="56">
        <f>SUM('EU11_2.MELD:EU11_7.MELD'!U99)</f>
        <v>0</v>
      </c>
      <c r="V99" s="57">
        <v>81</v>
      </c>
    </row>
    <row r="100" spans="1:22" ht="13.5" thickTop="1" thickBot="1" x14ac:dyDescent="0.3">
      <c r="A100">
        <v>82</v>
      </c>
      <c r="B100" s="62" t="s">
        <v>442</v>
      </c>
      <c r="C100" s="60" t="s">
        <v>110</v>
      </c>
      <c r="D100" s="57">
        <v>82</v>
      </c>
      <c r="E100" s="56">
        <f>SUM('EU11_2.MELD:EU11_7.MELD'!E100)</f>
        <v>0</v>
      </c>
      <c r="F100" s="56">
        <f>SUM('EU11_2.MELD:EU11_7.MELD'!F100)</f>
        <v>0</v>
      </c>
      <c r="G100" s="56">
        <f>SUM('EU11_2.MELD:EU11_7.MELD'!G100)</f>
        <v>0</v>
      </c>
      <c r="H100" s="56">
        <f>SUM('EU11_2.MELD:EU11_7.MELD'!H100)</f>
        <v>0</v>
      </c>
      <c r="I100" s="56">
        <f>SUM('EU11_2.MELD:EU11_7.MELD'!I100)</f>
        <v>0</v>
      </c>
      <c r="J100" s="56">
        <f>SUM('EU11_2.MELD:EU11_7.MELD'!J100)</f>
        <v>0</v>
      </c>
      <c r="K100" s="56">
        <f>SUM('EU11_2.MELD:EU11_7.MELD'!K100)</f>
        <v>0</v>
      </c>
      <c r="L100" s="56">
        <f>SUM('EU11_2.MELD:EU11_7.MELD'!L100)</f>
        <v>0</v>
      </c>
      <c r="M100" s="56">
        <f>SUM('EU11_2.MELD:EU11_7.MELD'!M100)</f>
        <v>0</v>
      </c>
      <c r="N100" s="56">
        <f>SUM('EU11_2.MELD:EU11_7.MELD'!N100)</f>
        <v>0</v>
      </c>
      <c r="O100" s="56">
        <f>SUM('EU11_2.MELD:EU11_7.MELD'!O100)</f>
        <v>0</v>
      </c>
      <c r="P100" s="56">
        <f>SUM('EU11_2.MELD:EU11_7.MELD'!P100)</f>
        <v>0</v>
      </c>
      <c r="Q100" s="56">
        <f>SUM('EU11_2.MELD:EU11_7.MELD'!Q100)</f>
        <v>0</v>
      </c>
      <c r="R100" s="56">
        <f>SUM('EU11_2.MELD:EU11_7.MELD'!R100)</f>
        <v>0</v>
      </c>
      <c r="S100" s="56">
        <f>SUM('EU11_2.MELD:EU11_7.MELD'!S100)</f>
        <v>0</v>
      </c>
      <c r="T100" s="56">
        <f>SUM('EU11_2.MELD:EU11_7.MELD'!T100)</f>
        <v>0</v>
      </c>
      <c r="U100" s="56">
        <f>SUM('EU11_2.MELD:EU11_7.MELD'!U100)</f>
        <v>0</v>
      </c>
      <c r="V100" s="57">
        <v>82</v>
      </c>
    </row>
    <row r="101" spans="1:22" ht="13.5" thickTop="1" thickBot="1" x14ac:dyDescent="0.3">
      <c r="A101">
        <v>83</v>
      </c>
      <c r="B101" s="62" t="s">
        <v>443</v>
      </c>
      <c r="C101" s="60" t="s">
        <v>111</v>
      </c>
      <c r="D101" s="57">
        <v>83</v>
      </c>
      <c r="E101" s="56">
        <f>SUM('EU11_2.MELD:EU11_7.MELD'!E101)</f>
        <v>0</v>
      </c>
      <c r="F101" s="56">
        <f>SUM('EU11_2.MELD:EU11_7.MELD'!F101)</f>
        <v>0</v>
      </c>
      <c r="G101" s="56">
        <f>SUM('EU11_2.MELD:EU11_7.MELD'!G101)</f>
        <v>0</v>
      </c>
      <c r="H101" s="56">
        <f>SUM('EU11_2.MELD:EU11_7.MELD'!H101)</f>
        <v>0</v>
      </c>
      <c r="I101" s="56">
        <f>SUM('EU11_2.MELD:EU11_7.MELD'!I101)</f>
        <v>0</v>
      </c>
      <c r="J101" s="56">
        <f>SUM('EU11_2.MELD:EU11_7.MELD'!J101)</f>
        <v>0</v>
      </c>
      <c r="K101" s="56">
        <f>SUM('EU11_2.MELD:EU11_7.MELD'!K101)</f>
        <v>0</v>
      </c>
      <c r="L101" s="56">
        <f>SUM('EU11_2.MELD:EU11_7.MELD'!L101)</f>
        <v>0</v>
      </c>
      <c r="M101" s="56">
        <f>SUM('EU11_2.MELD:EU11_7.MELD'!M101)</f>
        <v>0</v>
      </c>
      <c r="N101" s="56">
        <f>SUM('EU11_2.MELD:EU11_7.MELD'!N101)</f>
        <v>0</v>
      </c>
      <c r="O101" s="56">
        <f>SUM('EU11_2.MELD:EU11_7.MELD'!O101)</f>
        <v>0</v>
      </c>
      <c r="P101" s="56">
        <f>SUM('EU11_2.MELD:EU11_7.MELD'!P101)</f>
        <v>0</v>
      </c>
      <c r="Q101" s="56">
        <f>SUM('EU11_2.MELD:EU11_7.MELD'!Q101)</f>
        <v>0</v>
      </c>
      <c r="R101" s="56">
        <f>SUM('EU11_2.MELD:EU11_7.MELD'!R101)</f>
        <v>0</v>
      </c>
      <c r="S101" s="56">
        <f>SUM('EU11_2.MELD:EU11_7.MELD'!S101)</f>
        <v>0</v>
      </c>
      <c r="T101" s="56">
        <f>SUM('EU11_2.MELD:EU11_7.MELD'!T101)</f>
        <v>0</v>
      </c>
      <c r="U101" s="56">
        <f>SUM('EU11_2.MELD:EU11_7.MELD'!U101)</f>
        <v>0</v>
      </c>
      <c r="V101" s="57">
        <v>83</v>
      </c>
    </row>
    <row r="102" spans="1:22" ht="13.5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>SUM('EU11_2.MELD:EU11_7.MELD'!E102)</f>
        <v>0</v>
      </c>
      <c r="F102" s="56">
        <f>SUM('EU11_2.MELD:EU11_7.MELD'!F102)</f>
        <v>0</v>
      </c>
      <c r="G102" s="56">
        <f>SUM('EU11_2.MELD:EU11_7.MELD'!G102)</f>
        <v>0</v>
      </c>
      <c r="H102" s="56">
        <f>SUM('EU11_2.MELD:EU11_7.MELD'!H102)</f>
        <v>0</v>
      </c>
      <c r="I102" s="56">
        <f>SUM('EU11_2.MELD:EU11_7.MELD'!I102)</f>
        <v>0</v>
      </c>
      <c r="J102" s="56">
        <f>SUM('EU11_2.MELD:EU11_7.MELD'!J102)</f>
        <v>0</v>
      </c>
      <c r="K102" s="56">
        <f>SUM('EU11_2.MELD:EU11_7.MELD'!K102)</f>
        <v>0</v>
      </c>
      <c r="L102" s="56">
        <f>SUM('EU11_2.MELD:EU11_7.MELD'!L102)</f>
        <v>0</v>
      </c>
      <c r="M102" s="56">
        <f>SUM('EU11_2.MELD:EU11_7.MELD'!M102)</f>
        <v>0</v>
      </c>
      <c r="N102" s="56">
        <f>SUM('EU11_2.MELD:EU11_7.MELD'!N102)</f>
        <v>0</v>
      </c>
      <c r="O102" s="56">
        <f>SUM('EU11_2.MELD:EU11_7.MELD'!O102)</f>
        <v>0</v>
      </c>
      <c r="P102" s="56">
        <f>SUM('EU11_2.MELD:EU11_7.MELD'!P102)</f>
        <v>0</v>
      </c>
      <c r="Q102" s="56">
        <f>SUM('EU11_2.MELD:EU11_7.MELD'!Q102)</f>
        <v>0</v>
      </c>
      <c r="R102" s="56">
        <f>SUM('EU11_2.MELD:EU11_7.MELD'!R102)</f>
        <v>0</v>
      </c>
      <c r="S102" s="56">
        <f>SUM('EU11_2.MELD:EU11_7.MELD'!S102)</f>
        <v>0</v>
      </c>
      <c r="T102" s="56">
        <f>SUM('EU11_2.MELD:EU11_7.MELD'!T102)</f>
        <v>0</v>
      </c>
      <c r="U102" s="56">
        <f>SUM('EU11_2.MELD:EU11_7.MELD'!U102)</f>
        <v>0</v>
      </c>
      <c r="V102" s="57">
        <v>84</v>
      </c>
    </row>
    <row r="103" spans="1:22" ht="13.5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>SUM('EU11_2.MELD:EU11_7.MELD'!E103)</f>
        <v>0</v>
      </c>
      <c r="F103" s="56">
        <f>SUM('EU11_2.MELD:EU11_7.MELD'!F103)</f>
        <v>0</v>
      </c>
      <c r="G103" s="56">
        <f>SUM('EU11_2.MELD:EU11_7.MELD'!G103)</f>
        <v>0</v>
      </c>
      <c r="H103" s="56">
        <f>SUM('EU11_2.MELD:EU11_7.MELD'!H103)</f>
        <v>0</v>
      </c>
      <c r="I103" s="56">
        <f>SUM('EU11_2.MELD:EU11_7.MELD'!I103)</f>
        <v>0</v>
      </c>
      <c r="J103" s="56">
        <f>SUM('EU11_2.MELD:EU11_7.MELD'!J103)</f>
        <v>0</v>
      </c>
      <c r="K103" s="56">
        <f>SUM('EU11_2.MELD:EU11_7.MELD'!K103)</f>
        <v>0</v>
      </c>
      <c r="L103" s="56">
        <f>SUM('EU11_2.MELD:EU11_7.MELD'!L103)</f>
        <v>0</v>
      </c>
      <c r="M103" s="56">
        <f>SUM('EU11_2.MELD:EU11_7.MELD'!M103)</f>
        <v>0</v>
      </c>
      <c r="N103" s="56">
        <f>SUM('EU11_2.MELD:EU11_7.MELD'!N103)</f>
        <v>0</v>
      </c>
      <c r="O103" s="56">
        <f>SUM('EU11_2.MELD:EU11_7.MELD'!O103)</f>
        <v>0</v>
      </c>
      <c r="P103" s="56">
        <f>SUM('EU11_2.MELD:EU11_7.MELD'!P103)</f>
        <v>0</v>
      </c>
      <c r="Q103" s="56">
        <f>SUM('EU11_2.MELD:EU11_7.MELD'!Q103)</f>
        <v>0</v>
      </c>
      <c r="R103" s="56">
        <f>SUM('EU11_2.MELD:EU11_7.MELD'!R103)</f>
        <v>0</v>
      </c>
      <c r="S103" s="56">
        <f>SUM('EU11_2.MELD:EU11_7.MELD'!S103)</f>
        <v>0</v>
      </c>
      <c r="T103" s="56">
        <f>SUM('EU11_2.MELD:EU11_7.MELD'!T103)</f>
        <v>0</v>
      </c>
      <c r="U103" s="56">
        <f>SUM('EU11_2.MELD:EU11_7.MELD'!U103)</f>
        <v>0</v>
      </c>
      <c r="V103" s="57">
        <v>85</v>
      </c>
    </row>
    <row r="104" spans="1:22" ht="13.5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>SUM('EU11_2.MELD:EU11_7.MELD'!E104)</f>
        <v>0</v>
      </c>
      <c r="F104" s="56">
        <f>SUM('EU11_2.MELD:EU11_7.MELD'!F104)</f>
        <v>0</v>
      </c>
      <c r="G104" s="56">
        <f>SUM('EU11_2.MELD:EU11_7.MELD'!G104)</f>
        <v>0</v>
      </c>
      <c r="H104" s="56">
        <f>SUM('EU11_2.MELD:EU11_7.MELD'!H104)</f>
        <v>0</v>
      </c>
      <c r="I104" s="56">
        <f>SUM('EU11_2.MELD:EU11_7.MELD'!I104)</f>
        <v>0</v>
      </c>
      <c r="J104" s="56">
        <f>SUM('EU11_2.MELD:EU11_7.MELD'!J104)</f>
        <v>0</v>
      </c>
      <c r="K104" s="56">
        <f>SUM('EU11_2.MELD:EU11_7.MELD'!K104)</f>
        <v>0</v>
      </c>
      <c r="L104" s="56">
        <f>SUM('EU11_2.MELD:EU11_7.MELD'!L104)</f>
        <v>0</v>
      </c>
      <c r="M104" s="56">
        <f>SUM('EU11_2.MELD:EU11_7.MELD'!M104)</f>
        <v>0</v>
      </c>
      <c r="N104" s="56">
        <f>SUM('EU11_2.MELD:EU11_7.MELD'!N104)</f>
        <v>0</v>
      </c>
      <c r="O104" s="56">
        <f>SUM('EU11_2.MELD:EU11_7.MELD'!O104)</f>
        <v>0</v>
      </c>
      <c r="P104" s="56">
        <f>SUM('EU11_2.MELD:EU11_7.MELD'!P104)</f>
        <v>0</v>
      </c>
      <c r="Q104" s="56">
        <f>SUM('EU11_2.MELD:EU11_7.MELD'!Q104)</f>
        <v>0</v>
      </c>
      <c r="R104" s="56">
        <f>SUM('EU11_2.MELD:EU11_7.MELD'!R104)</f>
        <v>0</v>
      </c>
      <c r="S104" s="56">
        <f>SUM('EU11_2.MELD:EU11_7.MELD'!S104)</f>
        <v>0</v>
      </c>
      <c r="T104" s="56">
        <f>SUM('EU11_2.MELD:EU11_7.MELD'!T104)</f>
        <v>0</v>
      </c>
      <c r="U104" s="56">
        <f>SUM('EU11_2.MELD:EU11_7.MELD'!U104)</f>
        <v>0</v>
      </c>
      <c r="V104" s="57">
        <v>86</v>
      </c>
    </row>
    <row r="105" spans="1:22" ht="13.5" thickTop="1" thickBot="1" x14ac:dyDescent="0.3">
      <c r="A105">
        <v>87</v>
      </c>
      <c r="B105" s="62" t="s">
        <v>444</v>
      </c>
      <c r="C105" s="60" t="s">
        <v>118</v>
      </c>
      <c r="D105" s="57">
        <v>87</v>
      </c>
      <c r="E105" s="56">
        <f>SUM('EU11_2.MELD:EU11_7.MELD'!E105)</f>
        <v>0</v>
      </c>
      <c r="F105" s="56">
        <f>SUM('EU11_2.MELD:EU11_7.MELD'!F105)</f>
        <v>0</v>
      </c>
      <c r="G105" s="56">
        <f>SUM('EU11_2.MELD:EU11_7.MELD'!G105)</f>
        <v>0</v>
      </c>
      <c r="H105" s="56">
        <f>SUM('EU11_2.MELD:EU11_7.MELD'!H105)</f>
        <v>0</v>
      </c>
      <c r="I105" s="56">
        <f>SUM('EU11_2.MELD:EU11_7.MELD'!I105)</f>
        <v>0</v>
      </c>
      <c r="J105" s="56">
        <f>SUM('EU11_2.MELD:EU11_7.MELD'!J105)</f>
        <v>0</v>
      </c>
      <c r="K105" s="56">
        <f>SUM('EU11_2.MELD:EU11_7.MELD'!K105)</f>
        <v>0</v>
      </c>
      <c r="L105" s="56">
        <f>SUM('EU11_2.MELD:EU11_7.MELD'!L105)</f>
        <v>0</v>
      </c>
      <c r="M105" s="56">
        <f>SUM('EU11_2.MELD:EU11_7.MELD'!M105)</f>
        <v>0</v>
      </c>
      <c r="N105" s="56">
        <f>SUM('EU11_2.MELD:EU11_7.MELD'!N105)</f>
        <v>0</v>
      </c>
      <c r="O105" s="56">
        <f>SUM('EU11_2.MELD:EU11_7.MELD'!O105)</f>
        <v>0</v>
      </c>
      <c r="P105" s="56">
        <f>SUM('EU11_2.MELD:EU11_7.MELD'!P105)</f>
        <v>0</v>
      </c>
      <c r="Q105" s="56">
        <f>SUM('EU11_2.MELD:EU11_7.MELD'!Q105)</f>
        <v>0</v>
      </c>
      <c r="R105" s="56">
        <f>SUM('EU11_2.MELD:EU11_7.MELD'!R105)</f>
        <v>0</v>
      </c>
      <c r="S105" s="56">
        <f>SUM('EU11_2.MELD:EU11_7.MELD'!S105)</f>
        <v>0</v>
      </c>
      <c r="T105" s="56">
        <f>SUM('EU11_2.MELD:EU11_7.MELD'!T105)</f>
        <v>0</v>
      </c>
      <c r="U105" s="56">
        <f>SUM('EU11_2.MELD:EU11_7.MELD'!U105)</f>
        <v>0</v>
      </c>
      <c r="V105" s="57">
        <v>87</v>
      </c>
    </row>
    <row r="106" spans="1:22" ht="13.5" thickTop="1" thickBot="1" x14ac:dyDescent="0.3">
      <c r="A106">
        <v>88</v>
      </c>
      <c r="B106" s="62" t="s">
        <v>445</v>
      </c>
      <c r="C106" s="60" t="s">
        <v>119</v>
      </c>
      <c r="D106" s="57">
        <v>88</v>
      </c>
      <c r="E106" s="56">
        <f>SUM('EU11_2.MELD:EU11_7.MELD'!E106)</f>
        <v>0</v>
      </c>
      <c r="F106" s="56">
        <f>SUM('EU11_2.MELD:EU11_7.MELD'!F106)</f>
        <v>0</v>
      </c>
      <c r="G106" s="56">
        <f>SUM('EU11_2.MELD:EU11_7.MELD'!G106)</f>
        <v>0</v>
      </c>
      <c r="H106" s="56">
        <f>SUM('EU11_2.MELD:EU11_7.MELD'!H106)</f>
        <v>0</v>
      </c>
      <c r="I106" s="56">
        <f>SUM('EU11_2.MELD:EU11_7.MELD'!I106)</f>
        <v>0</v>
      </c>
      <c r="J106" s="56">
        <f>SUM('EU11_2.MELD:EU11_7.MELD'!J106)</f>
        <v>0</v>
      </c>
      <c r="K106" s="56">
        <f>SUM('EU11_2.MELD:EU11_7.MELD'!K106)</f>
        <v>0</v>
      </c>
      <c r="L106" s="56">
        <f>SUM('EU11_2.MELD:EU11_7.MELD'!L106)</f>
        <v>0</v>
      </c>
      <c r="M106" s="56">
        <f>SUM('EU11_2.MELD:EU11_7.MELD'!M106)</f>
        <v>0</v>
      </c>
      <c r="N106" s="56">
        <f>SUM('EU11_2.MELD:EU11_7.MELD'!N106)</f>
        <v>0</v>
      </c>
      <c r="O106" s="56">
        <f>SUM('EU11_2.MELD:EU11_7.MELD'!O106)</f>
        <v>0</v>
      </c>
      <c r="P106" s="56">
        <f>SUM('EU11_2.MELD:EU11_7.MELD'!P106)</f>
        <v>0</v>
      </c>
      <c r="Q106" s="56">
        <f>SUM('EU11_2.MELD:EU11_7.MELD'!Q106)</f>
        <v>0</v>
      </c>
      <c r="R106" s="56">
        <f>SUM('EU11_2.MELD:EU11_7.MELD'!R106)</f>
        <v>0</v>
      </c>
      <c r="S106" s="56">
        <f>SUM('EU11_2.MELD:EU11_7.MELD'!S106)</f>
        <v>0</v>
      </c>
      <c r="T106" s="56">
        <f>SUM('EU11_2.MELD:EU11_7.MELD'!T106)</f>
        <v>0</v>
      </c>
      <c r="U106" s="56">
        <f>SUM('EU11_2.MELD:EU11_7.MELD'!U106)</f>
        <v>0</v>
      </c>
      <c r="V106" s="57">
        <v>88</v>
      </c>
    </row>
    <row r="107" spans="1:22" ht="13.5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>SUM('EU11_2.MELD:EU11_7.MELD'!E107)</f>
        <v>0</v>
      </c>
      <c r="F107" s="56">
        <f>SUM('EU11_2.MELD:EU11_7.MELD'!F107)</f>
        <v>0</v>
      </c>
      <c r="G107" s="56">
        <f>SUM('EU11_2.MELD:EU11_7.MELD'!G107)</f>
        <v>0</v>
      </c>
      <c r="H107" s="56">
        <f>SUM('EU11_2.MELD:EU11_7.MELD'!H107)</f>
        <v>0</v>
      </c>
      <c r="I107" s="56">
        <f>SUM('EU11_2.MELD:EU11_7.MELD'!I107)</f>
        <v>0</v>
      </c>
      <c r="J107" s="56">
        <f>SUM('EU11_2.MELD:EU11_7.MELD'!J107)</f>
        <v>0</v>
      </c>
      <c r="K107" s="56">
        <f>SUM('EU11_2.MELD:EU11_7.MELD'!K107)</f>
        <v>0</v>
      </c>
      <c r="L107" s="56">
        <f>SUM('EU11_2.MELD:EU11_7.MELD'!L107)</f>
        <v>0</v>
      </c>
      <c r="M107" s="56">
        <f>SUM('EU11_2.MELD:EU11_7.MELD'!M107)</f>
        <v>0</v>
      </c>
      <c r="N107" s="56">
        <f>SUM('EU11_2.MELD:EU11_7.MELD'!N107)</f>
        <v>0</v>
      </c>
      <c r="O107" s="56">
        <f>SUM('EU11_2.MELD:EU11_7.MELD'!O107)</f>
        <v>0</v>
      </c>
      <c r="P107" s="56">
        <f>SUM('EU11_2.MELD:EU11_7.MELD'!P107)</f>
        <v>0</v>
      </c>
      <c r="Q107" s="56">
        <f>SUM('EU11_2.MELD:EU11_7.MELD'!Q107)</f>
        <v>0</v>
      </c>
      <c r="R107" s="56">
        <f>SUM('EU11_2.MELD:EU11_7.MELD'!R107)</f>
        <v>0</v>
      </c>
      <c r="S107" s="56">
        <f>SUM('EU11_2.MELD:EU11_7.MELD'!S107)</f>
        <v>0</v>
      </c>
      <c r="T107" s="56">
        <f>SUM('EU11_2.MELD:EU11_7.MELD'!T107)</f>
        <v>0</v>
      </c>
      <c r="U107" s="56">
        <f>SUM('EU11_2.MELD:EU11_7.MELD'!U107)</f>
        <v>0</v>
      </c>
      <c r="V107" s="57">
        <v>89</v>
      </c>
    </row>
    <row r="108" spans="1:22" ht="13.5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>SUM('EU11_2.MELD:EU11_7.MELD'!E108)</f>
        <v>0</v>
      </c>
      <c r="F108" s="56">
        <f>SUM('EU11_2.MELD:EU11_7.MELD'!F108)</f>
        <v>0</v>
      </c>
      <c r="G108" s="56">
        <f>SUM('EU11_2.MELD:EU11_7.MELD'!G108)</f>
        <v>0</v>
      </c>
      <c r="H108" s="56">
        <f>SUM('EU11_2.MELD:EU11_7.MELD'!H108)</f>
        <v>0</v>
      </c>
      <c r="I108" s="56">
        <f>SUM('EU11_2.MELD:EU11_7.MELD'!I108)</f>
        <v>0</v>
      </c>
      <c r="J108" s="56">
        <f>SUM('EU11_2.MELD:EU11_7.MELD'!J108)</f>
        <v>0</v>
      </c>
      <c r="K108" s="56">
        <f>SUM('EU11_2.MELD:EU11_7.MELD'!K108)</f>
        <v>0</v>
      </c>
      <c r="L108" s="56">
        <f>SUM('EU11_2.MELD:EU11_7.MELD'!L108)</f>
        <v>0</v>
      </c>
      <c r="M108" s="56">
        <f>SUM('EU11_2.MELD:EU11_7.MELD'!M108)</f>
        <v>0</v>
      </c>
      <c r="N108" s="56">
        <f>SUM('EU11_2.MELD:EU11_7.MELD'!N108)</f>
        <v>0</v>
      </c>
      <c r="O108" s="56">
        <f>SUM('EU11_2.MELD:EU11_7.MELD'!O108)</f>
        <v>0</v>
      </c>
      <c r="P108" s="56">
        <f>SUM('EU11_2.MELD:EU11_7.MELD'!P108)</f>
        <v>0</v>
      </c>
      <c r="Q108" s="56">
        <f>SUM('EU11_2.MELD:EU11_7.MELD'!Q108)</f>
        <v>0</v>
      </c>
      <c r="R108" s="56">
        <f>SUM('EU11_2.MELD:EU11_7.MELD'!R108)</f>
        <v>0</v>
      </c>
      <c r="S108" s="56">
        <f>SUM('EU11_2.MELD:EU11_7.MELD'!S108)</f>
        <v>0</v>
      </c>
      <c r="T108" s="56">
        <f>SUM('EU11_2.MELD:EU11_7.MELD'!T108)</f>
        <v>0</v>
      </c>
      <c r="U108" s="56">
        <f>SUM('EU11_2.MELD:EU11_7.MELD'!U108)</f>
        <v>0</v>
      </c>
      <c r="V108" s="57">
        <v>90</v>
      </c>
    </row>
    <row r="109" spans="1:22" ht="13.5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>SUM('EU11_2.MELD:EU11_7.MELD'!E109)</f>
        <v>0</v>
      </c>
      <c r="F109" s="56">
        <f>SUM('EU11_2.MELD:EU11_7.MELD'!F109)</f>
        <v>0</v>
      </c>
      <c r="G109" s="56">
        <f>SUM('EU11_2.MELD:EU11_7.MELD'!G109)</f>
        <v>0</v>
      </c>
      <c r="H109" s="56">
        <f>SUM('EU11_2.MELD:EU11_7.MELD'!H109)</f>
        <v>0</v>
      </c>
      <c r="I109" s="56">
        <f>SUM('EU11_2.MELD:EU11_7.MELD'!I109)</f>
        <v>0</v>
      </c>
      <c r="J109" s="56">
        <f>SUM('EU11_2.MELD:EU11_7.MELD'!J109)</f>
        <v>0</v>
      </c>
      <c r="K109" s="56">
        <f>SUM('EU11_2.MELD:EU11_7.MELD'!K109)</f>
        <v>0</v>
      </c>
      <c r="L109" s="56">
        <f>SUM('EU11_2.MELD:EU11_7.MELD'!L109)</f>
        <v>0</v>
      </c>
      <c r="M109" s="56">
        <f>SUM('EU11_2.MELD:EU11_7.MELD'!M109)</f>
        <v>0</v>
      </c>
      <c r="N109" s="56">
        <f>SUM('EU11_2.MELD:EU11_7.MELD'!N109)</f>
        <v>0</v>
      </c>
      <c r="O109" s="56">
        <f>SUM('EU11_2.MELD:EU11_7.MELD'!O109)</f>
        <v>0</v>
      </c>
      <c r="P109" s="56">
        <f>SUM('EU11_2.MELD:EU11_7.MELD'!P109)</f>
        <v>0</v>
      </c>
      <c r="Q109" s="56">
        <f>SUM('EU11_2.MELD:EU11_7.MELD'!Q109)</f>
        <v>0</v>
      </c>
      <c r="R109" s="56">
        <f>SUM('EU11_2.MELD:EU11_7.MELD'!R109)</f>
        <v>0</v>
      </c>
      <c r="S109" s="56">
        <f>SUM('EU11_2.MELD:EU11_7.MELD'!S109)</f>
        <v>0</v>
      </c>
      <c r="T109" s="56">
        <f>SUM('EU11_2.MELD:EU11_7.MELD'!T109)</f>
        <v>0</v>
      </c>
      <c r="U109" s="56">
        <f>SUM('EU11_2.MELD:EU11_7.MELD'!U109)</f>
        <v>0</v>
      </c>
      <c r="V109" s="57">
        <v>91</v>
      </c>
    </row>
    <row r="110" spans="1:22" ht="13.5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>SUM('EU11_2.MELD:EU11_7.MELD'!E110)</f>
        <v>0</v>
      </c>
      <c r="F110" s="56">
        <f>SUM('EU11_2.MELD:EU11_7.MELD'!F110)</f>
        <v>0</v>
      </c>
      <c r="G110" s="56">
        <f>SUM('EU11_2.MELD:EU11_7.MELD'!G110)</f>
        <v>0</v>
      </c>
      <c r="H110" s="56">
        <f>SUM('EU11_2.MELD:EU11_7.MELD'!H110)</f>
        <v>0</v>
      </c>
      <c r="I110" s="56">
        <f>SUM('EU11_2.MELD:EU11_7.MELD'!I110)</f>
        <v>0</v>
      </c>
      <c r="J110" s="56">
        <f>SUM('EU11_2.MELD:EU11_7.MELD'!J110)</f>
        <v>0</v>
      </c>
      <c r="K110" s="56">
        <f>SUM('EU11_2.MELD:EU11_7.MELD'!K110)</f>
        <v>0</v>
      </c>
      <c r="L110" s="56">
        <f>SUM('EU11_2.MELD:EU11_7.MELD'!L110)</f>
        <v>0</v>
      </c>
      <c r="M110" s="56">
        <f>SUM('EU11_2.MELD:EU11_7.MELD'!M110)</f>
        <v>0</v>
      </c>
      <c r="N110" s="56">
        <f>SUM('EU11_2.MELD:EU11_7.MELD'!N110)</f>
        <v>0</v>
      </c>
      <c r="O110" s="56">
        <f>SUM('EU11_2.MELD:EU11_7.MELD'!O110)</f>
        <v>0</v>
      </c>
      <c r="P110" s="56">
        <f>SUM('EU11_2.MELD:EU11_7.MELD'!P110)</f>
        <v>0</v>
      </c>
      <c r="Q110" s="56">
        <f>SUM('EU11_2.MELD:EU11_7.MELD'!Q110)</f>
        <v>0</v>
      </c>
      <c r="R110" s="56">
        <f>SUM('EU11_2.MELD:EU11_7.MELD'!R110)</f>
        <v>0</v>
      </c>
      <c r="S110" s="56">
        <f>SUM('EU11_2.MELD:EU11_7.MELD'!S110)</f>
        <v>0</v>
      </c>
      <c r="T110" s="56">
        <f>SUM('EU11_2.MELD:EU11_7.MELD'!T110)</f>
        <v>0</v>
      </c>
      <c r="U110" s="56">
        <f>SUM('EU11_2.MELD:EU11_7.MELD'!U110)</f>
        <v>0</v>
      </c>
      <c r="V110" s="57">
        <v>92</v>
      </c>
    </row>
    <row r="111" spans="1:22" ht="13.5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>SUM('EU11_2.MELD:EU11_7.MELD'!E111)</f>
        <v>0</v>
      </c>
      <c r="F111" s="56">
        <f>SUM('EU11_2.MELD:EU11_7.MELD'!F111)</f>
        <v>0</v>
      </c>
      <c r="G111" s="56">
        <f>SUM('EU11_2.MELD:EU11_7.MELD'!G111)</f>
        <v>0</v>
      </c>
      <c r="H111" s="56">
        <f>SUM('EU11_2.MELD:EU11_7.MELD'!H111)</f>
        <v>0</v>
      </c>
      <c r="I111" s="56">
        <f>SUM('EU11_2.MELD:EU11_7.MELD'!I111)</f>
        <v>0</v>
      </c>
      <c r="J111" s="56">
        <f>SUM('EU11_2.MELD:EU11_7.MELD'!J111)</f>
        <v>0</v>
      </c>
      <c r="K111" s="56">
        <f>SUM('EU11_2.MELD:EU11_7.MELD'!K111)</f>
        <v>0</v>
      </c>
      <c r="L111" s="56">
        <f>SUM('EU11_2.MELD:EU11_7.MELD'!L111)</f>
        <v>0</v>
      </c>
      <c r="M111" s="56">
        <f>SUM('EU11_2.MELD:EU11_7.MELD'!M111)</f>
        <v>0</v>
      </c>
      <c r="N111" s="56">
        <f>SUM('EU11_2.MELD:EU11_7.MELD'!N111)</f>
        <v>0</v>
      </c>
      <c r="O111" s="56">
        <f>SUM('EU11_2.MELD:EU11_7.MELD'!O111)</f>
        <v>0</v>
      </c>
      <c r="P111" s="56">
        <f>SUM('EU11_2.MELD:EU11_7.MELD'!P111)</f>
        <v>0</v>
      </c>
      <c r="Q111" s="56">
        <f>SUM('EU11_2.MELD:EU11_7.MELD'!Q111)</f>
        <v>0</v>
      </c>
      <c r="R111" s="56">
        <f>SUM('EU11_2.MELD:EU11_7.MELD'!R111)</f>
        <v>0</v>
      </c>
      <c r="S111" s="56">
        <f>SUM('EU11_2.MELD:EU11_7.MELD'!S111)</f>
        <v>0</v>
      </c>
      <c r="T111" s="56">
        <f>SUM('EU11_2.MELD:EU11_7.MELD'!T111)</f>
        <v>0</v>
      </c>
      <c r="U111" s="56">
        <f>SUM('EU11_2.MELD:EU11_7.MELD'!U111)</f>
        <v>0</v>
      </c>
      <c r="V111" s="57">
        <v>93</v>
      </c>
    </row>
    <row r="112" spans="1:22" ht="13.5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>SUM('EU11_2.MELD:EU11_7.MELD'!E112)</f>
        <v>0</v>
      </c>
      <c r="F112" s="56">
        <f>SUM('EU11_2.MELD:EU11_7.MELD'!F112)</f>
        <v>0</v>
      </c>
      <c r="G112" s="56">
        <f>SUM('EU11_2.MELD:EU11_7.MELD'!G112)</f>
        <v>0</v>
      </c>
      <c r="H112" s="56">
        <f>SUM('EU11_2.MELD:EU11_7.MELD'!H112)</f>
        <v>0</v>
      </c>
      <c r="I112" s="56">
        <f>SUM('EU11_2.MELD:EU11_7.MELD'!I112)</f>
        <v>0</v>
      </c>
      <c r="J112" s="56">
        <f>SUM('EU11_2.MELD:EU11_7.MELD'!J112)</f>
        <v>0</v>
      </c>
      <c r="K112" s="56">
        <f>SUM('EU11_2.MELD:EU11_7.MELD'!K112)</f>
        <v>0</v>
      </c>
      <c r="L112" s="56">
        <f>SUM('EU11_2.MELD:EU11_7.MELD'!L112)</f>
        <v>0</v>
      </c>
      <c r="M112" s="56">
        <f>SUM('EU11_2.MELD:EU11_7.MELD'!M112)</f>
        <v>0</v>
      </c>
      <c r="N112" s="56">
        <f>SUM('EU11_2.MELD:EU11_7.MELD'!N112)</f>
        <v>0</v>
      </c>
      <c r="O112" s="56">
        <f>SUM('EU11_2.MELD:EU11_7.MELD'!O112)</f>
        <v>0</v>
      </c>
      <c r="P112" s="56">
        <f>SUM('EU11_2.MELD:EU11_7.MELD'!P112)</f>
        <v>0</v>
      </c>
      <c r="Q112" s="56">
        <f>SUM('EU11_2.MELD:EU11_7.MELD'!Q112)</f>
        <v>0</v>
      </c>
      <c r="R112" s="56">
        <f>SUM('EU11_2.MELD:EU11_7.MELD'!R112)</f>
        <v>0</v>
      </c>
      <c r="S112" s="56">
        <f>SUM('EU11_2.MELD:EU11_7.MELD'!S112)</f>
        <v>0</v>
      </c>
      <c r="T112" s="56">
        <f>SUM('EU11_2.MELD:EU11_7.MELD'!T112)</f>
        <v>0</v>
      </c>
      <c r="U112" s="56">
        <f>SUM('EU11_2.MELD:EU11_7.MELD'!U112)</f>
        <v>0</v>
      </c>
      <c r="V112" s="57">
        <v>94</v>
      </c>
    </row>
    <row r="113" spans="1:22" ht="21" customHeight="1" thickTop="1" x14ac:dyDescent="0.35">
      <c r="A113"/>
      <c r="B113" s="83" t="s">
        <v>446</v>
      </c>
      <c r="C113" s="84"/>
      <c r="D113" s="57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  <c r="R113" s="134"/>
      <c r="S113" s="134"/>
      <c r="T113" s="134"/>
      <c r="U113" s="101"/>
      <c r="V113" s="57"/>
    </row>
    <row r="114" spans="1:22" ht="13" thickBot="1" x14ac:dyDescent="0.3">
      <c r="A114">
        <v>95</v>
      </c>
      <c r="B114" s="61" t="s">
        <v>447</v>
      </c>
      <c r="C114" s="60" t="s">
        <v>132</v>
      </c>
      <c r="D114" s="57">
        <v>95</v>
      </c>
      <c r="E114" s="56">
        <f>SUM('EU11_2.MELD:EU11_7.MELD'!E114)</f>
        <v>0</v>
      </c>
      <c r="F114" s="56">
        <f>SUM('EU11_2.MELD:EU11_7.MELD'!F114)</f>
        <v>0</v>
      </c>
      <c r="G114" s="56">
        <f>SUM('EU11_2.MELD:EU11_7.MELD'!G114)</f>
        <v>0</v>
      </c>
      <c r="H114" s="56">
        <f>SUM('EU11_2.MELD:EU11_7.MELD'!H114)</f>
        <v>0</v>
      </c>
      <c r="I114" s="56">
        <f>SUM('EU11_2.MELD:EU11_7.MELD'!I114)</f>
        <v>0</v>
      </c>
      <c r="J114" s="56">
        <f>SUM('EU11_2.MELD:EU11_7.MELD'!J114)</f>
        <v>0</v>
      </c>
      <c r="K114" s="56">
        <f>SUM('EU11_2.MELD:EU11_7.MELD'!K114)</f>
        <v>0</v>
      </c>
      <c r="L114" s="56">
        <f>SUM('EU11_2.MELD:EU11_7.MELD'!L114)</f>
        <v>0</v>
      </c>
      <c r="M114" s="56">
        <f>SUM('EU11_2.MELD:EU11_7.MELD'!M114)</f>
        <v>0</v>
      </c>
      <c r="N114" s="56">
        <f>SUM('EU11_2.MELD:EU11_7.MELD'!N114)</f>
        <v>0</v>
      </c>
      <c r="O114" s="56">
        <f>SUM('EU11_2.MELD:EU11_7.MELD'!O114)</f>
        <v>0</v>
      </c>
      <c r="P114" s="56">
        <f>SUM('EU11_2.MELD:EU11_7.MELD'!P114)</f>
        <v>0</v>
      </c>
      <c r="Q114" s="56">
        <f>SUM('EU11_2.MELD:EU11_7.MELD'!Q114)</f>
        <v>0</v>
      </c>
      <c r="R114" s="56">
        <f>SUM('EU11_2.MELD:EU11_7.MELD'!R114)</f>
        <v>0</v>
      </c>
      <c r="S114" s="56">
        <f>SUM('EU11_2.MELD:EU11_7.MELD'!S114)</f>
        <v>0</v>
      </c>
      <c r="T114" s="56">
        <f>SUM('EU11_2.MELD:EU11_7.MELD'!T114)</f>
        <v>0</v>
      </c>
      <c r="U114" s="56">
        <f>SUM('EU11_2.MELD:EU11_7.MELD'!U114)</f>
        <v>0</v>
      </c>
      <c r="V114" s="57">
        <v>95</v>
      </c>
    </row>
    <row r="115" spans="1:22" ht="13.5" thickTop="1" thickBot="1" x14ac:dyDescent="0.3">
      <c r="A115">
        <v>96</v>
      </c>
      <c r="B115" s="62" t="s">
        <v>448</v>
      </c>
      <c r="C115" s="60" t="s">
        <v>133</v>
      </c>
      <c r="D115" s="57">
        <v>96</v>
      </c>
      <c r="E115" s="56">
        <f>SUM('EU11_2.MELD:EU11_7.MELD'!E115)</f>
        <v>0</v>
      </c>
      <c r="F115" s="56">
        <f>SUM('EU11_2.MELD:EU11_7.MELD'!F115)</f>
        <v>0</v>
      </c>
      <c r="G115" s="56">
        <f>SUM('EU11_2.MELD:EU11_7.MELD'!G115)</f>
        <v>0</v>
      </c>
      <c r="H115" s="56">
        <f>SUM('EU11_2.MELD:EU11_7.MELD'!H115)</f>
        <v>0</v>
      </c>
      <c r="I115" s="56">
        <f>SUM('EU11_2.MELD:EU11_7.MELD'!I115)</f>
        <v>0</v>
      </c>
      <c r="J115" s="56">
        <f>SUM('EU11_2.MELD:EU11_7.MELD'!J115)</f>
        <v>0</v>
      </c>
      <c r="K115" s="56">
        <f>SUM('EU11_2.MELD:EU11_7.MELD'!K115)</f>
        <v>0</v>
      </c>
      <c r="L115" s="56">
        <f>SUM('EU11_2.MELD:EU11_7.MELD'!L115)</f>
        <v>0</v>
      </c>
      <c r="M115" s="56">
        <f>SUM('EU11_2.MELD:EU11_7.MELD'!M115)</f>
        <v>0</v>
      </c>
      <c r="N115" s="56">
        <f>SUM('EU11_2.MELD:EU11_7.MELD'!N115)</f>
        <v>0</v>
      </c>
      <c r="O115" s="56">
        <f>SUM('EU11_2.MELD:EU11_7.MELD'!O115)</f>
        <v>0</v>
      </c>
      <c r="P115" s="56">
        <f>SUM('EU11_2.MELD:EU11_7.MELD'!P115)</f>
        <v>0</v>
      </c>
      <c r="Q115" s="56">
        <f>SUM('EU11_2.MELD:EU11_7.MELD'!Q115)</f>
        <v>0</v>
      </c>
      <c r="R115" s="56">
        <f>SUM('EU11_2.MELD:EU11_7.MELD'!R115)</f>
        <v>0</v>
      </c>
      <c r="S115" s="56">
        <f>SUM('EU11_2.MELD:EU11_7.MELD'!S115)</f>
        <v>0</v>
      </c>
      <c r="T115" s="56">
        <f>SUM('EU11_2.MELD:EU11_7.MELD'!T115)</f>
        <v>0</v>
      </c>
      <c r="U115" s="56">
        <f>SUM('EU11_2.MELD:EU11_7.MELD'!U115)</f>
        <v>0</v>
      </c>
      <c r="V115" s="57">
        <v>96</v>
      </c>
    </row>
    <row r="116" spans="1:22" ht="13.5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>SUM('EU11_2.MELD:EU11_7.MELD'!E116)</f>
        <v>0</v>
      </c>
      <c r="F116" s="56">
        <f>SUM('EU11_2.MELD:EU11_7.MELD'!F116)</f>
        <v>0</v>
      </c>
      <c r="G116" s="56">
        <f>SUM('EU11_2.MELD:EU11_7.MELD'!G116)</f>
        <v>0</v>
      </c>
      <c r="H116" s="56">
        <f>SUM('EU11_2.MELD:EU11_7.MELD'!H116)</f>
        <v>0</v>
      </c>
      <c r="I116" s="56">
        <f>SUM('EU11_2.MELD:EU11_7.MELD'!I116)</f>
        <v>0</v>
      </c>
      <c r="J116" s="56">
        <f>SUM('EU11_2.MELD:EU11_7.MELD'!J116)</f>
        <v>0</v>
      </c>
      <c r="K116" s="56">
        <f>SUM('EU11_2.MELD:EU11_7.MELD'!K116)</f>
        <v>0</v>
      </c>
      <c r="L116" s="56">
        <f>SUM('EU11_2.MELD:EU11_7.MELD'!L116)</f>
        <v>0</v>
      </c>
      <c r="M116" s="56">
        <f>SUM('EU11_2.MELD:EU11_7.MELD'!M116)</f>
        <v>0</v>
      </c>
      <c r="N116" s="56">
        <f>SUM('EU11_2.MELD:EU11_7.MELD'!N116)</f>
        <v>0</v>
      </c>
      <c r="O116" s="56">
        <f>SUM('EU11_2.MELD:EU11_7.MELD'!O116)</f>
        <v>0</v>
      </c>
      <c r="P116" s="56">
        <f>SUM('EU11_2.MELD:EU11_7.MELD'!P116)</f>
        <v>0</v>
      </c>
      <c r="Q116" s="56">
        <f>SUM('EU11_2.MELD:EU11_7.MELD'!Q116)</f>
        <v>0</v>
      </c>
      <c r="R116" s="56">
        <f>SUM('EU11_2.MELD:EU11_7.MELD'!R116)</f>
        <v>0</v>
      </c>
      <c r="S116" s="56">
        <f>SUM('EU11_2.MELD:EU11_7.MELD'!S116)</f>
        <v>0</v>
      </c>
      <c r="T116" s="56">
        <f>SUM('EU11_2.MELD:EU11_7.MELD'!T116)</f>
        <v>0</v>
      </c>
      <c r="U116" s="56">
        <f>SUM('EU11_2.MELD:EU11_7.MELD'!U116)</f>
        <v>0</v>
      </c>
      <c r="V116" s="57">
        <v>97</v>
      </c>
    </row>
    <row r="117" spans="1:22" ht="13.5" thickTop="1" thickBot="1" x14ac:dyDescent="0.3">
      <c r="A117">
        <v>98</v>
      </c>
      <c r="B117" s="62" t="s">
        <v>449</v>
      </c>
      <c r="C117" s="60" t="s">
        <v>136</v>
      </c>
      <c r="D117" s="57">
        <v>98</v>
      </c>
      <c r="E117" s="56">
        <f>SUM('EU11_2.MELD:EU11_7.MELD'!E117)</f>
        <v>0</v>
      </c>
      <c r="F117" s="56">
        <f>SUM('EU11_2.MELD:EU11_7.MELD'!F117)</f>
        <v>0</v>
      </c>
      <c r="G117" s="56">
        <f>SUM('EU11_2.MELD:EU11_7.MELD'!G117)</f>
        <v>0</v>
      </c>
      <c r="H117" s="56">
        <f>SUM('EU11_2.MELD:EU11_7.MELD'!H117)</f>
        <v>0</v>
      </c>
      <c r="I117" s="56">
        <f>SUM('EU11_2.MELD:EU11_7.MELD'!I117)</f>
        <v>0</v>
      </c>
      <c r="J117" s="56">
        <f>SUM('EU11_2.MELD:EU11_7.MELD'!J117)</f>
        <v>0</v>
      </c>
      <c r="K117" s="56">
        <f>SUM('EU11_2.MELD:EU11_7.MELD'!K117)</f>
        <v>0</v>
      </c>
      <c r="L117" s="56">
        <f>SUM('EU11_2.MELD:EU11_7.MELD'!L117)</f>
        <v>0</v>
      </c>
      <c r="M117" s="56">
        <f>SUM('EU11_2.MELD:EU11_7.MELD'!M117)</f>
        <v>0</v>
      </c>
      <c r="N117" s="56">
        <f>SUM('EU11_2.MELD:EU11_7.MELD'!N117)</f>
        <v>0</v>
      </c>
      <c r="O117" s="56">
        <f>SUM('EU11_2.MELD:EU11_7.MELD'!O117)</f>
        <v>0</v>
      </c>
      <c r="P117" s="56">
        <f>SUM('EU11_2.MELD:EU11_7.MELD'!P117)</f>
        <v>0</v>
      </c>
      <c r="Q117" s="56">
        <f>SUM('EU11_2.MELD:EU11_7.MELD'!Q117)</f>
        <v>0</v>
      </c>
      <c r="R117" s="56">
        <f>SUM('EU11_2.MELD:EU11_7.MELD'!R117)</f>
        <v>0</v>
      </c>
      <c r="S117" s="56">
        <f>SUM('EU11_2.MELD:EU11_7.MELD'!S117)</f>
        <v>0</v>
      </c>
      <c r="T117" s="56">
        <f>SUM('EU11_2.MELD:EU11_7.MELD'!T117)</f>
        <v>0</v>
      </c>
      <c r="U117" s="56">
        <f>SUM('EU11_2.MELD:EU11_7.MELD'!U117)</f>
        <v>0</v>
      </c>
      <c r="V117" s="57">
        <v>98</v>
      </c>
    </row>
    <row r="118" spans="1:22" ht="13.5" thickTop="1" thickBot="1" x14ac:dyDescent="0.3">
      <c r="A118">
        <v>99</v>
      </c>
      <c r="B118" s="62" t="s">
        <v>450</v>
      </c>
      <c r="C118" s="60" t="s">
        <v>137</v>
      </c>
      <c r="D118" s="57">
        <v>99</v>
      </c>
      <c r="E118" s="56">
        <f>SUM('EU11_2.MELD:EU11_7.MELD'!E118)</f>
        <v>0</v>
      </c>
      <c r="F118" s="56">
        <f>SUM('EU11_2.MELD:EU11_7.MELD'!F118)</f>
        <v>0</v>
      </c>
      <c r="G118" s="56">
        <f>SUM('EU11_2.MELD:EU11_7.MELD'!G118)</f>
        <v>0</v>
      </c>
      <c r="H118" s="56">
        <f>SUM('EU11_2.MELD:EU11_7.MELD'!H118)</f>
        <v>0</v>
      </c>
      <c r="I118" s="56">
        <f>SUM('EU11_2.MELD:EU11_7.MELD'!I118)</f>
        <v>0</v>
      </c>
      <c r="J118" s="56">
        <f>SUM('EU11_2.MELD:EU11_7.MELD'!J118)</f>
        <v>0</v>
      </c>
      <c r="K118" s="56">
        <f>SUM('EU11_2.MELD:EU11_7.MELD'!K118)</f>
        <v>0</v>
      </c>
      <c r="L118" s="56">
        <f>SUM('EU11_2.MELD:EU11_7.MELD'!L118)</f>
        <v>0</v>
      </c>
      <c r="M118" s="56">
        <f>SUM('EU11_2.MELD:EU11_7.MELD'!M118)</f>
        <v>0</v>
      </c>
      <c r="N118" s="56">
        <f>SUM('EU11_2.MELD:EU11_7.MELD'!N118)</f>
        <v>0</v>
      </c>
      <c r="O118" s="56">
        <f>SUM('EU11_2.MELD:EU11_7.MELD'!O118)</f>
        <v>0</v>
      </c>
      <c r="P118" s="56">
        <f>SUM('EU11_2.MELD:EU11_7.MELD'!P118)</f>
        <v>0</v>
      </c>
      <c r="Q118" s="56">
        <f>SUM('EU11_2.MELD:EU11_7.MELD'!Q118)</f>
        <v>0</v>
      </c>
      <c r="R118" s="56">
        <f>SUM('EU11_2.MELD:EU11_7.MELD'!R118)</f>
        <v>0</v>
      </c>
      <c r="S118" s="56">
        <f>SUM('EU11_2.MELD:EU11_7.MELD'!S118)</f>
        <v>0</v>
      </c>
      <c r="T118" s="56">
        <f>SUM('EU11_2.MELD:EU11_7.MELD'!T118)</f>
        <v>0</v>
      </c>
      <c r="U118" s="56">
        <f>SUM('EU11_2.MELD:EU11_7.MELD'!U118)</f>
        <v>0</v>
      </c>
      <c r="V118" s="57">
        <v>99</v>
      </c>
    </row>
    <row r="119" spans="1:22" ht="13.5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>SUM('EU11_2.MELD:EU11_7.MELD'!E119)</f>
        <v>0</v>
      </c>
      <c r="F119" s="56">
        <f>SUM('EU11_2.MELD:EU11_7.MELD'!F119)</f>
        <v>0</v>
      </c>
      <c r="G119" s="56">
        <f>SUM('EU11_2.MELD:EU11_7.MELD'!G119)</f>
        <v>0</v>
      </c>
      <c r="H119" s="56">
        <f>SUM('EU11_2.MELD:EU11_7.MELD'!H119)</f>
        <v>0</v>
      </c>
      <c r="I119" s="56">
        <f>SUM('EU11_2.MELD:EU11_7.MELD'!I119)</f>
        <v>0</v>
      </c>
      <c r="J119" s="56">
        <f>SUM('EU11_2.MELD:EU11_7.MELD'!J119)</f>
        <v>0</v>
      </c>
      <c r="K119" s="56">
        <f>SUM('EU11_2.MELD:EU11_7.MELD'!K119)</f>
        <v>0</v>
      </c>
      <c r="L119" s="56">
        <f>SUM('EU11_2.MELD:EU11_7.MELD'!L119)</f>
        <v>0</v>
      </c>
      <c r="M119" s="56">
        <f>SUM('EU11_2.MELD:EU11_7.MELD'!M119)</f>
        <v>0</v>
      </c>
      <c r="N119" s="56">
        <f>SUM('EU11_2.MELD:EU11_7.MELD'!N119)</f>
        <v>0</v>
      </c>
      <c r="O119" s="56">
        <f>SUM('EU11_2.MELD:EU11_7.MELD'!O119)</f>
        <v>0</v>
      </c>
      <c r="P119" s="56">
        <f>SUM('EU11_2.MELD:EU11_7.MELD'!P119)</f>
        <v>0</v>
      </c>
      <c r="Q119" s="56">
        <f>SUM('EU11_2.MELD:EU11_7.MELD'!Q119)</f>
        <v>0</v>
      </c>
      <c r="R119" s="56">
        <f>SUM('EU11_2.MELD:EU11_7.MELD'!R119)</f>
        <v>0</v>
      </c>
      <c r="S119" s="56">
        <f>SUM('EU11_2.MELD:EU11_7.MELD'!S119)</f>
        <v>0</v>
      </c>
      <c r="T119" s="56">
        <f>SUM('EU11_2.MELD:EU11_7.MELD'!T119)</f>
        <v>0</v>
      </c>
      <c r="U119" s="56">
        <f>SUM('EU11_2.MELD:EU11_7.MELD'!U119)</f>
        <v>0</v>
      </c>
      <c r="V119" s="57">
        <v>100</v>
      </c>
    </row>
    <row r="120" spans="1:22" ht="13.5" thickTop="1" thickBot="1" x14ac:dyDescent="0.3">
      <c r="A120">
        <v>101</v>
      </c>
      <c r="B120" s="62" t="s">
        <v>451</v>
      </c>
      <c r="C120" s="60" t="s">
        <v>140</v>
      </c>
      <c r="D120" s="57">
        <v>101</v>
      </c>
      <c r="E120" s="56">
        <f>SUM('EU11_2.MELD:EU11_7.MELD'!E120)</f>
        <v>0</v>
      </c>
      <c r="F120" s="56">
        <f>SUM('EU11_2.MELD:EU11_7.MELD'!F120)</f>
        <v>0</v>
      </c>
      <c r="G120" s="56">
        <f>SUM('EU11_2.MELD:EU11_7.MELD'!G120)</f>
        <v>0</v>
      </c>
      <c r="H120" s="56">
        <f>SUM('EU11_2.MELD:EU11_7.MELD'!H120)</f>
        <v>0</v>
      </c>
      <c r="I120" s="56">
        <f>SUM('EU11_2.MELD:EU11_7.MELD'!I120)</f>
        <v>0</v>
      </c>
      <c r="J120" s="56">
        <f>SUM('EU11_2.MELD:EU11_7.MELD'!J120)</f>
        <v>0</v>
      </c>
      <c r="K120" s="56">
        <f>SUM('EU11_2.MELD:EU11_7.MELD'!K120)</f>
        <v>0</v>
      </c>
      <c r="L120" s="56">
        <f>SUM('EU11_2.MELD:EU11_7.MELD'!L120)</f>
        <v>0</v>
      </c>
      <c r="M120" s="56">
        <f>SUM('EU11_2.MELD:EU11_7.MELD'!M120)</f>
        <v>0</v>
      </c>
      <c r="N120" s="56">
        <f>SUM('EU11_2.MELD:EU11_7.MELD'!N120)</f>
        <v>0</v>
      </c>
      <c r="O120" s="56">
        <f>SUM('EU11_2.MELD:EU11_7.MELD'!O120)</f>
        <v>0</v>
      </c>
      <c r="P120" s="56">
        <f>SUM('EU11_2.MELD:EU11_7.MELD'!P120)</f>
        <v>0</v>
      </c>
      <c r="Q120" s="56">
        <f>SUM('EU11_2.MELD:EU11_7.MELD'!Q120)</f>
        <v>0</v>
      </c>
      <c r="R120" s="56">
        <f>SUM('EU11_2.MELD:EU11_7.MELD'!R120)</f>
        <v>0</v>
      </c>
      <c r="S120" s="56">
        <f>SUM('EU11_2.MELD:EU11_7.MELD'!S120)</f>
        <v>0</v>
      </c>
      <c r="T120" s="56">
        <f>SUM('EU11_2.MELD:EU11_7.MELD'!T120)</f>
        <v>0</v>
      </c>
      <c r="U120" s="56">
        <f>SUM('EU11_2.MELD:EU11_7.MELD'!U120)</f>
        <v>0</v>
      </c>
      <c r="V120" s="57">
        <v>101</v>
      </c>
    </row>
    <row r="121" spans="1:22" ht="13.5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>SUM('EU11_2.MELD:EU11_7.MELD'!E121)</f>
        <v>0</v>
      </c>
      <c r="F121" s="56">
        <f>SUM('EU11_2.MELD:EU11_7.MELD'!F121)</f>
        <v>0</v>
      </c>
      <c r="G121" s="56">
        <f>SUM('EU11_2.MELD:EU11_7.MELD'!G121)</f>
        <v>0</v>
      </c>
      <c r="H121" s="56">
        <f>SUM('EU11_2.MELD:EU11_7.MELD'!H121)</f>
        <v>0</v>
      </c>
      <c r="I121" s="56">
        <f>SUM('EU11_2.MELD:EU11_7.MELD'!I121)</f>
        <v>0</v>
      </c>
      <c r="J121" s="56">
        <f>SUM('EU11_2.MELD:EU11_7.MELD'!J121)</f>
        <v>0</v>
      </c>
      <c r="K121" s="56">
        <f>SUM('EU11_2.MELD:EU11_7.MELD'!K121)</f>
        <v>0</v>
      </c>
      <c r="L121" s="56">
        <f>SUM('EU11_2.MELD:EU11_7.MELD'!L121)</f>
        <v>0</v>
      </c>
      <c r="M121" s="56">
        <f>SUM('EU11_2.MELD:EU11_7.MELD'!M121)</f>
        <v>0</v>
      </c>
      <c r="N121" s="56">
        <f>SUM('EU11_2.MELD:EU11_7.MELD'!N121)</f>
        <v>0</v>
      </c>
      <c r="O121" s="56">
        <f>SUM('EU11_2.MELD:EU11_7.MELD'!O121)</f>
        <v>0</v>
      </c>
      <c r="P121" s="56">
        <f>SUM('EU11_2.MELD:EU11_7.MELD'!P121)</f>
        <v>0</v>
      </c>
      <c r="Q121" s="56">
        <f>SUM('EU11_2.MELD:EU11_7.MELD'!Q121)</f>
        <v>0</v>
      </c>
      <c r="R121" s="56">
        <f>SUM('EU11_2.MELD:EU11_7.MELD'!R121)</f>
        <v>0</v>
      </c>
      <c r="S121" s="56">
        <f>SUM('EU11_2.MELD:EU11_7.MELD'!S121)</f>
        <v>0</v>
      </c>
      <c r="T121" s="56">
        <f>SUM('EU11_2.MELD:EU11_7.MELD'!T121)</f>
        <v>0</v>
      </c>
      <c r="U121" s="56">
        <f>SUM('EU11_2.MELD:EU11_7.MELD'!U121)</f>
        <v>0</v>
      </c>
      <c r="V121" s="57">
        <v>102</v>
      </c>
    </row>
    <row r="122" spans="1:22" ht="13.5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>SUM('EU11_2.MELD:EU11_7.MELD'!E122)</f>
        <v>0</v>
      </c>
      <c r="F122" s="56">
        <f>SUM('EU11_2.MELD:EU11_7.MELD'!F122)</f>
        <v>0</v>
      </c>
      <c r="G122" s="56">
        <f>SUM('EU11_2.MELD:EU11_7.MELD'!G122)</f>
        <v>0</v>
      </c>
      <c r="H122" s="56">
        <f>SUM('EU11_2.MELD:EU11_7.MELD'!H122)</f>
        <v>0</v>
      </c>
      <c r="I122" s="56">
        <f>SUM('EU11_2.MELD:EU11_7.MELD'!I122)</f>
        <v>0</v>
      </c>
      <c r="J122" s="56">
        <f>SUM('EU11_2.MELD:EU11_7.MELD'!J122)</f>
        <v>0</v>
      </c>
      <c r="K122" s="56">
        <f>SUM('EU11_2.MELD:EU11_7.MELD'!K122)</f>
        <v>0</v>
      </c>
      <c r="L122" s="56">
        <f>SUM('EU11_2.MELD:EU11_7.MELD'!L122)</f>
        <v>0</v>
      </c>
      <c r="M122" s="56">
        <f>SUM('EU11_2.MELD:EU11_7.MELD'!M122)</f>
        <v>0</v>
      </c>
      <c r="N122" s="56">
        <f>SUM('EU11_2.MELD:EU11_7.MELD'!N122)</f>
        <v>0</v>
      </c>
      <c r="O122" s="56">
        <f>SUM('EU11_2.MELD:EU11_7.MELD'!O122)</f>
        <v>0</v>
      </c>
      <c r="P122" s="56">
        <f>SUM('EU11_2.MELD:EU11_7.MELD'!P122)</f>
        <v>0</v>
      </c>
      <c r="Q122" s="56">
        <f>SUM('EU11_2.MELD:EU11_7.MELD'!Q122)</f>
        <v>0</v>
      </c>
      <c r="R122" s="56">
        <f>SUM('EU11_2.MELD:EU11_7.MELD'!R122)</f>
        <v>0</v>
      </c>
      <c r="S122" s="56">
        <f>SUM('EU11_2.MELD:EU11_7.MELD'!S122)</f>
        <v>0</v>
      </c>
      <c r="T122" s="56">
        <f>SUM('EU11_2.MELD:EU11_7.MELD'!T122)</f>
        <v>0</v>
      </c>
      <c r="U122" s="56">
        <f>SUM('EU11_2.MELD:EU11_7.MELD'!U122)</f>
        <v>0</v>
      </c>
      <c r="V122" s="57">
        <v>103</v>
      </c>
    </row>
    <row r="123" spans="1:22" ht="13.5" thickTop="1" thickBot="1" x14ac:dyDescent="0.3">
      <c r="A123">
        <v>104</v>
      </c>
      <c r="B123" s="62" t="s">
        <v>542</v>
      </c>
      <c r="C123" s="60" t="s">
        <v>145</v>
      </c>
      <c r="D123" s="57">
        <v>104</v>
      </c>
      <c r="E123" s="56">
        <f>SUM('EU11_2.MELD:EU11_7.MELD'!E123)</f>
        <v>0</v>
      </c>
      <c r="F123" s="56">
        <f>SUM('EU11_2.MELD:EU11_7.MELD'!F123)</f>
        <v>0</v>
      </c>
      <c r="G123" s="56">
        <f>SUM('EU11_2.MELD:EU11_7.MELD'!G123)</f>
        <v>0</v>
      </c>
      <c r="H123" s="56">
        <f>SUM('EU11_2.MELD:EU11_7.MELD'!H123)</f>
        <v>0</v>
      </c>
      <c r="I123" s="56">
        <f>SUM('EU11_2.MELD:EU11_7.MELD'!I123)</f>
        <v>0</v>
      </c>
      <c r="J123" s="56">
        <f>SUM('EU11_2.MELD:EU11_7.MELD'!J123)</f>
        <v>0</v>
      </c>
      <c r="K123" s="56">
        <f>SUM('EU11_2.MELD:EU11_7.MELD'!K123)</f>
        <v>0</v>
      </c>
      <c r="L123" s="56">
        <f>SUM('EU11_2.MELD:EU11_7.MELD'!L123)</f>
        <v>0</v>
      </c>
      <c r="M123" s="56">
        <f>SUM('EU11_2.MELD:EU11_7.MELD'!M123)</f>
        <v>0</v>
      </c>
      <c r="N123" s="56">
        <f>SUM('EU11_2.MELD:EU11_7.MELD'!N123)</f>
        <v>0</v>
      </c>
      <c r="O123" s="56">
        <f>SUM('EU11_2.MELD:EU11_7.MELD'!O123)</f>
        <v>0</v>
      </c>
      <c r="P123" s="56">
        <f>SUM('EU11_2.MELD:EU11_7.MELD'!P123)</f>
        <v>0</v>
      </c>
      <c r="Q123" s="56">
        <f>SUM('EU11_2.MELD:EU11_7.MELD'!Q123)</f>
        <v>0</v>
      </c>
      <c r="R123" s="56">
        <f>SUM('EU11_2.MELD:EU11_7.MELD'!R123)</f>
        <v>0</v>
      </c>
      <c r="S123" s="56">
        <f>SUM('EU11_2.MELD:EU11_7.MELD'!S123)</f>
        <v>0</v>
      </c>
      <c r="T123" s="56">
        <f>SUM('EU11_2.MELD:EU11_7.MELD'!T123)</f>
        <v>0</v>
      </c>
      <c r="U123" s="56">
        <f>SUM('EU11_2.MELD:EU11_7.MELD'!U123)</f>
        <v>0</v>
      </c>
      <c r="V123" s="57">
        <v>104</v>
      </c>
    </row>
    <row r="124" spans="1:22" ht="13.5" thickTop="1" thickBot="1" x14ac:dyDescent="0.3">
      <c r="A124">
        <v>105</v>
      </c>
      <c r="B124" s="62" t="s">
        <v>452</v>
      </c>
      <c r="C124" s="60" t="s">
        <v>146</v>
      </c>
      <c r="D124" s="57">
        <v>105</v>
      </c>
      <c r="E124" s="56">
        <f>SUM('EU11_2.MELD:EU11_7.MELD'!E124)</f>
        <v>0</v>
      </c>
      <c r="F124" s="56">
        <f>SUM('EU11_2.MELD:EU11_7.MELD'!F124)</f>
        <v>0</v>
      </c>
      <c r="G124" s="56">
        <f>SUM('EU11_2.MELD:EU11_7.MELD'!G124)</f>
        <v>0</v>
      </c>
      <c r="H124" s="56">
        <f>SUM('EU11_2.MELD:EU11_7.MELD'!H124)</f>
        <v>0</v>
      </c>
      <c r="I124" s="56">
        <f>SUM('EU11_2.MELD:EU11_7.MELD'!I124)</f>
        <v>0</v>
      </c>
      <c r="J124" s="56">
        <f>SUM('EU11_2.MELD:EU11_7.MELD'!J124)</f>
        <v>0</v>
      </c>
      <c r="K124" s="56">
        <f>SUM('EU11_2.MELD:EU11_7.MELD'!K124)</f>
        <v>0</v>
      </c>
      <c r="L124" s="56">
        <f>SUM('EU11_2.MELD:EU11_7.MELD'!L124)</f>
        <v>0</v>
      </c>
      <c r="M124" s="56">
        <f>SUM('EU11_2.MELD:EU11_7.MELD'!M124)</f>
        <v>0</v>
      </c>
      <c r="N124" s="56">
        <f>SUM('EU11_2.MELD:EU11_7.MELD'!N124)</f>
        <v>0</v>
      </c>
      <c r="O124" s="56">
        <f>SUM('EU11_2.MELD:EU11_7.MELD'!O124)</f>
        <v>0</v>
      </c>
      <c r="P124" s="56">
        <f>SUM('EU11_2.MELD:EU11_7.MELD'!P124)</f>
        <v>0</v>
      </c>
      <c r="Q124" s="56">
        <f>SUM('EU11_2.MELD:EU11_7.MELD'!Q124)</f>
        <v>0</v>
      </c>
      <c r="R124" s="56">
        <f>SUM('EU11_2.MELD:EU11_7.MELD'!R124)</f>
        <v>0</v>
      </c>
      <c r="S124" s="56">
        <f>SUM('EU11_2.MELD:EU11_7.MELD'!S124)</f>
        <v>0</v>
      </c>
      <c r="T124" s="56">
        <f>SUM('EU11_2.MELD:EU11_7.MELD'!T124)</f>
        <v>0</v>
      </c>
      <c r="U124" s="56">
        <f>SUM('EU11_2.MELD:EU11_7.MELD'!U124)</f>
        <v>0</v>
      </c>
      <c r="V124" s="57">
        <v>105</v>
      </c>
    </row>
    <row r="125" spans="1:22" ht="13.5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>SUM('EU11_2.MELD:EU11_7.MELD'!E125)</f>
        <v>0</v>
      </c>
      <c r="F125" s="56">
        <f>SUM('EU11_2.MELD:EU11_7.MELD'!F125)</f>
        <v>0</v>
      </c>
      <c r="G125" s="56">
        <f>SUM('EU11_2.MELD:EU11_7.MELD'!G125)</f>
        <v>0</v>
      </c>
      <c r="H125" s="56">
        <f>SUM('EU11_2.MELD:EU11_7.MELD'!H125)</f>
        <v>0</v>
      </c>
      <c r="I125" s="56">
        <f>SUM('EU11_2.MELD:EU11_7.MELD'!I125)</f>
        <v>0</v>
      </c>
      <c r="J125" s="56">
        <f>SUM('EU11_2.MELD:EU11_7.MELD'!J125)</f>
        <v>0</v>
      </c>
      <c r="K125" s="56">
        <f>SUM('EU11_2.MELD:EU11_7.MELD'!K125)</f>
        <v>0</v>
      </c>
      <c r="L125" s="56">
        <f>SUM('EU11_2.MELD:EU11_7.MELD'!L125)</f>
        <v>0</v>
      </c>
      <c r="M125" s="56">
        <f>SUM('EU11_2.MELD:EU11_7.MELD'!M125)</f>
        <v>0</v>
      </c>
      <c r="N125" s="56">
        <f>SUM('EU11_2.MELD:EU11_7.MELD'!N125)</f>
        <v>0</v>
      </c>
      <c r="O125" s="56">
        <f>SUM('EU11_2.MELD:EU11_7.MELD'!O125)</f>
        <v>0</v>
      </c>
      <c r="P125" s="56">
        <f>SUM('EU11_2.MELD:EU11_7.MELD'!P125)</f>
        <v>0</v>
      </c>
      <c r="Q125" s="56">
        <f>SUM('EU11_2.MELD:EU11_7.MELD'!Q125)</f>
        <v>0</v>
      </c>
      <c r="R125" s="56">
        <f>SUM('EU11_2.MELD:EU11_7.MELD'!R125)</f>
        <v>0</v>
      </c>
      <c r="S125" s="56">
        <f>SUM('EU11_2.MELD:EU11_7.MELD'!S125)</f>
        <v>0</v>
      </c>
      <c r="T125" s="56">
        <f>SUM('EU11_2.MELD:EU11_7.MELD'!T125)</f>
        <v>0</v>
      </c>
      <c r="U125" s="56">
        <f>SUM('EU11_2.MELD:EU11_7.MELD'!U125)</f>
        <v>0</v>
      </c>
      <c r="V125" s="57">
        <v>106</v>
      </c>
    </row>
    <row r="126" spans="1:22" ht="13.5" thickTop="1" thickBot="1" x14ac:dyDescent="0.3">
      <c r="A126">
        <v>107</v>
      </c>
      <c r="B126" s="62" t="s">
        <v>453</v>
      </c>
      <c r="C126" s="60" t="s">
        <v>149</v>
      </c>
      <c r="D126" s="57">
        <v>107</v>
      </c>
      <c r="E126" s="56">
        <f>SUM('EU11_2.MELD:EU11_7.MELD'!E126)</f>
        <v>0</v>
      </c>
      <c r="F126" s="56">
        <f>SUM('EU11_2.MELD:EU11_7.MELD'!F126)</f>
        <v>0</v>
      </c>
      <c r="G126" s="56">
        <f>SUM('EU11_2.MELD:EU11_7.MELD'!G126)</f>
        <v>0</v>
      </c>
      <c r="H126" s="56">
        <f>SUM('EU11_2.MELD:EU11_7.MELD'!H126)</f>
        <v>0</v>
      </c>
      <c r="I126" s="56">
        <f>SUM('EU11_2.MELD:EU11_7.MELD'!I126)</f>
        <v>0</v>
      </c>
      <c r="J126" s="56">
        <f>SUM('EU11_2.MELD:EU11_7.MELD'!J126)</f>
        <v>0</v>
      </c>
      <c r="K126" s="56">
        <f>SUM('EU11_2.MELD:EU11_7.MELD'!K126)</f>
        <v>0</v>
      </c>
      <c r="L126" s="56">
        <f>SUM('EU11_2.MELD:EU11_7.MELD'!L126)</f>
        <v>0</v>
      </c>
      <c r="M126" s="56">
        <f>SUM('EU11_2.MELD:EU11_7.MELD'!M126)</f>
        <v>0</v>
      </c>
      <c r="N126" s="56">
        <f>SUM('EU11_2.MELD:EU11_7.MELD'!N126)</f>
        <v>0</v>
      </c>
      <c r="O126" s="56">
        <f>SUM('EU11_2.MELD:EU11_7.MELD'!O126)</f>
        <v>0</v>
      </c>
      <c r="P126" s="56">
        <f>SUM('EU11_2.MELD:EU11_7.MELD'!P126)</f>
        <v>0</v>
      </c>
      <c r="Q126" s="56">
        <f>SUM('EU11_2.MELD:EU11_7.MELD'!Q126)</f>
        <v>0</v>
      </c>
      <c r="R126" s="56">
        <f>SUM('EU11_2.MELD:EU11_7.MELD'!R126)</f>
        <v>0</v>
      </c>
      <c r="S126" s="56">
        <f>SUM('EU11_2.MELD:EU11_7.MELD'!S126)</f>
        <v>0</v>
      </c>
      <c r="T126" s="56">
        <f>SUM('EU11_2.MELD:EU11_7.MELD'!T126)</f>
        <v>0</v>
      </c>
      <c r="U126" s="56">
        <f>SUM('EU11_2.MELD:EU11_7.MELD'!U126)</f>
        <v>0</v>
      </c>
      <c r="V126" s="57">
        <v>107</v>
      </c>
    </row>
    <row r="127" spans="1:22" ht="13.5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>SUM('EU11_2.MELD:EU11_7.MELD'!E127)</f>
        <v>0</v>
      </c>
      <c r="F127" s="56">
        <f>SUM('EU11_2.MELD:EU11_7.MELD'!F127)</f>
        <v>0</v>
      </c>
      <c r="G127" s="56">
        <f>SUM('EU11_2.MELD:EU11_7.MELD'!G127)</f>
        <v>0</v>
      </c>
      <c r="H127" s="56">
        <f>SUM('EU11_2.MELD:EU11_7.MELD'!H127)</f>
        <v>0</v>
      </c>
      <c r="I127" s="56">
        <f>SUM('EU11_2.MELD:EU11_7.MELD'!I127)</f>
        <v>0</v>
      </c>
      <c r="J127" s="56">
        <f>SUM('EU11_2.MELD:EU11_7.MELD'!J127)</f>
        <v>0</v>
      </c>
      <c r="K127" s="56">
        <f>SUM('EU11_2.MELD:EU11_7.MELD'!K127)</f>
        <v>0</v>
      </c>
      <c r="L127" s="56">
        <f>SUM('EU11_2.MELD:EU11_7.MELD'!L127)</f>
        <v>0</v>
      </c>
      <c r="M127" s="56">
        <f>SUM('EU11_2.MELD:EU11_7.MELD'!M127)</f>
        <v>0</v>
      </c>
      <c r="N127" s="56">
        <f>SUM('EU11_2.MELD:EU11_7.MELD'!N127)</f>
        <v>0</v>
      </c>
      <c r="O127" s="56">
        <f>SUM('EU11_2.MELD:EU11_7.MELD'!O127)</f>
        <v>0</v>
      </c>
      <c r="P127" s="56">
        <f>SUM('EU11_2.MELD:EU11_7.MELD'!P127)</f>
        <v>0</v>
      </c>
      <c r="Q127" s="56">
        <f>SUM('EU11_2.MELD:EU11_7.MELD'!Q127)</f>
        <v>0</v>
      </c>
      <c r="R127" s="56">
        <f>SUM('EU11_2.MELD:EU11_7.MELD'!R127)</f>
        <v>0</v>
      </c>
      <c r="S127" s="56">
        <f>SUM('EU11_2.MELD:EU11_7.MELD'!S127)</f>
        <v>0</v>
      </c>
      <c r="T127" s="56">
        <f>SUM('EU11_2.MELD:EU11_7.MELD'!T127)</f>
        <v>0</v>
      </c>
      <c r="U127" s="56">
        <f>SUM('EU11_2.MELD:EU11_7.MELD'!U127)</f>
        <v>0</v>
      </c>
      <c r="V127" s="57">
        <v>108</v>
      </c>
    </row>
    <row r="128" spans="1:22" ht="13.5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>SUM('EU11_2.MELD:EU11_7.MELD'!E128)</f>
        <v>0</v>
      </c>
      <c r="F128" s="56">
        <f>SUM('EU11_2.MELD:EU11_7.MELD'!F128)</f>
        <v>0</v>
      </c>
      <c r="G128" s="56">
        <f>SUM('EU11_2.MELD:EU11_7.MELD'!G128)</f>
        <v>0</v>
      </c>
      <c r="H128" s="56">
        <f>SUM('EU11_2.MELD:EU11_7.MELD'!H128)</f>
        <v>0</v>
      </c>
      <c r="I128" s="56">
        <f>SUM('EU11_2.MELD:EU11_7.MELD'!I128)</f>
        <v>0</v>
      </c>
      <c r="J128" s="56">
        <f>SUM('EU11_2.MELD:EU11_7.MELD'!J128)</f>
        <v>0</v>
      </c>
      <c r="K128" s="56">
        <f>SUM('EU11_2.MELD:EU11_7.MELD'!K128)</f>
        <v>0</v>
      </c>
      <c r="L128" s="56">
        <f>SUM('EU11_2.MELD:EU11_7.MELD'!L128)</f>
        <v>0</v>
      </c>
      <c r="M128" s="56">
        <f>SUM('EU11_2.MELD:EU11_7.MELD'!M128)</f>
        <v>0</v>
      </c>
      <c r="N128" s="56">
        <f>SUM('EU11_2.MELD:EU11_7.MELD'!N128)</f>
        <v>0</v>
      </c>
      <c r="O128" s="56">
        <f>SUM('EU11_2.MELD:EU11_7.MELD'!O128)</f>
        <v>0</v>
      </c>
      <c r="P128" s="56">
        <f>SUM('EU11_2.MELD:EU11_7.MELD'!P128)</f>
        <v>0</v>
      </c>
      <c r="Q128" s="56">
        <f>SUM('EU11_2.MELD:EU11_7.MELD'!Q128)</f>
        <v>0</v>
      </c>
      <c r="R128" s="56">
        <f>SUM('EU11_2.MELD:EU11_7.MELD'!R128)</f>
        <v>0</v>
      </c>
      <c r="S128" s="56">
        <f>SUM('EU11_2.MELD:EU11_7.MELD'!S128)</f>
        <v>0</v>
      </c>
      <c r="T128" s="56">
        <f>SUM('EU11_2.MELD:EU11_7.MELD'!T128)</f>
        <v>0</v>
      </c>
      <c r="U128" s="56">
        <f>SUM('EU11_2.MELD:EU11_7.MELD'!U128)</f>
        <v>0</v>
      </c>
      <c r="V128" s="57">
        <v>109</v>
      </c>
    </row>
    <row r="129" spans="1:22" ht="13.5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>SUM('EU11_2.MELD:EU11_7.MELD'!E129)</f>
        <v>0</v>
      </c>
      <c r="F129" s="56">
        <f>SUM('EU11_2.MELD:EU11_7.MELD'!F129)</f>
        <v>0</v>
      </c>
      <c r="G129" s="56">
        <f>SUM('EU11_2.MELD:EU11_7.MELD'!G129)</f>
        <v>0</v>
      </c>
      <c r="H129" s="56">
        <f>SUM('EU11_2.MELD:EU11_7.MELD'!H129)</f>
        <v>0</v>
      </c>
      <c r="I129" s="56">
        <f>SUM('EU11_2.MELD:EU11_7.MELD'!I129)</f>
        <v>0</v>
      </c>
      <c r="J129" s="56">
        <f>SUM('EU11_2.MELD:EU11_7.MELD'!J129)</f>
        <v>0</v>
      </c>
      <c r="K129" s="56">
        <f>SUM('EU11_2.MELD:EU11_7.MELD'!K129)</f>
        <v>0</v>
      </c>
      <c r="L129" s="56">
        <f>SUM('EU11_2.MELD:EU11_7.MELD'!L129)</f>
        <v>0</v>
      </c>
      <c r="M129" s="56">
        <f>SUM('EU11_2.MELD:EU11_7.MELD'!M129)</f>
        <v>0</v>
      </c>
      <c r="N129" s="56">
        <f>SUM('EU11_2.MELD:EU11_7.MELD'!N129)</f>
        <v>0</v>
      </c>
      <c r="O129" s="56">
        <f>SUM('EU11_2.MELD:EU11_7.MELD'!O129)</f>
        <v>0</v>
      </c>
      <c r="P129" s="56">
        <f>SUM('EU11_2.MELD:EU11_7.MELD'!P129)</f>
        <v>0</v>
      </c>
      <c r="Q129" s="56">
        <f>SUM('EU11_2.MELD:EU11_7.MELD'!Q129)</f>
        <v>0</v>
      </c>
      <c r="R129" s="56">
        <f>SUM('EU11_2.MELD:EU11_7.MELD'!R129)</f>
        <v>0</v>
      </c>
      <c r="S129" s="56">
        <f>SUM('EU11_2.MELD:EU11_7.MELD'!S129)</f>
        <v>0</v>
      </c>
      <c r="T129" s="56">
        <f>SUM('EU11_2.MELD:EU11_7.MELD'!T129)</f>
        <v>0</v>
      </c>
      <c r="U129" s="56">
        <f>SUM('EU11_2.MELD:EU11_7.MELD'!U129)</f>
        <v>0</v>
      </c>
      <c r="V129" s="57">
        <v>110</v>
      </c>
    </row>
    <row r="130" spans="1:22" ht="13.5" thickTop="1" thickBot="1" x14ac:dyDescent="0.3">
      <c r="A130">
        <v>111</v>
      </c>
      <c r="B130" s="62" t="s">
        <v>156</v>
      </c>
      <c r="C130" s="87" t="s">
        <v>157</v>
      </c>
      <c r="D130" s="57">
        <v>111</v>
      </c>
      <c r="E130" s="56">
        <f>SUM('EU11_2.MELD:EU11_7.MELD'!E130)</f>
        <v>0</v>
      </c>
      <c r="F130" s="56">
        <f>SUM('EU11_2.MELD:EU11_7.MELD'!F130)</f>
        <v>0</v>
      </c>
      <c r="G130" s="56">
        <f>SUM('EU11_2.MELD:EU11_7.MELD'!G130)</f>
        <v>0</v>
      </c>
      <c r="H130" s="56">
        <f>SUM('EU11_2.MELD:EU11_7.MELD'!H130)</f>
        <v>0</v>
      </c>
      <c r="I130" s="56">
        <f>SUM('EU11_2.MELD:EU11_7.MELD'!I130)</f>
        <v>0</v>
      </c>
      <c r="J130" s="56">
        <f>SUM('EU11_2.MELD:EU11_7.MELD'!J130)</f>
        <v>0</v>
      </c>
      <c r="K130" s="56">
        <f>SUM('EU11_2.MELD:EU11_7.MELD'!K130)</f>
        <v>0</v>
      </c>
      <c r="L130" s="56">
        <f>SUM('EU11_2.MELD:EU11_7.MELD'!L130)</f>
        <v>0</v>
      </c>
      <c r="M130" s="56">
        <f>SUM('EU11_2.MELD:EU11_7.MELD'!M130)</f>
        <v>0</v>
      </c>
      <c r="N130" s="56">
        <f>SUM('EU11_2.MELD:EU11_7.MELD'!N130)</f>
        <v>0</v>
      </c>
      <c r="O130" s="56">
        <f>SUM('EU11_2.MELD:EU11_7.MELD'!O130)</f>
        <v>0</v>
      </c>
      <c r="P130" s="56">
        <f>SUM('EU11_2.MELD:EU11_7.MELD'!P130)</f>
        <v>0</v>
      </c>
      <c r="Q130" s="56">
        <f>SUM('EU11_2.MELD:EU11_7.MELD'!Q130)</f>
        <v>0</v>
      </c>
      <c r="R130" s="56">
        <f>SUM('EU11_2.MELD:EU11_7.MELD'!R130)</f>
        <v>0</v>
      </c>
      <c r="S130" s="56">
        <f>SUM('EU11_2.MELD:EU11_7.MELD'!S130)</f>
        <v>0</v>
      </c>
      <c r="T130" s="56">
        <f>SUM('EU11_2.MELD:EU11_7.MELD'!T130)</f>
        <v>0</v>
      </c>
      <c r="U130" s="56">
        <f>SUM('EU11_2.MELD:EU11_7.MELD'!U130)</f>
        <v>0</v>
      </c>
      <c r="V130" s="57">
        <v>111</v>
      </c>
    </row>
    <row r="131" spans="1:22" ht="13.5" thickTop="1" thickBot="1" x14ac:dyDescent="0.3">
      <c r="A131">
        <v>112</v>
      </c>
      <c r="B131" s="62" t="s">
        <v>454</v>
      </c>
      <c r="C131" s="87" t="s">
        <v>158</v>
      </c>
      <c r="D131" s="57">
        <v>112</v>
      </c>
      <c r="E131" s="56">
        <f>SUM('EU11_2.MELD:EU11_7.MELD'!E131)</f>
        <v>0</v>
      </c>
      <c r="F131" s="56">
        <f>SUM('EU11_2.MELD:EU11_7.MELD'!F131)</f>
        <v>0</v>
      </c>
      <c r="G131" s="56">
        <f>SUM('EU11_2.MELD:EU11_7.MELD'!G131)</f>
        <v>0</v>
      </c>
      <c r="H131" s="56">
        <f>SUM('EU11_2.MELD:EU11_7.MELD'!H131)</f>
        <v>0</v>
      </c>
      <c r="I131" s="56">
        <f>SUM('EU11_2.MELD:EU11_7.MELD'!I131)</f>
        <v>0</v>
      </c>
      <c r="J131" s="56">
        <f>SUM('EU11_2.MELD:EU11_7.MELD'!J131)</f>
        <v>0</v>
      </c>
      <c r="K131" s="56">
        <f>SUM('EU11_2.MELD:EU11_7.MELD'!K131)</f>
        <v>0</v>
      </c>
      <c r="L131" s="56">
        <f>SUM('EU11_2.MELD:EU11_7.MELD'!L131)</f>
        <v>0</v>
      </c>
      <c r="M131" s="56">
        <f>SUM('EU11_2.MELD:EU11_7.MELD'!M131)</f>
        <v>0</v>
      </c>
      <c r="N131" s="56">
        <f>SUM('EU11_2.MELD:EU11_7.MELD'!N131)</f>
        <v>0</v>
      </c>
      <c r="O131" s="56">
        <f>SUM('EU11_2.MELD:EU11_7.MELD'!O131)</f>
        <v>0</v>
      </c>
      <c r="P131" s="56">
        <f>SUM('EU11_2.MELD:EU11_7.MELD'!P131)</f>
        <v>0</v>
      </c>
      <c r="Q131" s="56">
        <f>SUM('EU11_2.MELD:EU11_7.MELD'!Q131)</f>
        <v>0</v>
      </c>
      <c r="R131" s="56">
        <f>SUM('EU11_2.MELD:EU11_7.MELD'!R131)</f>
        <v>0</v>
      </c>
      <c r="S131" s="56">
        <f>SUM('EU11_2.MELD:EU11_7.MELD'!S131)</f>
        <v>0</v>
      </c>
      <c r="T131" s="56">
        <f>SUM('EU11_2.MELD:EU11_7.MELD'!T131)</f>
        <v>0</v>
      </c>
      <c r="U131" s="56">
        <f>SUM('EU11_2.MELD:EU11_7.MELD'!U131)</f>
        <v>0</v>
      </c>
      <c r="V131" s="57">
        <v>112</v>
      </c>
    </row>
    <row r="132" spans="1:22" ht="21" customHeight="1" thickTop="1" thickBot="1" x14ac:dyDescent="0.3">
      <c r="A132">
        <v>113</v>
      </c>
      <c r="B132" s="61" t="s">
        <v>455</v>
      </c>
      <c r="C132" s="60" t="s">
        <v>159</v>
      </c>
      <c r="D132" s="57">
        <v>113</v>
      </c>
      <c r="E132" s="56">
        <f>SUM('EU11_2.MELD:EU11_7.MELD'!E132)</f>
        <v>0</v>
      </c>
      <c r="F132" s="56">
        <f>SUM('EU11_2.MELD:EU11_7.MELD'!F132)</f>
        <v>0</v>
      </c>
      <c r="G132" s="56">
        <f>SUM('EU11_2.MELD:EU11_7.MELD'!G132)</f>
        <v>0</v>
      </c>
      <c r="H132" s="56">
        <f>SUM('EU11_2.MELD:EU11_7.MELD'!H132)</f>
        <v>0</v>
      </c>
      <c r="I132" s="56">
        <f>SUM('EU11_2.MELD:EU11_7.MELD'!I132)</f>
        <v>0</v>
      </c>
      <c r="J132" s="56">
        <f>SUM('EU11_2.MELD:EU11_7.MELD'!J132)</f>
        <v>0</v>
      </c>
      <c r="K132" s="56">
        <f>SUM('EU11_2.MELD:EU11_7.MELD'!K132)</f>
        <v>0</v>
      </c>
      <c r="L132" s="56">
        <f>SUM('EU11_2.MELD:EU11_7.MELD'!L132)</f>
        <v>0</v>
      </c>
      <c r="M132" s="56">
        <f>SUM('EU11_2.MELD:EU11_7.MELD'!M132)</f>
        <v>0</v>
      </c>
      <c r="N132" s="56">
        <f>SUM('EU11_2.MELD:EU11_7.MELD'!N132)</f>
        <v>0</v>
      </c>
      <c r="O132" s="56">
        <f>SUM('EU11_2.MELD:EU11_7.MELD'!O132)</f>
        <v>0</v>
      </c>
      <c r="P132" s="56">
        <f>SUM('EU11_2.MELD:EU11_7.MELD'!P132)</f>
        <v>0</v>
      </c>
      <c r="Q132" s="56">
        <f>SUM('EU11_2.MELD:EU11_7.MELD'!Q132)</f>
        <v>0</v>
      </c>
      <c r="R132" s="56">
        <f>SUM('EU11_2.MELD:EU11_7.MELD'!R132)</f>
        <v>0</v>
      </c>
      <c r="S132" s="56">
        <f>SUM('EU11_2.MELD:EU11_7.MELD'!S132)</f>
        <v>0</v>
      </c>
      <c r="T132" s="56">
        <f>SUM('EU11_2.MELD:EU11_7.MELD'!T132)</f>
        <v>0</v>
      </c>
      <c r="U132" s="56">
        <f>SUM('EU11_2.MELD:EU11_7.MELD'!U132)</f>
        <v>0</v>
      </c>
      <c r="V132" s="57">
        <v>113</v>
      </c>
    </row>
    <row r="133" spans="1:22" ht="13.5" thickTop="1" thickBot="1" x14ac:dyDescent="0.3">
      <c r="A133">
        <v>114</v>
      </c>
      <c r="B133" s="62" t="s">
        <v>456</v>
      </c>
      <c r="C133" s="60" t="s">
        <v>160</v>
      </c>
      <c r="D133" s="57">
        <v>114</v>
      </c>
      <c r="E133" s="56">
        <f>SUM('EU11_2.MELD:EU11_7.MELD'!E133)</f>
        <v>0</v>
      </c>
      <c r="F133" s="56">
        <f>SUM('EU11_2.MELD:EU11_7.MELD'!F133)</f>
        <v>0</v>
      </c>
      <c r="G133" s="56">
        <f>SUM('EU11_2.MELD:EU11_7.MELD'!G133)</f>
        <v>0</v>
      </c>
      <c r="H133" s="56">
        <f>SUM('EU11_2.MELD:EU11_7.MELD'!H133)</f>
        <v>0</v>
      </c>
      <c r="I133" s="56">
        <f>SUM('EU11_2.MELD:EU11_7.MELD'!I133)</f>
        <v>0</v>
      </c>
      <c r="J133" s="56">
        <f>SUM('EU11_2.MELD:EU11_7.MELD'!J133)</f>
        <v>0</v>
      </c>
      <c r="K133" s="56">
        <f>SUM('EU11_2.MELD:EU11_7.MELD'!K133)</f>
        <v>0</v>
      </c>
      <c r="L133" s="56">
        <f>SUM('EU11_2.MELD:EU11_7.MELD'!L133)</f>
        <v>0</v>
      </c>
      <c r="M133" s="56">
        <f>SUM('EU11_2.MELD:EU11_7.MELD'!M133)</f>
        <v>0</v>
      </c>
      <c r="N133" s="56">
        <f>SUM('EU11_2.MELD:EU11_7.MELD'!N133)</f>
        <v>0</v>
      </c>
      <c r="O133" s="56">
        <f>SUM('EU11_2.MELD:EU11_7.MELD'!O133)</f>
        <v>0</v>
      </c>
      <c r="P133" s="56">
        <f>SUM('EU11_2.MELD:EU11_7.MELD'!P133)</f>
        <v>0</v>
      </c>
      <c r="Q133" s="56">
        <f>SUM('EU11_2.MELD:EU11_7.MELD'!Q133)</f>
        <v>0</v>
      </c>
      <c r="R133" s="56">
        <f>SUM('EU11_2.MELD:EU11_7.MELD'!R133)</f>
        <v>0</v>
      </c>
      <c r="S133" s="56">
        <f>SUM('EU11_2.MELD:EU11_7.MELD'!S133)</f>
        <v>0</v>
      </c>
      <c r="T133" s="56">
        <f>SUM('EU11_2.MELD:EU11_7.MELD'!T133)</f>
        <v>0</v>
      </c>
      <c r="U133" s="56">
        <f>SUM('EU11_2.MELD:EU11_7.MELD'!U133)</f>
        <v>0</v>
      </c>
      <c r="V133" s="57">
        <v>114</v>
      </c>
    </row>
    <row r="134" spans="1:22" ht="13.5" thickTop="1" thickBot="1" x14ac:dyDescent="0.3">
      <c r="A134">
        <v>115</v>
      </c>
      <c r="B134" s="62" t="s">
        <v>457</v>
      </c>
      <c r="C134" s="60" t="s">
        <v>161</v>
      </c>
      <c r="D134" s="57">
        <v>115</v>
      </c>
      <c r="E134" s="56">
        <f>SUM('EU11_2.MELD:EU11_7.MELD'!E134)</f>
        <v>0</v>
      </c>
      <c r="F134" s="56">
        <f>SUM('EU11_2.MELD:EU11_7.MELD'!F134)</f>
        <v>0</v>
      </c>
      <c r="G134" s="56">
        <f>SUM('EU11_2.MELD:EU11_7.MELD'!G134)</f>
        <v>0</v>
      </c>
      <c r="H134" s="56">
        <f>SUM('EU11_2.MELD:EU11_7.MELD'!H134)</f>
        <v>0</v>
      </c>
      <c r="I134" s="56">
        <f>SUM('EU11_2.MELD:EU11_7.MELD'!I134)</f>
        <v>0</v>
      </c>
      <c r="J134" s="56">
        <f>SUM('EU11_2.MELD:EU11_7.MELD'!J134)</f>
        <v>0</v>
      </c>
      <c r="K134" s="56">
        <f>SUM('EU11_2.MELD:EU11_7.MELD'!K134)</f>
        <v>0</v>
      </c>
      <c r="L134" s="56">
        <f>SUM('EU11_2.MELD:EU11_7.MELD'!L134)</f>
        <v>0</v>
      </c>
      <c r="M134" s="56">
        <f>SUM('EU11_2.MELD:EU11_7.MELD'!M134)</f>
        <v>0</v>
      </c>
      <c r="N134" s="56">
        <f>SUM('EU11_2.MELD:EU11_7.MELD'!N134)</f>
        <v>0</v>
      </c>
      <c r="O134" s="56">
        <f>SUM('EU11_2.MELD:EU11_7.MELD'!O134)</f>
        <v>0</v>
      </c>
      <c r="P134" s="56">
        <f>SUM('EU11_2.MELD:EU11_7.MELD'!P134)</f>
        <v>0</v>
      </c>
      <c r="Q134" s="56">
        <f>SUM('EU11_2.MELD:EU11_7.MELD'!Q134)</f>
        <v>0</v>
      </c>
      <c r="R134" s="56">
        <f>SUM('EU11_2.MELD:EU11_7.MELD'!R134)</f>
        <v>0</v>
      </c>
      <c r="S134" s="56">
        <f>SUM('EU11_2.MELD:EU11_7.MELD'!S134)</f>
        <v>0</v>
      </c>
      <c r="T134" s="56">
        <f>SUM('EU11_2.MELD:EU11_7.MELD'!T134)</f>
        <v>0</v>
      </c>
      <c r="U134" s="56">
        <f>SUM('EU11_2.MELD:EU11_7.MELD'!U134)</f>
        <v>0</v>
      </c>
      <c r="V134" s="57">
        <v>115</v>
      </c>
    </row>
    <row r="135" spans="1:22" ht="13.5" thickTop="1" thickBot="1" x14ac:dyDescent="0.3">
      <c r="A135">
        <v>116</v>
      </c>
      <c r="B135" s="110" t="s">
        <v>458</v>
      </c>
      <c r="C135" s="60" t="s">
        <v>162</v>
      </c>
      <c r="D135" s="57">
        <v>116</v>
      </c>
      <c r="E135" s="56">
        <f>SUM('EU11_2.MELD:EU11_7.MELD'!E135)</f>
        <v>0</v>
      </c>
      <c r="F135" s="56">
        <f>SUM('EU11_2.MELD:EU11_7.MELD'!F135)</f>
        <v>0</v>
      </c>
      <c r="G135" s="56">
        <f>SUM('EU11_2.MELD:EU11_7.MELD'!G135)</f>
        <v>0</v>
      </c>
      <c r="H135" s="56">
        <f>SUM('EU11_2.MELD:EU11_7.MELD'!H135)</f>
        <v>0</v>
      </c>
      <c r="I135" s="56">
        <f>SUM('EU11_2.MELD:EU11_7.MELD'!I135)</f>
        <v>0</v>
      </c>
      <c r="J135" s="56">
        <f>SUM('EU11_2.MELD:EU11_7.MELD'!J135)</f>
        <v>0</v>
      </c>
      <c r="K135" s="56">
        <f>SUM('EU11_2.MELD:EU11_7.MELD'!K135)</f>
        <v>0</v>
      </c>
      <c r="L135" s="56">
        <f>SUM('EU11_2.MELD:EU11_7.MELD'!L135)</f>
        <v>0</v>
      </c>
      <c r="M135" s="56">
        <f>SUM('EU11_2.MELD:EU11_7.MELD'!M135)</f>
        <v>0</v>
      </c>
      <c r="N135" s="56">
        <f>SUM('EU11_2.MELD:EU11_7.MELD'!N135)</f>
        <v>0</v>
      </c>
      <c r="O135" s="56">
        <f>SUM('EU11_2.MELD:EU11_7.MELD'!O135)</f>
        <v>0</v>
      </c>
      <c r="P135" s="56">
        <f>SUM('EU11_2.MELD:EU11_7.MELD'!P135)</f>
        <v>0</v>
      </c>
      <c r="Q135" s="56">
        <f>SUM('EU11_2.MELD:EU11_7.MELD'!Q135)</f>
        <v>0</v>
      </c>
      <c r="R135" s="56">
        <f>SUM('EU11_2.MELD:EU11_7.MELD'!R135)</f>
        <v>0</v>
      </c>
      <c r="S135" s="56">
        <f>SUM('EU11_2.MELD:EU11_7.MELD'!S135)</f>
        <v>0</v>
      </c>
      <c r="T135" s="56">
        <f>SUM('EU11_2.MELD:EU11_7.MELD'!T135)</f>
        <v>0</v>
      </c>
      <c r="U135" s="56">
        <f>SUM('EU11_2.MELD:EU11_7.MELD'!U135)</f>
        <v>0</v>
      </c>
      <c r="V135" s="57">
        <v>116</v>
      </c>
    </row>
    <row r="136" spans="1:22" ht="13.5" thickTop="1" thickBot="1" x14ac:dyDescent="0.3">
      <c r="A136">
        <v>117</v>
      </c>
      <c r="B136" s="110" t="s">
        <v>459</v>
      </c>
      <c r="C136" s="60" t="s">
        <v>163</v>
      </c>
      <c r="D136" s="57">
        <v>117</v>
      </c>
      <c r="E136" s="56">
        <f>SUM('EU11_2.MELD:EU11_7.MELD'!E136)</f>
        <v>0</v>
      </c>
      <c r="F136" s="56">
        <f>SUM('EU11_2.MELD:EU11_7.MELD'!F136)</f>
        <v>0</v>
      </c>
      <c r="G136" s="56">
        <f>SUM('EU11_2.MELD:EU11_7.MELD'!G136)</f>
        <v>0</v>
      </c>
      <c r="H136" s="56">
        <f>SUM('EU11_2.MELD:EU11_7.MELD'!H136)</f>
        <v>0</v>
      </c>
      <c r="I136" s="56">
        <f>SUM('EU11_2.MELD:EU11_7.MELD'!I136)</f>
        <v>0</v>
      </c>
      <c r="J136" s="56">
        <f>SUM('EU11_2.MELD:EU11_7.MELD'!J136)</f>
        <v>0</v>
      </c>
      <c r="K136" s="56">
        <f>SUM('EU11_2.MELD:EU11_7.MELD'!K136)</f>
        <v>0</v>
      </c>
      <c r="L136" s="56">
        <f>SUM('EU11_2.MELD:EU11_7.MELD'!L136)</f>
        <v>0</v>
      </c>
      <c r="M136" s="56">
        <f>SUM('EU11_2.MELD:EU11_7.MELD'!M136)</f>
        <v>0</v>
      </c>
      <c r="N136" s="56">
        <f>SUM('EU11_2.MELD:EU11_7.MELD'!N136)</f>
        <v>0</v>
      </c>
      <c r="O136" s="56">
        <f>SUM('EU11_2.MELD:EU11_7.MELD'!O136)</f>
        <v>0</v>
      </c>
      <c r="P136" s="56">
        <f>SUM('EU11_2.MELD:EU11_7.MELD'!P136)</f>
        <v>0</v>
      </c>
      <c r="Q136" s="56">
        <f>SUM('EU11_2.MELD:EU11_7.MELD'!Q136)</f>
        <v>0</v>
      </c>
      <c r="R136" s="56">
        <f>SUM('EU11_2.MELD:EU11_7.MELD'!R136)</f>
        <v>0</v>
      </c>
      <c r="S136" s="56">
        <f>SUM('EU11_2.MELD:EU11_7.MELD'!S136)</f>
        <v>0</v>
      </c>
      <c r="T136" s="56">
        <f>SUM('EU11_2.MELD:EU11_7.MELD'!T136)</f>
        <v>0</v>
      </c>
      <c r="U136" s="56">
        <f>SUM('EU11_2.MELD:EU11_7.MELD'!U136)</f>
        <v>0</v>
      </c>
      <c r="V136" s="57">
        <v>117</v>
      </c>
    </row>
    <row r="137" spans="1:22" ht="13.5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>SUM('EU11_2.MELD:EU11_7.MELD'!E137)</f>
        <v>0</v>
      </c>
      <c r="F137" s="56">
        <f>SUM('EU11_2.MELD:EU11_7.MELD'!F137)</f>
        <v>0</v>
      </c>
      <c r="G137" s="56">
        <f>SUM('EU11_2.MELD:EU11_7.MELD'!G137)</f>
        <v>0</v>
      </c>
      <c r="H137" s="56">
        <f>SUM('EU11_2.MELD:EU11_7.MELD'!H137)</f>
        <v>0</v>
      </c>
      <c r="I137" s="56">
        <f>SUM('EU11_2.MELD:EU11_7.MELD'!I137)</f>
        <v>0</v>
      </c>
      <c r="J137" s="56">
        <f>SUM('EU11_2.MELD:EU11_7.MELD'!J137)</f>
        <v>0</v>
      </c>
      <c r="K137" s="56">
        <f>SUM('EU11_2.MELD:EU11_7.MELD'!K137)</f>
        <v>0</v>
      </c>
      <c r="L137" s="56">
        <f>SUM('EU11_2.MELD:EU11_7.MELD'!L137)</f>
        <v>0</v>
      </c>
      <c r="M137" s="56">
        <f>SUM('EU11_2.MELD:EU11_7.MELD'!M137)</f>
        <v>0</v>
      </c>
      <c r="N137" s="56">
        <f>SUM('EU11_2.MELD:EU11_7.MELD'!N137)</f>
        <v>0</v>
      </c>
      <c r="O137" s="56">
        <f>SUM('EU11_2.MELD:EU11_7.MELD'!O137)</f>
        <v>0</v>
      </c>
      <c r="P137" s="56">
        <f>SUM('EU11_2.MELD:EU11_7.MELD'!P137)</f>
        <v>0</v>
      </c>
      <c r="Q137" s="56">
        <f>SUM('EU11_2.MELD:EU11_7.MELD'!Q137)</f>
        <v>0</v>
      </c>
      <c r="R137" s="56">
        <f>SUM('EU11_2.MELD:EU11_7.MELD'!R137)</f>
        <v>0</v>
      </c>
      <c r="S137" s="56">
        <f>SUM('EU11_2.MELD:EU11_7.MELD'!S137)</f>
        <v>0</v>
      </c>
      <c r="T137" s="56">
        <f>SUM('EU11_2.MELD:EU11_7.MELD'!T137)</f>
        <v>0</v>
      </c>
      <c r="U137" s="56">
        <f>SUM('EU11_2.MELD:EU11_7.MELD'!U137)</f>
        <v>0</v>
      </c>
      <c r="V137" s="57">
        <v>118</v>
      </c>
    </row>
    <row r="138" spans="1:22" ht="13.5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>SUM('EU11_2.MELD:EU11_7.MELD'!E138)</f>
        <v>0</v>
      </c>
      <c r="F138" s="56">
        <f>SUM('EU11_2.MELD:EU11_7.MELD'!F138)</f>
        <v>0</v>
      </c>
      <c r="G138" s="56">
        <f>SUM('EU11_2.MELD:EU11_7.MELD'!G138)</f>
        <v>0</v>
      </c>
      <c r="H138" s="56">
        <f>SUM('EU11_2.MELD:EU11_7.MELD'!H138)</f>
        <v>0</v>
      </c>
      <c r="I138" s="56">
        <f>SUM('EU11_2.MELD:EU11_7.MELD'!I138)</f>
        <v>0</v>
      </c>
      <c r="J138" s="56">
        <f>SUM('EU11_2.MELD:EU11_7.MELD'!J138)</f>
        <v>0</v>
      </c>
      <c r="K138" s="56">
        <f>SUM('EU11_2.MELD:EU11_7.MELD'!K138)</f>
        <v>0</v>
      </c>
      <c r="L138" s="56">
        <f>SUM('EU11_2.MELD:EU11_7.MELD'!L138)</f>
        <v>0</v>
      </c>
      <c r="M138" s="56">
        <f>SUM('EU11_2.MELD:EU11_7.MELD'!M138)</f>
        <v>0</v>
      </c>
      <c r="N138" s="56">
        <f>SUM('EU11_2.MELD:EU11_7.MELD'!N138)</f>
        <v>0</v>
      </c>
      <c r="O138" s="56">
        <f>SUM('EU11_2.MELD:EU11_7.MELD'!O138)</f>
        <v>0</v>
      </c>
      <c r="P138" s="56">
        <f>SUM('EU11_2.MELD:EU11_7.MELD'!P138)</f>
        <v>0</v>
      </c>
      <c r="Q138" s="56">
        <f>SUM('EU11_2.MELD:EU11_7.MELD'!Q138)</f>
        <v>0</v>
      </c>
      <c r="R138" s="56">
        <f>SUM('EU11_2.MELD:EU11_7.MELD'!R138)</f>
        <v>0</v>
      </c>
      <c r="S138" s="56">
        <f>SUM('EU11_2.MELD:EU11_7.MELD'!S138)</f>
        <v>0</v>
      </c>
      <c r="T138" s="56">
        <f>SUM('EU11_2.MELD:EU11_7.MELD'!T138)</f>
        <v>0</v>
      </c>
      <c r="U138" s="56">
        <f>SUM('EU11_2.MELD:EU11_7.MELD'!U138)</f>
        <v>0</v>
      </c>
      <c r="V138" s="57">
        <v>119</v>
      </c>
    </row>
    <row r="139" spans="1:22" ht="13.5" thickTop="1" thickBot="1" x14ac:dyDescent="0.3">
      <c r="A139">
        <v>120</v>
      </c>
      <c r="B139" s="62" t="s">
        <v>460</v>
      </c>
      <c r="C139" s="60" t="s">
        <v>168</v>
      </c>
      <c r="D139" s="57">
        <v>120</v>
      </c>
      <c r="E139" s="56">
        <f>SUM('EU11_2.MELD:EU11_7.MELD'!E139)</f>
        <v>0</v>
      </c>
      <c r="F139" s="56">
        <f>SUM('EU11_2.MELD:EU11_7.MELD'!F139)</f>
        <v>0</v>
      </c>
      <c r="G139" s="56">
        <f>SUM('EU11_2.MELD:EU11_7.MELD'!G139)</f>
        <v>0</v>
      </c>
      <c r="H139" s="56">
        <f>SUM('EU11_2.MELD:EU11_7.MELD'!H139)</f>
        <v>0</v>
      </c>
      <c r="I139" s="56">
        <f>SUM('EU11_2.MELD:EU11_7.MELD'!I139)</f>
        <v>0</v>
      </c>
      <c r="J139" s="56">
        <f>SUM('EU11_2.MELD:EU11_7.MELD'!J139)</f>
        <v>0</v>
      </c>
      <c r="K139" s="56">
        <f>SUM('EU11_2.MELD:EU11_7.MELD'!K139)</f>
        <v>0</v>
      </c>
      <c r="L139" s="56">
        <f>SUM('EU11_2.MELD:EU11_7.MELD'!L139)</f>
        <v>0</v>
      </c>
      <c r="M139" s="56">
        <f>SUM('EU11_2.MELD:EU11_7.MELD'!M139)</f>
        <v>0</v>
      </c>
      <c r="N139" s="56">
        <f>SUM('EU11_2.MELD:EU11_7.MELD'!N139)</f>
        <v>0</v>
      </c>
      <c r="O139" s="56">
        <f>SUM('EU11_2.MELD:EU11_7.MELD'!O139)</f>
        <v>0</v>
      </c>
      <c r="P139" s="56">
        <f>SUM('EU11_2.MELD:EU11_7.MELD'!P139)</f>
        <v>0</v>
      </c>
      <c r="Q139" s="56">
        <f>SUM('EU11_2.MELD:EU11_7.MELD'!Q139)</f>
        <v>0</v>
      </c>
      <c r="R139" s="56">
        <f>SUM('EU11_2.MELD:EU11_7.MELD'!R139)</f>
        <v>0</v>
      </c>
      <c r="S139" s="56">
        <f>SUM('EU11_2.MELD:EU11_7.MELD'!S139)</f>
        <v>0</v>
      </c>
      <c r="T139" s="56">
        <f>SUM('EU11_2.MELD:EU11_7.MELD'!T139)</f>
        <v>0</v>
      </c>
      <c r="U139" s="56">
        <f>SUM('EU11_2.MELD:EU11_7.MELD'!U139)</f>
        <v>0</v>
      </c>
      <c r="V139" s="57">
        <v>120</v>
      </c>
    </row>
    <row r="140" spans="1:22" ht="13.5" thickTop="1" thickBot="1" x14ac:dyDescent="0.3">
      <c r="A140">
        <v>121</v>
      </c>
      <c r="B140" s="62" t="s">
        <v>461</v>
      </c>
      <c r="C140" s="60" t="s">
        <v>169</v>
      </c>
      <c r="D140" s="57">
        <v>121</v>
      </c>
      <c r="E140" s="56">
        <f>SUM('EU11_2.MELD:EU11_7.MELD'!E140)</f>
        <v>0</v>
      </c>
      <c r="F140" s="56">
        <f>SUM('EU11_2.MELD:EU11_7.MELD'!F140)</f>
        <v>0</v>
      </c>
      <c r="G140" s="56">
        <f>SUM('EU11_2.MELD:EU11_7.MELD'!G140)</f>
        <v>0</v>
      </c>
      <c r="H140" s="56">
        <f>SUM('EU11_2.MELD:EU11_7.MELD'!H140)</f>
        <v>0</v>
      </c>
      <c r="I140" s="56">
        <f>SUM('EU11_2.MELD:EU11_7.MELD'!I140)</f>
        <v>0</v>
      </c>
      <c r="J140" s="56">
        <f>SUM('EU11_2.MELD:EU11_7.MELD'!J140)</f>
        <v>0</v>
      </c>
      <c r="K140" s="56">
        <f>SUM('EU11_2.MELD:EU11_7.MELD'!K140)</f>
        <v>0</v>
      </c>
      <c r="L140" s="56">
        <f>SUM('EU11_2.MELD:EU11_7.MELD'!L140)</f>
        <v>0</v>
      </c>
      <c r="M140" s="56">
        <f>SUM('EU11_2.MELD:EU11_7.MELD'!M140)</f>
        <v>0</v>
      </c>
      <c r="N140" s="56">
        <f>SUM('EU11_2.MELD:EU11_7.MELD'!N140)</f>
        <v>0</v>
      </c>
      <c r="O140" s="56">
        <f>SUM('EU11_2.MELD:EU11_7.MELD'!O140)</f>
        <v>0</v>
      </c>
      <c r="P140" s="56">
        <f>SUM('EU11_2.MELD:EU11_7.MELD'!P140)</f>
        <v>0</v>
      </c>
      <c r="Q140" s="56">
        <f>SUM('EU11_2.MELD:EU11_7.MELD'!Q140)</f>
        <v>0</v>
      </c>
      <c r="R140" s="56">
        <f>SUM('EU11_2.MELD:EU11_7.MELD'!R140)</f>
        <v>0</v>
      </c>
      <c r="S140" s="56">
        <f>SUM('EU11_2.MELD:EU11_7.MELD'!S140)</f>
        <v>0</v>
      </c>
      <c r="T140" s="56">
        <f>SUM('EU11_2.MELD:EU11_7.MELD'!T140)</f>
        <v>0</v>
      </c>
      <c r="U140" s="56">
        <f>SUM('EU11_2.MELD:EU11_7.MELD'!U140)</f>
        <v>0</v>
      </c>
      <c r="V140" s="57">
        <v>121</v>
      </c>
    </row>
    <row r="141" spans="1:22" ht="13.5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>SUM('EU11_2.MELD:EU11_7.MELD'!E141)</f>
        <v>0</v>
      </c>
      <c r="F141" s="56">
        <f>SUM('EU11_2.MELD:EU11_7.MELD'!F141)</f>
        <v>0</v>
      </c>
      <c r="G141" s="56">
        <f>SUM('EU11_2.MELD:EU11_7.MELD'!G141)</f>
        <v>0</v>
      </c>
      <c r="H141" s="56">
        <f>SUM('EU11_2.MELD:EU11_7.MELD'!H141)</f>
        <v>0</v>
      </c>
      <c r="I141" s="56">
        <f>SUM('EU11_2.MELD:EU11_7.MELD'!I141)</f>
        <v>0</v>
      </c>
      <c r="J141" s="56">
        <f>SUM('EU11_2.MELD:EU11_7.MELD'!J141)</f>
        <v>0</v>
      </c>
      <c r="K141" s="56">
        <f>SUM('EU11_2.MELD:EU11_7.MELD'!K141)</f>
        <v>0</v>
      </c>
      <c r="L141" s="56">
        <f>SUM('EU11_2.MELD:EU11_7.MELD'!L141)</f>
        <v>0</v>
      </c>
      <c r="M141" s="56">
        <f>SUM('EU11_2.MELD:EU11_7.MELD'!M141)</f>
        <v>0</v>
      </c>
      <c r="N141" s="56">
        <f>SUM('EU11_2.MELD:EU11_7.MELD'!N141)</f>
        <v>0</v>
      </c>
      <c r="O141" s="56">
        <f>SUM('EU11_2.MELD:EU11_7.MELD'!O141)</f>
        <v>0</v>
      </c>
      <c r="P141" s="56">
        <f>SUM('EU11_2.MELD:EU11_7.MELD'!P141)</f>
        <v>0</v>
      </c>
      <c r="Q141" s="56">
        <f>SUM('EU11_2.MELD:EU11_7.MELD'!Q141)</f>
        <v>0</v>
      </c>
      <c r="R141" s="56">
        <f>SUM('EU11_2.MELD:EU11_7.MELD'!R141)</f>
        <v>0</v>
      </c>
      <c r="S141" s="56">
        <f>SUM('EU11_2.MELD:EU11_7.MELD'!S141)</f>
        <v>0</v>
      </c>
      <c r="T141" s="56">
        <f>SUM('EU11_2.MELD:EU11_7.MELD'!T141)</f>
        <v>0</v>
      </c>
      <c r="U141" s="56">
        <f>SUM('EU11_2.MELD:EU11_7.MELD'!U141)</f>
        <v>0</v>
      </c>
      <c r="V141" s="57">
        <v>122</v>
      </c>
    </row>
    <row r="142" spans="1:22" ht="13.5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>SUM('EU11_2.MELD:EU11_7.MELD'!E142)</f>
        <v>0</v>
      </c>
      <c r="F142" s="56">
        <f>SUM('EU11_2.MELD:EU11_7.MELD'!F142)</f>
        <v>0</v>
      </c>
      <c r="G142" s="56">
        <f>SUM('EU11_2.MELD:EU11_7.MELD'!G142)</f>
        <v>0</v>
      </c>
      <c r="H142" s="56">
        <f>SUM('EU11_2.MELD:EU11_7.MELD'!H142)</f>
        <v>0</v>
      </c>
      <c r="I142" s="56">
        <f>SUM('EU11_2.MELD:EU11_7.MELD'!I142)</f>
        <v>0</v>
      </c>
      <c r="J142" s="56">
        <f>SUM('EU11_2.MELD:EU11_7.MELD'!J142)</f>
        <v>0</v>
      </c>
      <c r="K142" s="56">
        <f>SUM('EU11_2.MELD:EU11_7.MELD'!K142)</f>
        <v>0</v>
      </c>
      <c r="L142" s="56">
        <f>SUM('EU11_2.MELD:EU11_7.MELD'!L142)</f>
        <v>0</v>
      </c>
      <c r="M142" s="56">
        <f>SUM('EU11_2.MELD:EU11_7.MELD'!M142)</f>
        <v>0</v>
      </c>
      <c r="N142" s="56">
        <f>SUM('EU11_2.MELD:EU11_7.MELD'!N142)</f>
        <v>0</v>
      </c>
      <c r="O142" s="56">
        <f>SUM('EU11_2.MELD:EU11_7.MELD'!O142)</f>
        <v>0</v>
      </c>
      <c r="P142" s="56">
        <f>SUM('EU11_2.MELD:EU11_7.MELD'!P142)</f>
        <v>0</v>
      </c>
      <c r="Q142" s="56">
        <f>SUM('EU11_2.MELD:EU11_7.MELD'!Q142)</f>
        <v>0</v>
      </c>
      <c r="R142" s="56">
        <f>SUM('EU11_2.MELD:EU11_7.MELD'!R142)</f>
        <v>0</v>
      </c>
      <c r="S142" s="56">
        <f>SUM('EU11_2.MELD:EU11_7.MELD'!S142)</f>
        <v>0</v>
      </c>
      <c r="T142" s="56">
        <f>SUM('EU11_2.MELD:EU11_7.MELD'!T142)</f>
        <v>0</v>
      </c>
      <c r="U142" s="56">
        <f>SUM('EU11_2.MELD:EU11_7.MELD'!U142)</f>
        <v>0</v>
      </c>
      <c r="V142" s="57">
        <v>123</v>
      </c>
    </row>
    <row r="143" spans="1:22" ht="13.5" thickTop="1" thickBot="1" x14ac:dyDescent="0.3">
      <c r="A143">
        <v>124</v>
      </c>
      <c r="B143" s="62" t="s">
        <v>462</v>
      </c>
      <c r="C143" s="60" t="s">
        <v>174</v>
      </c>
      <c r="D143" s="57">
        <v>124</v>
      </c>
      <c r="E143" s="56">
        <f>SUM('EU11_2.MELD:EU11_7.MELD'!E143)</f>
        <v>0</v>
      </c>
      <c r="F143" s="56">
        <f>SUM('EU11_2.MELD:EU11_7.MELD'!F143)</f>
        <v>0</v>
      </c>
      <c r="G143" s="56">
        <f>SUM('EU11_2.MELD:EU11_7.MELD'!G143)</f>
        <v>0</v>
      </c>
      <c r="H143" s="56">
        <f>SUM('EU11_2.MELD:EU11_7.MELD'!H143)</f>
        <v>0</v>
      </c>
      <c r="I143" s="56">
        <f>SUM('EU11_2.MELD:EU11_7.MELD'!I143)</f>
        <v>0</v>
      </c>
      <c r="J143" s="56">
        <f>SUM('EU11_2.MELD:EU11_7.MELD'!J143)</f>
        <v>0</v>
      </c>
      <c r="K143" s="56">
        <f>SUM('EU11_2.MELD:EU11_7.MELD'!K143)</f>
        <v>0</v>
      </c>
      <c r="L143" s="56">
        <f>SUM('EU11_2.MELD:EU11_7.MELD'!L143)</f>
        <v>0</v>
      </c>
      <c r="M143" s="56">
        <f>SUM('EU11_2.MELD:EU11_7.MELD'!M143)</f>
        <v>0</v>
      </c>
      <c r="N143" s="56">
        <f>SUM('EU11_2.MELD:EU11_7.MELD'!N143)</f>
        <v>0</v>
      </c>
      <c r="O143" s="56">
        <f>SUM('EU11_2.MELD:EU11_7.MELD'!O143)</f>
        <v>0</v>
      </c>
      <c r="P143" s="56">
        <f>SUM('EU11_2.MELD:EU11_7.MELD'!P143)</f>
        <v>0</v>
      </c>
      <c r="Q143" s="56">
        <f>SUM('EU11_2.MELD:EU11_7.MELD'!Q143)</f>
        <v>0</v>
      </c>
      <c r="R143" s="56">
        <f>SUM('EU11_2.MELD:EU11_7.MELD'!R143)</f>
        <v>0</v>
      </c>
      <c r="S143" s="56">
        <f>SUM('EU11_2.MELD:EU11_7.MELD'!S143)</f>
        <v>0</v>
      </c>
      <c r="T143" s="56">
        <f>SUM('EU11_2.MELD:EU11_7.MELD'!T143)</f>
        <v>0</v>
      </c>
      <c r="U143" s="56">
        <f>SUM('EU11_2.MELD:EU11_7.MELD'!U143)</f>
        <v>0</v>
      </c>
      <c r="V143" s="57">
        <v>124</v>
      </c>
    </row>
    <row r="144" spans="1:22" ht="13.5" thickTop="1" thickBot="1" x14ac:dyDescent="0.3">
      <c r="A144">
        <v>125</v>
      </c>
      <c r="B144" s="62" t="s">
        <v>463</v>
      </c>
      <c r="C144" s="60" t="s">
        <v>175</v>
      </c>
      <c r="D144" s="57">
        <v>125</v>
      </c>
      <c r="E144" s="56">
        <f>SUM('EU11_2.MELD:EU11_7.MELD'!E144)</f>
        <v>0</v>
      </c>
      <c r="F144" s="56">
        <f>SUM('EU11_2.MELD:EU11_7.MELD'!F144)</f>
        <v>0</v>
      </c>
      <c r="G144" s="56">
        <f>SUM('EU11_2.MELD:EU11_7.MELD'!G144)</f>
        <v>0</v>
      </c>
      <c r="H144" s="56">
        <f>SUM('EU11_2.MELD:EU11_7.MELD'!H144)</f>
        <v>0</v>
      </c>
      <c r="I144" s="56">
        <f>SUM('EU11_2.MELD:EU11_7.MELD'!I144)</f>
        <v>0</v>
      </c>
      <c r="J144" s="56">
        <f>SUM('EU11_2.MELD:EU11_7.MELD'!J144)</f>
        <v>0</v>
      </c>
      <c r="K144" s="56">
        <f>SUM('EU11_2.MELD:EU11_7.MELD'!K144)</f>
        <v>0</v>
      </c>
      <c r="L144" s="56">
        <f>SUM('EU11_2.MELD:EU11_7.MELD'!L144)</f>
        <v>0</v>
      </c>
      <c r="M144" s="56">
        <f>SUM('EU11_2.MELD:EU11_7.MELD'!M144)</f>
        <v>0</v>
      </c>
      <c r="N144" s="56">
        <f>SUM('EU11_2.MELD:EU11_7.MELD'!N144)</f>
        <v>0</v>
      </c>
      <c r="O144" s="56">
        <f>SUM('EU11_2.MELD:EU11_7.MELD'!O144)</f>
        <v>0</v>
      </c>
      <c r="P144" s="56">
        <f>SUM('EU11_2.MELD:EU11_7.MELD'!P144)</f>
        <v>0</v>
      </c>
      <c r="Q144" s="56">
        <f>SUM('EU11_2.MELD:EU11_7.MELD'!Q144)</f>
        <v>0</v>
      </c>
      <c r="R144" s="56">
        <f>SUM('EU11_2.MELD:EU11_7.MELD'!R144)</f>
        <v>0</v>
      </c>
      <c r="S144" s="56">
        <f>SUM('EU11_2.MELD:EU11_7.MELD'!S144)</f>
        <v>0</v>
      </c>
      <c r="T144" s="56">
        <f>SUM('EU11_2.MELD:EU11_7.MELD'!T144)</f>
        <v>0</v>
      </c>
      <c r="U144" s="56">
        <f>SUM('EU11_2.MELD:EU11_7.MELD'!U144)</f>
        <v>0</v>
      </c>
      <c r="V144" s="57">
        <v>125</v>
      </c>
    </row>
    <row r="145" spans="1:22" ht="13.5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>SUM('EU11_2.MELD:EU11_7.MELD'!E145)</f>
        <v>0</v>
      </c>
      <c r="F145" s="56">
        <f>SUM('EU11_2.MELD:EU11_7.MELD'!F145)</f>
        <v>0</v>
      </c>
      <c r="G145" s="56">
        <f>SUM('EU11_2.MELD:EU11_7.MELD'!G145)</f>
        <v>0</v>
      </c>
      <c r="H145" s="56">
        <f>SUM('EU11_2.MELD:EU11_7.MELD'!H145)</f>
        <v>0</v>
      </c>
      <c r="I145" s="56">
        <f>SUM('EU11_2.MELD:EU11_7.MELD'!I145)</f>
        <v>0</v>
      </c>
      <c r="J145" s="56">
        <f>SUM('EU11_2.MELD:EU11_7.MELD'!J145)</f>
        <v>0</v>
      </c>
      <c r="K145" s="56">
        <f>SUM('EU11_2.MELD:EU11_7.MELD'!K145)</f>
        <v>0</v>
      </c>
      <c r="L145" s="56">
        <f>SUM('EU11_2.MELD:EU11_7.MELD'!L145)</f>
        <v>0</v>
      </c>
      <c r="M145" s="56">
        <f>SUM('EU11_2.MELD:EU11_7.MELD'!M145)</f>
        <v>0</v>
      </c>
      <c r="N145" s="56">
        <f>SUM('EU11_2.MELD:EU11_7.MELD'!N145)</f>
        <v>0</v>
      </c>
      <c r="O145" s="56">
        <f>SUM('EU11_2.MELD:EU11_7.MELD'!O145)</f>
        <v>0</v>
      </c>
      <c r="P145" s="56">
        <f>SUM('EU11_2.MELD:EU11_7.MELD'!P145)</f>
        <v>0</v>
      </c>
      <c r="Q145" s="56">
        <f>SUM('EU11_2.MELD:EU11_7.MELD'!Q145)</f>
        <v>0</v>
      </c>
      <c r="R145" s="56">
        <f>SUM('EU11_2.MELD:EU11_7.MELD'!R145)</f>
        <v>0</v>
      </c>
      <c r="S145" s="56">
        <f>SUM('EU11_2.MELD:EU11_7.MELD'!S145)</f>
        <v>0</v>
      </c>
      <c r="T145" s="56">
        <f>SUM('EU11_2.MELD:EU11_7.MELD'!T145)</f>
        <v>0</v>
      </c>
      <c r="U145" s="56">
        <f>SUM('EU11_2.MELD:EU11_7.MELD'!U145)</f>
        <v>0</v>
      </c>
      <c r="V145" s="57">
        <v>126</v>
      </c>
    </row>
    <row r="146" spans="1:22" ht="13.5" thickTop="1" thickBot="1" x14ac:dyDescent="0.3">
      <c r="A146">
        <v>127</v>
      </c>
      <c r="B146" s="62" t="s">
        <v>464</v>
      </c>
      <c r="C146" s="60" t="s">
        <v>178</v>
      </c>
      <c r="D146" s="57">
        <v>127</v>
      </c>
      <c r="E146" s="56">
        <f>SUM('EU11_2.MELD:EU11_7.MELD'!E146)</f>
        <v>0</v>
      </c>
      <c r="F146" s="56">
        <f>SUM('EU11_2.MELD:EU11_7.MELD'!F146)</f>
        <v>0</v>
      </c>
      <c r="G146" s="56">
        <f>SUM('EU11_2.MELD:EU11_7.MELD'!G146)</f>
        <v>0</v>
      </c>
      <c r="H146" s="56">
        <f>SUM('EU11_2.MELD:EU11_7.MELD'!H146)</f>
        <v>0</v>
      </c>
      <c r="I146" s="56">
        <f>SUM('EU11_2.MELD:EU11_7.MELD'!I146)</f>
        <v>0</v>
      </c>
      <c r="J146" s="56">
        <f>SUM('EU11_2.MELD:EU11_7.MELD'!J146)</f>
        <v>0</v>
      </c>
      <c r="K146" s="56">
        <f>SUM('EU11_2.MELD:EU11_7.MELD'!K146)</f>
        <v>0</v>
      </c>
      <c r="L146" s="56">
        <f>SUM('EU11_2.MELD:EU11_7.MELD'!L146)</f>
        <v>0</v>
      </c>
      <c r="M146" s="56">
        <f>SUM('EU11_2.MELD:EU11_7.MELD'!M146)</f>
        <v>0</v>
      </c>
      <c r="N146" s="56">
        <f>SUM('EU11_2.MELD:EU11_7.MELD'!N146)</f>
        <v>0</v>
      </c>
      <c r="O146" s="56">
        <f>SUM('EU11_2.MELD:EU11_7.MELD'!O146)</f>
        <v>0</v>
      </c>
      <c r="P146" s="56">
        <f>SUM('EU11_2.MELD:EU11_7.MELD'!P146)</f>
        <v>0</v>
      </c>
      <c r="Q146" s="56">
        <f>SUM('EU11_2.MELD:EU11_7.MELD'!Q146)</f>
        <v>0</v>
      </c>
      <c r="R146" s="56">
        <f>SUM('EU11_2.MELD:EU11_7.MELD'!R146)</f>
        <v>0</v>
      </c>
      <c r="S146" s="56">
        <f>SUM('EU11_2.MELD:EU11_7.MELD'!S146)</f>
        <v>0</v>
      </c>
      <c r="T146" s="56">
        <f>SUM('EU11_2.MELD:EU11_7.MELD'!T146)</f>
        <v>0</v>
      </c>
      <c r="U146" s="56">
        <f>SUM('EU11_2.MELD:EU11_7.MELD'!U146)</f>
        <v>0</v>
      </c>
      <c r="V146" s="57">
        <v>127</v>
      </c>
    </row>
    <row r="147" spans="1:22" ht="13.5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>SUM('EU11_2.MELD:EU11_7.MELD'!E147)</f>
        <v>0</v>
      </c>
      <c r="F147" s="56">
        <f>SUM('EU11_2.MELD:EU11_7.MELD'!F147)</f>
        <v>0</v>
      </c>
      <c r="G147" s="56">
        <f>SUM('EU11_2.MELD:EU11_7.MELD'!G147)</f>
        <v>0</v>
      </c>
      <c r="H147" s="56">
        <f>SUM('EU11_2.MELD:EU11_7.MELD'!H147)</f>
        <v>0</v>
      </c>
      <c r="I147" s="56">
        <f>SUM('EU11_2.MELD:EU11_7.MELD'!I147)</f>
        <v>0</v>
      </c>
      <c r="J147" s="56">
        <f>SUM('EU11_2.MELD:EU11_7.MELD'!J147)</f>
        <v>0</v>
      </c>
      <c r="K147" s="56">
        <f>SUM('EU11_2.MELD:EU11_7.MELD'!K147)</f>
        <v>0</v>
      </c>
      <c r="L147" s="56">
        <f>SUM('EU11_2.MELD:EU11_7.MELD'!L147)</f>
        <v>0</v>
      </c>
      <c r="M147" s="56">
        <f>SUM('EU11_2.MELD:EU11_7.MELD'!M147)</f>
        <v>0</v>
      </c>
      <c r="N147" s="56">
        <f>SUM('EU11_2.MELD:EU11_7.MELD'!N147)</f>
        <v>0</v>
      </c>
      <c r="O147" s="56">
        <f>SUM('EU11_2.MELD:EU11_7.MELD'!O147)</f>
        <v>0</v>
      </c>
      <c r="P147" s="56">
        <f>SUM('EU11_2.MELD:EU11_7.MELD'!P147)</f>
        <v>0</v>
      </c>
      <c r="Q147" s="56">
        <f>SUM('EU11_2.MELD:EU11_7.MELD'!Q147)</f>
        <v>0</v>
      </c>
      <c r="R147" s="56">
        <f>SUM('EU11_2.MELD:EU11_7.MELD'!R147)</f>
        <v>0</v>
      </c>
      <c r="S147" s="56">
        <f>SUM('EU11_2.MELD:EU11_7.MELD'!S147)</f>
        <v>0</v>
      </c>
      <c r="T147" s="56">
        <f>SUM('EU11_2.MELD:EU11_7.MELD'!T147)</f>
        <v>0</v>
      </c>
      <c r="U147" s="56">
        <f>SUM('EU11_2.MELD:EU11_7.MELD'!U147)</f>
        <v>0</v>
      </c>
      <c r="V147" s="57">
        <v>128</v>
      </c>
    </row>
    <row r="148" spans="1:22" ht="13.5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>SUM('EU11_2.MELD:EU11_7.MELD'!E148)</f>
        <v>0</v>
      </c>
      <c r="F148" s="56">
        <f>SUM('EU11_2.MELD:EU11_7.MELD'!F148)</f>
        <v>0</v>
      </c>
      <c r="G148" s="56">
        <f>SUM('EU11_2.MELD:EU11_7.MELD'!G148)</f>
        <v>0</v>
      </c>
      <c r="H148" s="56">
        <f>SUM('EU11_2.MELD:EU11_7.MELD'!H148)</f>
        <v>0</v>
      </c>
      <c r="I148" s="56">
        <f>SUM('EU11_2.MELD:EU11_7.MELD'!I148)</f>
        <v>0</v>
      </c>
      <c r="J148" s="56">
        <f>SUM('EU11_2.MELD:EU11_7.MELD'!J148)</f>
        <v>0</v>
      </c>
      <c r="K148" s="56">
        <f>SUM('EU11_2.MELD:EU11_7.MELD'!K148)</f>
        <v>0</v>
      </c>
      <c r="L148" s="56">
        <f>SUM('EU11_2.MELD:EU11_7.MELD'!L148)</f>
        <v>0</v>
      </c>
      <c r="M148" s="56">
        <f>SUM('EU11_2.MELD:EU11_7.MELD'!M148)</f>
        <v>0</v>
      </c>
      <c r="N148" s="56">
        <f>SUM('EU11_2.MELD:EU11_7.MELD'!N148)</f>
        <v>0</v>
      </c>
      <c r="O148" s="56">
        <f>SUM('EU11_2.MELD:EU11_7.MELD'!O148)</f>
        <v>0</v>
      </c>
      <c r="P148" s="56">
        <f>SUM('EU11_2.MELD:EU11_7.MELD'!P148)</f>
        <v>0</v>
      </c>
      <c r="Q148" s="56">
        <f>SUM('EU11_2.MELD:EU11_7.MELD'!Q148)</f>
        <v>0</v>
      </c>
      <c r="R148" s="56">
        <f>SUM('EU11_2.MELD:EU11_7.MELD'!R148)</f>
        <v>0</v>
      </c>
      <c r="S148" s="56">
        <f>SUM('EU11_2.MELD:EU11_7.MELD'!S148)</f>
        <v>0</v>
      </c>
      <c r="T148" s="56">
        <f>SUM('EU11_2.MELD:EU11_7.MELD'!T148)</f>
        <v>0</v>
      </c>
      <c r="U148" s="56">
        <f>SUM('EU11_2.MELD:EU11_7.MELD'!U148)</f>
        <v>0</v>
      </c>
      <c r="V148" s="57">
        <v>129</v>
      </c>
    </row>
    <row r="149" spans="1:22" ht="13.5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>SUM('EU11_2.MELD:EU11_7.MELD'!E149)</f>
        <v>0</v>
      </c>
      <c r="F149" s="56">
        <f>SUM('EU11_2.MELD:EU11_7.MELD'!F149)</f>
        <v>0</v>
      </c>
      <c r="G149" s="56">
        <f>SUM('EU11_2.MELD:EU11_7.MELD'!G149)</f>
        <v>0</v>
      </c>
      <c r="H149" s="56">
        <f>SUM('EU11_2.MELD:EU11_7.MELD'!H149)</f>
        <v>0</v>
      </c>
      <c r="I149" s="56">
        <f>SUM('EU11_2.MELD:EU11_7.MELD'!I149)</f>
        <v>0</v>
      </c>
      <c r="J149" s="56">
        <f>SUM('EU11_2.MELD:EU11_7.MELD'!J149)</f>
        <v>0</v>
      </c>
      <c r="K149" s="56">
        <f>SUM('EU11_2.MELD:EU11_7.MELD'!K149)</f>
        <v>0</v>
      </c>
      <c r="L149" s="56">
        <f>SUM('EU11_2.MELD:EU11_7.MELD'!L149)</f>
        <v>0</v>
      </c>
      <c r="M149" s="56">
        <f>SUM('EU11_2.MELD:EU11_7.MELD'!M149)</f>
        <v>0</v>
      </c>
      <c r="N149" s="56">
        <f>SUM('EU11_2.MELD:EU11_7.MELD'!N149)</f>
        <v>0</v>
      </c>
      <c r="O149" s="56">
        <f>SUM('EU11_2.MELD:EU11_7.MELD'!O149)</f>
        <v>0</v>
      </c>
      <c r="P149" s="56">
        <f>SUM('EU11_2.MELD:EU11_7.MELD'!P149)</f>
        <v>0</v>
      </c>
      <c r="Q149" s="56">
        <f>SUM('EU11_2.MELD:EU11_7.MELD'!Q149)</f>
        <v>0</v>
      </c>
      <c r="R149" s="56">
        <f>SUM('EU11_2.MELD:EU11_7.MELD'!R149)</f>
        <v>0</v>
      </c>
      <c r="S149" s="56">
        <f>SUM('EU11_2.MELD:EU11_7.MELD'!S149)</f>
        <v>0</v>
      </c>
      <c r="T149" s="56">
        <f>SUM('EU11_2.MELD:EU11_7.MELD'!T149)</f>
        <v>0</v>
      </c>
      <c r="U149" s="56">
        <f>SUM('EU11_2.MELD:EU11_7.MELD'!U149)</f>
        <v>0</v>
      </c>
      <c r="V149" s="57">
        <v>130</v>
      </c>
    </row>
    <row r="150" spans="1:22" ht="13.5" thickTop="1" thickBot="1" x14ac:dyDescent="0.3">
      <c r="A150">
        <v>131</v>
      </c>
      <c r="B150" s="62" t="s">
        <v>465</v>
      </c>
      <c r="C150" s="60" t="s">
        <v>185</v>
      </c>
      <c r="D150" s="57">
        <v>131</v>
      </c>
      <c r="E150" s="56">
        <f>SUM('EU11_2.MELD:EU11_7.MELD'!E150)</f>
        <v>0</v>
      </c>
      <c r="F150" s="56">
        <f>SUM('EU11_2.MELD:EU11_7.MELD'!F150)</f>
        <v>0</v>
      </c>
      <c r="G150" s="56">
        <f>SUM('EU11_2.MELD:EU11_7.MELD'!G150)</f>
        <v>0</v>
      </c>
      <c r="H150" s="56">
        <f>SUM('EU11_2.MELD:EU11_7.MELD'!H150)</f>
        <v>0</v>
      </c>
      <c r="I150" s="56">
        <f>SUM('EU11_2.MELD:EU11_7.MELD'!I150)</f>
        <v>0</v>
      </c>
      <c r="J150" s="56">
        <f>SUM('EU11_2.MELD:EU11_7.MELD'!J150)</f>
        <v>0</v>
      </c>
      <c r="K150" s="56">
        <f>SUM('EU11_2.MELD:EU11_7.MELD'!K150)</f>
        <v>0</v>
      </c>
      <c r="L150" s="56">
        <f>SUM('EU11_2.MELD:EU11_7.MELD'!L150)</f>
        <v>0</v>
      </c>
      <c r="M150" s="56">
        <f>SUM('EU11_2.MELD:EU11_7.MELD'!M150)</f>
        <v>0</v>
      </c>
      <c r="N150" s="56">
        <f>SUM('EU11_2.MELD:EU11_7.MELD'!N150)</f>
        <v>0</v>
      </c>
      <c r="O150" s="56">
        <f>SUM('EU11_2.MELD:EU11_7.MELD'!O150)</f>
        <v>0</v>
      </c>
      <c r="P150" s="56">
        <f>SUM('EU11_2.MELD:EU11_7.MELD'!P150)</f>
        <v>0</v>
      </c>
      <c r="Q150" s="56">
        <f>SUM('EU11_2.MELD:EU11_7.MELD'!Q150)</f>
        <v>0</v>
      </c>
      <c r="R150" s="56">
        <f>SUM('EU11_2.MELD:EU11_7.MELD'!R150)</f>
        <v>0</v>
      </c>
      <c r="S150" s="56">
        <f>SUM('EU11_2.MELD:EU11_7.MELD'!S150)</f>
        <v>0</v>
      </c>
      <c r="T150" s="56">
        <f>SUM('EU11_2.MELD:EU11_7.MELD'!T150)</f>
        <v>0</v>
      </c>
      <c r="U150" s="56">
        <f>SUM('EU11_2.MELD:EU11_7.MELD'!U150)</f>
        <v>0</v>
      </c>
      <c r="V150" s="57">
        <v>131</v>
      </c>
    </row>
    <row r="151" spans="1:22" ht="13.5" thickTop="1" thickBot="1" x14ac:dyDescent="0.3">
      <c r="A151">
        <v>132</v>
      </c>
      <c r="B151" s="62" t="s">
        <v>466</v>
      </c>
      <c r="C151" s="60" t="s">
        <v>186</v>
      </c>
      <c r="D151" s="57">
        <v>132</v>
      </c>
      <c r="E151" s="56">
        <f>SUM('EU11_2.MELD:EU11_7.MELD'!E151)</f>
        <v>0</v>
      </c>
      <c r="F151" s="56">
        <f>SUM('EU11_2.MELD:EU11_7.MELD'!F151)</f>
        <v>0</v>
      </c>
      <c r="G151" s="56">
        <f>SUM('EU11_2.MELD:EU11_7.MELD'!G151)</f>
        <v>0</v>
      </c>
      <c r="H151" s="56">
        <f>SUM('EU11_2.MELD:EU11_7.MELD'!H151)</f>
        <v>0</v>
      </c>
      <c r="I151" s="56">
        <f>SUM('EU11_2.MELD:EU11_7.MELD'!I151)</f>
        <v>0</v>
      </c>
      <c r="J151" s="56">
        <f>SUM('EU11_2.MELD:EU11_7.MELD'!J151)</f>
        <v>0</v>
      </c>
      <c r="K151" s="56">
        <f>SUM('EU11_2.MELD:EU11_7.MELD'!K151)</f>
        <v>0</v>
      </c>
      <c r="L151" s="56">
        <f>SUM('EU11_2.MELD:EU11_7.MELD'!L151)</f>
        <v>0</v>
      </c>
      <c r="M151" s="56">
        <f>SUM('EU11_2.MELD:EU11_7.MELD'!M151)</f>
        <v>0</v>
      </c>
      <c r="N151" s="56">
        <f>SUM('EU11_2.MELD:EU11_7.MELD'!N151)</f>
        <v>0</v>
      </c>
      <c r="O151" s="56">
        <f>SUM('EU11_2.MELD:EU11_7.MELD'!O151)</f>
        <v>0</v>
      </c>
      <c r="P151" s="56">
        <f>SUM('EU11_2.MELD:EU11_7.MELD'!P151)</f>
        <v>0</v>
      </c>
      <c r="Q151" s="56">
        <f>SUM('EU11_2.MELD:EU11_7.MELD'!Q151)</f>
        <v>0</v>
      </c>
      <c r="R151" s="56">
        <f>SUM('EU11_2.MELD:EU11_7.MELD'!R151)</f>
        <v>0</v>
      </c>
      <c r="S151" s="56">
        <f>SUM('EU11_2.MELD:EU11_7.MELD'!S151)</f>
        <v>0</v>
      </c>
      <c r="T151" s="56">
        <f>SUM('EU11_2.MELD:EU11_7.MELD'!T151)</f>
        <v>0</v>
      </c>
      <c r="U151" s="56">
        <f>SUM('EU11_2.MELD:EU11_7.MELD'!U151)</f>
        <v>0</v>
      </c>
      <c r="V151" s="57">
        <v>132</v>
      </c>
    </row>
    <row r="152" spans="1:22" ht="13.5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>SUM('EU11_2.MELD:EU11_7.MELD'!E152)</f>
        <v>0</v>
      </c>
      <c r="F152" s="56">
        <f>SUM('EU11_2.MELD:EU11_7.MELD'!F152)</f>
        <v>0</v>
      </c>
      <c r="G152" s="56">
        <f>SUM('EU11_2.MELD:EU11_7.MELD'!G152)</f>
        <v>0</v>
      </c>
      <c r="H152" s="56">
        <f>SUM('EU11_2.MELD:EU11_7.MELD'!H152)</f>
        <v>0</v>
      </c>
      <c r="I152" s="56">
        <f>SUM('EU11_2.MELD:EU11_7.MELD'!I152)</f>
        <v>0</v>
      </c>
      <c r="J152" s="56">
        <f>SUM('EU11_2.MELD:EU11_7.MELD'!J152)</f>
        <v>0</v>
      </c>
      <c r="K152" s="56">
        <f>SUM('EU11_2.MELD:EU11_7.MELD'!K152)</f>
        <v>0</v>
      </c>
      <c r="L152" s="56">
        <f>SUM('EU11_2.MELD:EU11_7.MELD'!L152)</f>
        <v>0</v>
      </c>
      <c r="M152" s="56">
        <f>SUM('EU11_2.MELD:EU11_7.MELD'!M152)</f>
        <v>0</v>
      </c>
      <c r="N152" s="56">
        <f>SUM('EU11_2.MELD:EU11_7.MELD'!N152)</f>
        <v>0</v>
      </c>
      <c r="O152" s="56">
        <f>SUM('EU11_2.MELD:EU11_7.MELD'!O152)</f>
        <v>0</v>
      </c>
      <c r="P152" s="56">
        <f>SUM('EU11_2.MELD:EU11_7.MELD'!P152)</f>
        <v>0</v>
      </c>
      <c r="Q152" s="56">
        <f>SUM('EU11_2.MELD:EU11_7.MELD'!Q152)</f>
        <v>0</v>
      </c>
      <c r="R152" s="56">
        <f>SUM('EU11_2.MELD:EU11_7.MELD'!R152)</f>
        <v>0</v>
      </c>
      <c r="S152" s="56">
        <f>SUM('EU11_2.MELD:EU11_7.MELD'!S152)</f>
        <v>0</v>
      </c>
      <c r="T152" s="56">
        <f>SUM('EU11_2.MELD:EU11_7.MELD'!T152)</f>
        <v>0</v>
      </c>
      <c r="U152" s="56">
        <f>SUM('EU11_2.MELD:EU11_7.MELD'!U152)</f>
        <v>0</v>
      </c>
      <c r="V152" s="57">
        <v>133</v>
      </c>
    </row>
    <row r="153" spans="1:22" ht="13.5" thickTop="1" thickBot="1" x14ac:dyDescent="0.3">
      <c r="A153">
        <v>134</v>
      </c>
      <c r="B153" s="62" t="s">
        <v>467</v>
      </c>
      <c r="C153" s="60" t="s">
        <v>189</v>
      </c>
      <c r="D153" s="57">
        <v>134</v>
      </c>
      <c r="E153" s="56">
        <f>SUM('EU11_2.MELD:EU11_7.MELD'!E153)</f>
        <v>0</v>
      </c>
      <c r="F153" s="56">
        <f>SUM('EU11_2.MELD:EU11_7.MELD'!F153)</f>
        <v>0</v>
      </c>
      <c r="G153" s="56">
        <f>SUM('EU11_2.MELD:EU11_7.MELD'!G153)</f>
        <v>0</v>
      </c>
      <c r="H153" s="56">
        <f>SUM('EU11_2.MELD:EU11_7.MELD'!H153)</f>
        <v>0</v>
      </c>
      <c r="I153" s="56">
        <f>SUM('EU11_2.MELD:EU11_7.MELD'!I153)</f>
        <v>0</v>
      </c>
      <c r="J153" s="56">
        <f>SUM('EU11_2.MELD:EU11_7.MELD'!J153)</f>
        <v>0</v>
      </c>
      <c r="K153" s="56">
        <f>SUM('EU11_2.MELD:EU11_7.MELD'!K153)</f>
        <v>0</v>
      </c>
      <c r="L153" s="56">
        <f>SUM('EU11_2.MELD:EU11_7.MELD'!L153)</f>
        <v>0</v>
      </c>
      <c r="M153" s="56">
        <f>SUM('EU11_2.MELD:EU11_7.MELD'!M153)</f>
        <v>0</v>
      </c>
      <c r="N153" s="56">
        <f>SUM('EU11_2.MELD:EU11_7.MELD'!N153)</f>
        <v>0</v>
      </c>
      <c r="O153" s="56">
        <f>SUM('EU11_2.MELD:EU11_7.MELD'!O153)</f>
        <v>0</v>
      </c>
      <c r="P153" s="56">
        <f>SUM('EU11_2.MELD:EU11_7.MELD'!P153)</f>
        <v>0</v>
      </c>
      <c r="Q153" s="56">
        <f>SUM('EU11_2.MELD:EU11_7.MELD'!Q153)</f>
        <v>0</v>
      </c>
      <c r="R153" s="56">
        <f>SUM('EU11_2.MELD:EU11_7.MELD'!R153)</f>
        <v>0</v>
      </c>
      <c r="S153" s="56">
        <f>SUM('EU11_2.MELD:EU11_7.MELD'!S153)</f>
        <v>0</v>
      </c>
      <c r="T153" s="56">
        <f>SUM('EU11_2.MELD:EU11_7.MELD'!T153)</f>
        <v>0</v>
      </c>
      <c r="U153" s="56">
        <f>SUM('EU11_2.MELD:EU11_7.MELD'!U153)</f>
        <v>0</v>
      </c>
      <c r="V153" s="57">
        <v>134</v>
      </c>
    </row>
    <row r="154" spans="1:22" ht="13.5" thickTop="1" thickBot="1" x14ac:dyDescent="0.3">
      <c r="A154">
        <v>135</v>
      </c>
      <c r="B154" s="62" t="s">
        <v>468</v>
      </c>
      <c r="C154" s="60" t="s">
        <v>190</v>
      </c>
      <c r="D154" s="57">
        <v>135</v>
      </c>
      <c r="E154" s="56">
        <f>SUM('EU11_2.MELD:EU11_7.MELD'!E154)</f>
        <v>0</v>
      </c>
      <c r="F154" s="56">
        <f>SUM('EU11_2.MELD:EU11_7.MELD'!F154)</f>
        <v>0</v>
      </c>
      <c r="G154" s="56">
        <f>SUM('EU11_2.MELD:EU11_7.MELD'!G154)</f>
        <v>0</v>
      </c>
      <c r="H154" s="56">
        <f>SUM('EU11_2.MELD:EU11_7.MELD'!H154)</f>
        <v>0</v>
      </c>
      <c r="I154" s="56">
        <f>SUM('EU11_2.MELD:EU11_7.MELD'!I154)</f>
        <v>0</v>
      </c>
      <c r="J154" s="56">
        <f>SUM('EU11_2.MELD:EU11_7.MELD'!J154)</f>
        <v>0</v>
      </c>
      <c r="K154" s="56">
        <f>SUM('EU11_2.MELD:EU11_7.MELD'!K154)</f>
        <v>0</v>
      </c>
      <c r="L154" s="56">
        <f>SUM('EU11_2.MELD:EU11_7.MELD'!L154)</f>
        <v>0</v>
      </c>
      <c r="M154" s="56">
        <f>SUM('EU11_2.MELD:EU11_7.MELD'!M154)</f>
        <v>0</v>
      </c>
      <c r="N154" s="56">
        <f>SUM('EU11_2.MELD:EU11_7.MELD'!N154)</f>
        <v>0</v>
      </c>
      <c r="O154" s="56">
        <f>SUM('EU11_2.MELD:EU11_7.MELD'!O154)</f>
        <v>0</v>
      </c>
      <c r="P154" s="56">
        <f>SUM('EU11_2.MELD:EU11_7.MELD'!P154)</f>
        <v>0</v>
      </c>
      <c r="Q154" s="56">
        <f>SUM('EU11_2.MELD:EU11_7.MELD'!Q154)</f>
        <v>0</v>
      </c>
      <c r="R154" s="56">
        <f>SUM('EU11_2.MELD:EU11_7.MELD'!R154)</f>
        <v>0</v>
      </c>
      <c r="S154" s="56">
        <f>SUM('EU11_2.MELD:EU11_7.MELD'!S154)</f>
        <v>0</v>
      </c>
      <c r="T154" s="56">
        <f>SUM('EU11_2.MELD:EU11_7.MELD'!T154)</f>
        <v>0</v>
      </c>
      <c r="U154" s="56">
        <f>SUM('EU11_2.MELD:EU11_7.MELD'!U154)</f>
        <v>0</v>
      </c>
      <c r="V154" s="57">
        <v>135</v>
      </c>
    </row>
    <row r="155" spans="1:22" ht="13.5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>SUM('EU11_2.MELD:EU11_7.MELD'!E155)</f>
        <v>0</v>
      </c>
      <c r="F155" s="56">
        <f>SUM('EU11_2.MELD:EU11_7.MELD'!F155)</f>
        <v>0</v>
      </c>
      <c r="G155" s="56">
        <f>SUM('EU11_2.MELD:EU11_7.MELD'!G155)</f>
        <v>0</v>
      </c>
      <c r="H155" s="56">
        <f>SUM('EU11_2.MELD:EU11_7.MELD'!H155)</f>
        <v>0</v>
      </c>
      <c r="I155" s="56">
        <f>SUM('EU11_2.MELD:EU11_7.MELD'!I155)</f>
        <v>0</v>
      </c>
      <c r="J155" s="56">
        <f>SUM('EU11_2.MELD:EU11_7.MELD'!J155)</f>
        <v>0</v>
      </c>
      <c r="K155" s="56">
        <f>SUM('EU11_2.MELD:EU11_7.MELD'!K155)</f>
        <v>0</v>
      </c>
      <c r="L155" s="56">
        <f>SUM('EU11_2.MELD:EU11_7.MELD'!L155)</f>
        <v>0</v>
      </c>
      <c r="M155" s="56">
        <f>SUM('EU11_2.MELD:EU11_7.MELD'!M155)</f>
        <v>0</v>
      </c>
      <c r="N155" s="56">
        <f>SUM('EU11_2.MELD:EU11_7.MELD'!N155)</f>
        <v>0</v>
      </c>
      <c r="O155" s="56">
        <f>SUM('EU11_2.MELD:EU11_7.MELD'!O155)</f>
        <v>0</v>
      </c>
      <c r="P155" s="56">
        <f>SUM('EU11_2.MELD:EU11_7.MELD'!P155)</f>
        <v>0</v>
      </c>
      <c r="Q155" s="56">
        <f>SUM('EU11_2.MELD:EU11_7.MELD'!Q155)</f>
        <v>0</v>
      </c>
      <c r="R155" s="56">
        <f>SUM('EU11_2.MELD:EU11_7.MELD'!R155)</f>
        <v>0</v>
      </c>
      <c r="S155" s="56">
        <f>SUM('EU11_2.MELD:EU11_7.MELD'!S155)</f>
        <v>0</v>
      </c>
      <c r="T155" s="56">
        <f>SUM('EU11_2.MELD:EU11_7.MELD'!T155)</f>
        <v>0</v>
      </c>
      <c r="U155" s="56">
        <f>SUM('EU11_2.MELD:EU11_7.MELD'!U155)</f>
        <v>0</v>
      </c>
      <c r="V155" s="57">
        <v>136</v>
      </c>
    </row>
    <row r="156" spans="1:22" ht="13.5" thickTop="1" thickBot="1" x14ac:dyDescent="0.3">
      <c r="A156">
        <v>137</v>
      </c>
      <c r="B156" s="62" t="s">
        <v>469</v>
      </c>
      <c r="C156" s="60" t="s">
        <v>193</v>
      </c>
      <c r="D156" s="57">
        <v>137</v>
      </c>
      <c r="E156" s="56">
        <f>SUM('EU11_2.MELD:EU11_7.MELD'!E156)</f>
        <v>0</v>
      </c>
      <c r="F156" s="56">
        <f>SUM('EU11_2.MELD:EU11_7.MELD'!F156)</f>
        <v>0</v>
      </c>
      <c r="G156" s="56">
        <f>SUM('EU11_2.MELD:EU11_7.MELD'!G156)</f>
        <v>0</v>
      </c>
      <c r="H156" s="56">
        <f>SUM('EU11_2.MELD:EU11_7.MELD'!H156)</f>
        <v>0</v>
      </c>
      <c r="I156" s="56">
        <f>SUM('EU11_2.MELD:EU11_7.MELD'!I156)</f>
        <v>0</v>
      </c>
      <c r="J156" s="56">
        <f>SUM('EU11_2.MELD:EU11_7.MELD'!J156)</f>
        <v>0</v>
      </c>
      <c r="K156" s="56">
        <f>SUM('EU11_2.MELD:EU11_7.MELD'!K156)</f>
        <v>0</v>
      </c>
      <c r="L156" s="56">
        <f>SUM('EU11_2.MELD:EU11_7.MELD'!L156)</f>
        <v>0</v>
      </c>
      <c r="M156" s="56">
        <f>SUM('EU11_2.MELD:EU11_7.MELD'!M156)</f>
        <v>0</v>
      </c>
      <c r="N156" s="56">
        <f>SUM('EU11_2.MELD:EU11_7.MELD'!N156)</f>
        <v>0</v>
      </c>
      <c r="O156" s="56">
        <f>SUM('EU11_2.MELD:EU11_7.MELD'!O156)</f>
        <v>0</v>
      </c>
      <c r="P156" s="56">
        <f>SUM('EU11_2.MELD:EU11_7.MELD'!P156)</f>
        <v>0</v>
      </c>
      <c r="Q156" s="56">
        <f>SUM('EU11_2.MELD:EU11_7.MELD'!Q156)</f>
        <v>0</v>
      </c>
      <c r="R156" s="56">
        <f>SUM('EU11_2.MELD:EU11_7.MELD'!R156)</f>
        <v>0</v>
      </c>
      <c r="S156" s="56">
        <f>SUM('EU11_2.MELD:EU11_7.MELD'!S156)</f>
        <v>0</v>
      </c>
      <c r="T156" s="56">
        <f>SUM('EU11_2.MELD:EU11_7.MELD'!T156)</f>
        <v>0</v>
      </c>
      <c r="U156" s="56">
        <f>SUM('EU11_2.MELD:EU11_7.MELD'!U156)</f>
        <v>0</v>
      </c>
      <c r="V156" s="57">
        <v>137</v>
      </c>
    </row>
    <row r="157" spans="1:22" ht="13.5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>SUM('EU11_2.MELD:EU11_7.MELD'!E157)</f>
        <v>0</v>
      </c>
      <c r="F157" s="56">
        <f>SUM('EU11_2.MELD:EU11_7.MELD'!F157)</f>
        <v>0</v>
      </c>
      <c r="G157" s="56">
        <f>SUM('EU11_2.MELD:EU11_7.MELD'!G157)</f>
        <v>0</v>
      </c>
      <c r="H157" s="56">
        <f>SUM('EU11_2.MELD:EU11_7.MELD'!H157)</f>
        <v>0</v>
      </c>
      <c r="I157" s="56">
        <f>SUM('EU11_2.MELD:EU11_7.MELD'!I157)</f>
        <v>0</v>
      </c>
      <c r="J157" s="56">
        <f>SUM('EU11_2.MELD:EU11_7.MELD'!J157)</f>
        <v>0</v>
      </c>
      <c r="K157" s="56">
        <f>SUM('EU11_2.MELD:EU11_7.MELD'!K157)</f>
        <v>0</v>
      </c>
      <c r="L157" s="56">
        <f>SUM('EU11_2.MELD:EU11_7.MELD'!L157)</f>
        <v>0</v>
      </c>
      <c r="M157" s="56">
        <f>SUM('EU11_2.MELD:EU11_7.MELD'!M157)</f>
        <v>0</v>
      </c>
      <c r="N157" s="56">
        <f>SUM('EU11_2.MELD:EU11_7.MELD'!N157)</f>
        <v>0</v>
      </c>
      <c r="O157" s="56">
        <f>SUM('EU11_2.MELD:EU11_7.MELD'!O157)</f>
        <v>0</v>
      </c>
      <c r="P157" s="56">
        <f>SUM('EU11_2.MELD:EU11_7.MELD'!P157)</f>
        <v>0</v>
      </c>
      <c r="Q157" s="56">
        <f>SUM('EU11_2.MELD:EU11_7.MELD'!Q157)</f>
        <v>0</v>
      </c>
      <c r="R157" s="56">
        <f>SUM('EU11_2.MELD:EU11_7.MELD'!R157)</f>
        <v>0</v>
      </c>
      <c r="S157" s="56">
        <f>SUM('EU11_2.MELD:EU11_7.MELD'!S157)</f>
        <v>0</v>
      </c>
      <c r="T157" s="56">
        <f>SUM('EU11_2.MELD:EU11_7.MELD'!T157)</f>
        <v>0</v>
      </c>
      <c r="U157" s="56">
        <f>SUM('EU11_2.MELD:EU11_7.MELD'!U157)</f>
        <v>0</v>
      </c>
      <c r="V157" s="57">
        <v>138</v>
      </c>
    </row>
    <row r="158" spans="1:22" ht="13.5" thickTop="1" thickBot="1" x14ac:dyDescent="0.3">
      <c r="A158">
        <v>139</v>
      </c>
      <c r="B158" s="62" t="s">
        <v>470</v>
      </c>
      <c r="C158" s="60" t="s">
        <v>196</v>
      </c>
      <c r="D158" s="57">
        <v>139</v>
      </c>
      <c r="E158" s="56">
        <f>SUM('EU11_2.MELD:EU11_7.MELD'!E158)</f>
        <v>0</v>
      </c>
      <c r="F158" s="56">
        <f>SUM('EU11_2.MELD:EU11_7.MELD'!F158)</f>
        <v>0</v>
      </c>
      <c r="G158" s="56">
        <f>SUM('EU11_2.MELD:EU11_7.MELD'!G158)</f>
        <v>0</v>
      </c>
      <c r="H158" s="56">
        <f>SUM('EU11_2.MELD:EU11_7.MELD'!H158)</f>
        <v>0</v>
      </c>
      <c r="I158" s="56">
        <f>SUM('EU11_2.MELD:EU11_7.MELD'!I158)</f>
        <v>0</v>
      </c>
      <c r="J158" s="56">
        <f>SUM('EU11_2.MELD:EU11_7.MELD'!J158)</f>
        <v>0</v>
      </c>
      <c r="K158" s="56">
        <f>SUM('EU11_2.MELD:EU11_7.MELD'!K158)</f>
        <v>0</v>
      </c>
      <c r="L158" s="56">
        <f>SUM('EU11_2.MELD:EU11_7.MELD'!L158)</f>
        <v>0</v>
      </c>
      <c r="M158" s="56">
        <f>SUM('EU11_2.MELD:EU11_7.MELD'!M158)</f>
        <v>0</v>
      </c>
      <c r="N158" s="56">
        <f>SUM('EU11_2.MELD:EU11_7.MELD'!N158)</f>
        <v>0</v>
      </c>
      <c r="O158" s="56">
        <f>SUM('EU11_2.MELD:EU11_7.MELD'!O158)</f>
        <v>0</v>
      </c>
      <c r="P158" s="56">
        <f>SUM('EU11_2.MELD:EU11_7.MELD'!P158)</f>
        <v>0</v>
      </c>
      <c r="Q158" s="56">
        <f>SUM('EU11_2.MELD:EU11_7.MELD'!Q158)</f>
        <v>0</v>
      </c>
      <c r="R158" s="56">
        <f>SUM('EU11_2.MELD:EU11_7.MELD'!R158)</f>
        <v>0</v>
      </c>
      <c r="S158" s="56">
        <f>SUM('EU11_2.MELD:EU11_7.MELD'!S158)</f>
        <v>0</v>
      </c>
      <c r="T158" s="56">
        <f>SUM('EU11_2.MELD:EU11_7.MELD'!T158)</f>
        <v>0</v>
      </c>
      <c r="U158" s="56">
        <f>SUM('EU11_2.MELD:EU11_7.MELD'!U158)</f>
        <v>0</v>
      </c>
      <c r="V158" s="57">
        <v>139</v>
      </c>
    </row>
    <row r="159" spans="1:22" ht="13.5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>SUM('EU11_2.MELD:EU11_7.MELD'!E159)</f>
        <v>0</v>
      </c>
      <c r="F159" s="56">
        <f>SUM('EU11_2.MELD:EU11_7.MELD'!F159)</f>
        <v>0</v>
      </c>
      <c r="G159" s="56">
        <f>SUM('EU11_2.MELD:EU11_7.MELD'!G159)</f>
        <v>0</v>
      </c>
      <c r="H159" s="56">
        <f>SUM('EU11_2.MELD:EU11_7.MELD'!H159)</f>
        <v>0</v>
      </c>
      <c r="I159" s="56">
        <f>SUM('EU11_2.MELD:EU11_7.MELD'!I159)</f>
        <v>0</v>
      </c>
      <c r="J159" s="56">
        <f>SUM('EU11_2.MELD:EU11_7.MELD'!J159)</f>
        <v>0</v>
      </c>
      <c r="K159" s="56">
        <f>SUM('EU11_2.MELD:EU11_7.MELD'!K159)</f>
        <v>0</v>
      </c>
      <c r="L159" s="56">
        <f>SUM('EU11_2.MELD:EU11_7.MELD'!L159)</f>
        <v>0</v>
      </c>
      <c r="M159" s="56">
        <f>SUM('EU11_2.MELD:EU11_7.MELD'!M159)</f>
        <v>0</v>
      </c>
      <c r="N159" s="56">
        <f>SUM('EU11_2.MELD:EU11_7.MELD'!N159)</f>
        <v>0</v>
      </c>
      <c r="O159" s="56">
        <f>SUM('EU11_2.MELD:EU11_7.MELD'!O159)</f>
        <v>0</v>
      </c>
      <c r="P159" s="56">
        <f>SUM('EU11_2.MELD:EU11_7.MELD'!P159)</f>
        <v>0</v>
      </c>
      <c r="Q159" s="56">
        <f>SUM('EU11_2.MELD:EU11_7.MELD'!Q159)</f>
        <v>0</v>
      </c>
      <c r="R159" s="56">
        <f>SUM('EU11_2.MELD:EU11_7.MELD'!R159)</f>
        <v>0</v>
      </c>
      <c r="S159" s="56">
        <f>SUM('EU11_2.MELD:EU11_7.MELD'!S159)</f>
        <v>0</v>
      </c>
      <c r="T159" s="56">
        <f>SUM('EU11_2.MELD:EU11_7.MELD'!T159)</f>
        <v>0</v>
      </c>
      <c r="U159" s="56">
        <f>SUM('EU11_2.MELD:EU11_7.MELD'!U159)</f>
        <v>0</v>
      </c>
      <c r="V159" s="57">
        <v>140</v>
      </c>
    </row>
    <row r="160" spans="1:22" ht="13.5" thickTop="1" thickBot="1" x14ac:dyDescent="0.3">
      <c r="A160">
        <v>141</v>
      </c>
      <c r="B160" s="62" t="s">
        <v>471</v>
      </c>
      <c r="C160" s="60" t="s">
        <v>199</v>
      </c>
      <c r="D160" s="57">
        <v>141</v>
      </c>
      <c r="E160" s="56">
        <f>SUM('EU11_2.MELD:EU11_7.MELD'!E160)</f>
        <v>0</v>
      </c>
      <c r="F160" s="56">
        <f>SUM('EU11_2.MELD:EU11_7.MELD'!F160)</f>
        <v>0</v>
      </c>
      <c r="G160" s="56">
        <f>SUM('EU11_2.MELD:EU11_7.MELD'!G160)</f>
        <v>0</v>
      </c>
      <c r="H160" s="56">
        <f>SUM('EU11_2.MELD:EU11_7.MELD'!H160)</f>
        <v>0</v>
      </c>
      <c r="I160" s="56">
        <f>SUM('EU11_2.MELD:EU11_7.MELD'!I160)</f>
        <v>0</v>
      </c>
      <c r="J160" s="56">
        <f>SUM('EU11_2.MELD:EU11_7.MELD'!J160)</f>
        <v>0</v>
      </c>
      <c r="K160" s="56">
        <f>SUM('EU11_2.MELD:EU11_7.MELD'!K160)</f>
        <v>0</v>
      </c>
      <c r="L160" s="56">
        <f>SUM('EU11_2.MELD:EU11_7.MELD'!L160)</f>
        <v>0</v>
      </c>
      <c r="M160" s="56">
        <f>SUM('EU11_2.MELD:EU11_7.MELD'!M160)</f>
        <v>0</v>
      </c>
      <c r="N160" s="56">
        <f>SUM('EU11_2.MELD:EU11_7.MELD'!N160)</f>
        <v>0</v>
      </c>
      <c r="O160" s="56">
        <f>SUM('EU11_2.MELD:EU11_7.MELD'!O160)</f>
        <v>0</v>
      </c>
      <c r="P160" s="56">
        <f>SUM('EU11_2.MELD:EU11_7.MELD'!P160)</f>
        <v>0</v>
      </c>
      <c r="Q160" s="56">
        <f>SUM('EU11_2.MELD:EU11_7.MELD'!Q160)</f>
        <v>0</v>
      </c>
      <c r="R160" s="56">
        <f>SUM('EU11_2.MELD:EU11_7.MELD'!R160)</f>
        <v>0</v>
      </c>
      <c r="S160" s="56">
        <f>SUM('EU11_2.MELD:EU11_7.MELD'!S160)</f>
        <v>0</v>
      </c>
      <c r="T160" s="56">
        <f>SUM('EU11_2.MELD:EU11_7.MELD'!T160)</f>
        <v>0</v>
      </c>
      <c r="U160" s="56">
        <f>SUM('EU11_2.MELD:EU11_7.MELD'!U160)</f>
        <v>0</v>
      </c>
      <c r="V160" s="57">
        <v>141</v>
      </c>
    </row>
    <row r="161" spans="1:22" ht="13.5" thickTop="1" thickBot="1" x14ac:dyDescent="0.3">
      <c r="A161">
        <v>142</v>
      </c>
      <c r="B161" s="62" t="s">
        <v>472</v>
      </c>
      <c r="C161" s="60" t="s">
        <v>200</v>
      </c>
      <c r="D161" s="57">
        <v>142</v>
      </c>
      <c r="E161" s="56">
        <f>SUM('EU11_2.MELD:EU11_7.MELD'!E161)</f>
        <v>0</v>
      </c>
      <c r="F161" s="56">
        <f>SUM('EU11_2.MELD:EU11_7.MELD'!F161)</f>
        <v>0</v>
      </c>
      <c r="G161" s="56">
        <f>SUM('EU11_2.MELD:EU11_7.MELD'!G161)</f>
        <v>0</v>
      </c>
      <c r="H161" s="56">
        <f>SUM('EU11_2.MELD:EU11_7.MELD'!H161)</f>
        <v>0</v>
      </c>
      <c r="I161" s="56">
        <f>SUM('EU11_2.MELD:EU11_7.MELD'!I161)</f>
        <v>0</v>
      </c>
      <c r="J161" s="56">
        <f>SUM('EU11_2.MELD:EU11_7.MELD'!J161)</f>
        <v>0</v>
      </c>
      <c r="K161" s="56">
        <f>SUM('EU11_2.MELD:EU11_7.MELD'!K161)</f>
        <v>0</v>
      </c>
      <c r="L161" s="56">
        <f>SUM('EU11_2.MELD:EU11_7.MELD'!L161)</f>
        <v>0</v>
      </c>
      <c r="M161" s="56">
        <f>SUM('EU11_2.MELD:EU11_7.MELD'!M161)</f>
        <v>0</v>
      </c>
      <c r="N161" s="56">
        <f>SUM('EU11_2.MELD:EU11_7.MELD'!N161)</f>
        <v>0</v>
      </c>
      <c r="O161" s="56">
        <f>SUM('EU11_2.MELD:EU11_7.MELD'!O161)</f>
        <v>0</v>
      </c>
      <c r="P161" s="56">
        <f>SUM('EU11_2.MELD:EU11_7.MELD'!P161)</f>
        <v>0</v>
      </c>
      <c r="Q161" s="56">
        <f>SUM('EU11_2.MELD:EU11_7.MELD'!Q161)</f>
        <v>0</v>
      </c>
      <c r="R161" s="56">
        <f>SUM('EU11_2.MELD:EU11_7.MELD'!R161)</f>
        <v>0</v>
      </c>
      <c r="S161" s="56">
        <f>SUM('EU11_2.MELD:EU11_7.MELD'!S161)</f>
        <v>0</v>
      </c>
      <c r="T161" s="56">
        <f>SUM('EU11_2.MELD:EU11_7.MELD'!T161)</f>
        <v>0</v>
      </c>
      <c r="U161" s="56">
        <f>SUM('EU11_2.MELD:EU11_7.MELD'!U161)</f>
        <v>0</v>
      </c>
      <c r="V161" s="57">
        <v>142</v>
      </c>
    </row>
    <row r="162" spans="1:22" ht="13.5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>SUM('EU11_2.MELD:EU11_7.MELD'!E162)</f>
        <v>0</v>
      </c>
      <c r="F162" s="56">
        <f>SUM('EU11_2.MELD:EU11_7.MELD'!F162)</f>
        <v>0</v>
      </c>
      <c r="G162" s="56">
        <f>SUM('EU11_2.MELD:EU11_7.MELD'!G162)</f>
        <v>0</v>
      </c>
      <c r="H162" s="56">
        <f>SUM('EU11_2.MELD:EU11_7.MELD'!H162)</f>
        <v>0</v>
      </c>
      <c r="I162" s="56">
        <f>SUM('EU11_2.MELD:EU11_7.MELD'!I162)</f>
        <v>0</v>
      </c>
      <c r="J162" s="56">
        <f>SUM('EU11_2.MELD:EU11_7.MELD'!J162)</f>
        <v>0</v>
      </c>
      <c r="K162" s="56">
        <f>SUM('EU11_2.MELD:EU11_7.MELD'!K162)</f>
        <v>0</v>
      </c>
      <c r="L162" s="56">
        <f>SUM('EU11_2.MELD:EU11_7.MELD'!L162)</f>
        <v>0</v>
      </c>
      <c r="M162" s="56">
        <f>SUM('EU11_2.MELD:EU11_7.MELD'!M162)</f>
        <v>0</v>
      </c>
      <c r="N162" s="56">
        <f>SUM('EU11_2.MELD:EU11_7.MELD'!N162)</f>
        <v>0</v>
      </c>
      <c r="O162" s="56">
        <f>SUM('EU11_2.MELD:EU11_7.MELD'!O162)</f>
        <v>0</v>
      </c>
      <c r="P162" s="56">
        <f>SUM('EU11_2.MELD:EU11_7.MELD'!P162)</f>
        <v>0</v>
      </c>
      <c r="Q162" s="56">
        <f>SUM('EU11_2.MELD:EU11_7.MELD'!Q162)</f>
        <v>0</v>
      </c>
      <c r="R162" s="56">
        <f>SUM('EU11_2.MELD:EU11_7.MELD'!R162)</f>
        <v>0</v>
      </c>
      <c r="S162" s="56">
        <f>SUM('EU11_2.MELD:EU11_7.MELD'!S162)</f>
        <v>0</v>
      </c>
      <c r="T162" s="56">
        <f>SUM('EU11_2.MELD:EU11_7.MELD'!T162)</f>
        <v>0</v>
      </c>
      <c r="U162" s="56">
        <f>SUM('EU11_2.MELD:EU11_7.MELD'!U162)</f>
        <v>0</v>
      </c>
      <c r="V162" s="57">
        <v>143</v>
      </c>
    </row>
    <row r="163" spans="1:22" ht="13.5" thickTop="1" thickBot="1" x14ac:dyDescent="0.3">
      <c r="A163">
        <v>225</v>
      </c>
      <c r="B163" s="110" t="s">
        <v>522</v>
      </c>
      <c r="C163" s="60" t="s">
        <v>311</v>
      </c>
      <c r="D163" s="57">
        <v>225</v>
      </c>
      <c r="E163" s="56">
        <f>SUM('EU11_2.MELD:EU11_7.MELD'!E163)</f>
        <v>0</v>
      </c>
      <c r="F163" s="56">
        <f>SUM('EU11_2.MELD:EU11_7.MELD'!F163)</f>
        <v>0</v>
      </c>
      <c r="G163" s="56">
        <f>SUM('EU11_2.MELD:EU11_7.MELD'!G163)</f>
        <v>0</v>
      </c>
      <c r="H163" s="56">
        <f>SUM('EU11_2.MELD:EU11_7.MELD'!H163)</f>
        <v>0</v>
      </c>
      <c r="I163" s="56">
        <f>SUM('EU11_2.MELD:EU11_7.MELD'!I163)</f>
        <v>0</v>
      </c>
      <c r="J163" s="56">
        <f>SUM('EU11_2.MELD:EU11_7.MELD'!J163)</f>
        <v>0</v>
      </c>
      <c r="K163" s="56">
        <f>SUM('EU11_2.MELD:EU11_7.MELD'!K163)</f>
        <v>0</v>
      </c>
      <c r="L163" s="56">
        <f>SUM('EU11_2.MELD:EU11_7.MELD'!L163)</f>
        <v>0</v>
      </c>
      <c r="M163" s="56">
        <f>SUM('EU11_2.MELD:EU11_7.MELD'!M163)</f>
        <v>0</v>
      </c>
      <c r="N163" s="56">
        <f>SUM('EU11_2.MELD:EU11_7.MELD'!N163)</f>
        <v>0</v>
      </c>
      <c r="O163" s="56">
        <f>SUM('EU11_2.MELD:EU11_7.MELD'!O163)</f>
        <v>0</v>
      </c>
      <c r="P163" s="56">
        <f>SUM('EU11_2.MELD:EU11_7.MELD'!P163)</f>
        <v>0</v>
      </c>
      <c r="Q163" s="56">
        <f>SUM('EU11_2.MELD:EU11_7.MELD'!Q163)</f>
        <v>0</v>
      </c>
      <c r="R163" s="56">
        <f>SUM('EU11_2.MELD:EU11_7.MELD'!R163)</f>
        <v>0</v>
      </c>
      <c r="S163" s="56">
        <f>SUM('EU11_2.MELD:EU11_7.MELD'!S163)</f>
        <v>0</v>
      </c>
      <c r="T163" s="56">
        <f>SUM('EU11_2.MELD:EU11_7.MELD'!T163)</f>
        <v>0</v>
      </c>
      <c r="U163" s="56">
        <f>SUM('EU11_2.MELD:EU11_7.MELD'!U163)</f>
        <v>0</v>
      </c>
      <c r="V163" s="57">
        <v>225</v>
      </c>
    </row>
    <row r="164" spans="1:22" ht="13.5" thickTop="1" thickBot="1" x14ac:dyDescent="0.3">
      <c r="A164">
        <v>144</v>
      </c>
      <c r="B164" s="62" t="s">
        <v>473</v>
      </c>
      <c r="C164" s="60" t="s">
        <v>203</v>
      </c>
      <c r="D164" s="57">
        <v>144</v>
      </c>
      <c r="E164" s="56">
        <f>SUM('EU11_2.MELD:EU11_7.MELD'!E164)</f>
        <v>0</v>
      </c>
      <c r="F164" s="56">
        <f>SUM('EU11_2.MELD:EU11_7.MELD'!F164)</f>
        <v>0</v>
      </c>
      <c r="G164" s="56">
        <f>SUM('EU11_2.MELD:EU11_7.MELD'!G164)</f>
        <v>0</v>
      </c>
      <c r="H164" s="56">
        <f>SUM('EU11_2.MELD:EU11_7.MELD'!H164)</f>
        <v>0</v>
      </c>
      <c r="I164" s="56">
        <f>SUM('EU11_2.MELD:EU11_7.MELD'!I164)</f>
        <v>0</v>
      </c>
      <c r="J164" s="56">
        <f>SUM('EU11_2.MELD:EU11_7.MELD'!J164)</f>
        <v>0</v>
      </c>
      <c r="K164" s="56">
        <f>SUM('EU11_2.MELD:EU11_7.MELD'!K164)</f>
        <v>0</v>
      </c>
      <c r="L164" s="56">
        <f>SUM('EU11_2.MELD:EU11_7.MELD'!L164)</f>
        <v>0</v>
      </c>
      <c r="M164" s="56">
        <f>SUM('EU11_2.MELD:EU11_7.MELD'!M164)</f>
        <v>0</v>
      </c>
      <c r="N164" s="56">
        <f>SUM('EU11_2.MELD:EU11_7.MELD'!N164)</f>
        <v>0</v>
      </c>
      <c r="O164" s="56">
        <f>SUM('EU11_2.MELD:EU11_7.MELD'!O164)</f>
        <v>0</v>
      </c>
      <c r="P164" s="56">
        <f>SUM('EU11_2.MELD:EU11_7.MELD'!P164)</f>
        <v>0</v>
      </c>
      <c r="Q164" s="56">
        <f>SUM('EU11_2.MELD:EU11_7.MELD'!Q164)</f>
        <v>0</v>
      </c>
      <c r="R164" s="56">
        <f>SUM('EU11_2.MELD:EU11_7.MELD'!R164)</f>
        <v>0</v>
      </c>
      <c r="S164" s="56">
        <f>SUM('EU11_2.MELD:EU11_7.MELD'!S164)</f>
        <v>0</v>
      </c>
      <c r="T164" s="56">
        <f>SUM('EU11_2.MELD:EU11_7.MELD'!T164)</f>
        <v>0</v>
      </c>
      <c r="U164" s="56">
        <f>SUM('EU11_2.MELD:EU11_7.MELD'!U164)</f>
        <v>0</v>
      </c>
      <c r="V164" s="57">
        <v>144</v>
      </c>
    </row>
    <row r="165" spans="1:22" ht="13.5" thickTop="1" thickBot="1" x14ac:dyDescent="0.3">
      <c r="A165">
        <v>145</v>
      </c>
      <c r="B165" s="62" t="s">
        <v>474</v>
      </c>
      <c r="C165" s="60" t="s">
        <v>204</v>
      </c>
      <c r="D165" s="57">
        <v>145</v>
      </c>
      <c r="E165" s="56">
        <f>SUM('EU11_2.MELD:EU11_7.MELD'!E165)</f>
        <v>0</v>
      </c>
      <c r="F165" s="56">
        <f>SUM('EU11_2.MELD:EU11_7.MELD'!F165)</f>
        <v>0</v>
      </c>
      <c r="G165" s="56">
        <f>SUM('EU11_2.MELD:EU11_7.MELD'!G165)</f>
        <v>0</v>
      </c>
      <c r="H165" s="56">
        <f>SUM('EU11_2.MELD:EU11_7.MELD'!H165)</f>
        <v>0</v>
      </c>
      <c r="I165" s="56">
        <f>SUM('EU11_2.MELD:EU11_7.MELD'!I165)</f>
        <v>0</v>
      </c>
      <c r="J165" s="56">
        <f>SUM('EU11_2.MELD:EU11_7.MELD'!J165)</f>
        <v>0</v>
      </c>
      <c r="K165" s="56">
        <f>SUM('EU11_2.MELD:EU11_7.MELD'!K165)</f>
        <v>0</v>
      </c>
      <c r="L165" s="56">
        <f>SUM('EU11_2.MELD:EU11_7.MELD'!L165)</f>
        <v>0</v>
      </c>
      <c r="M165" s="56">
        <f>SUM('EU11_2.MELD:EU11_7.MELD'!M165)</f>
        <v>0</v>
      </c>
      <c r="N165" s="56">
        <f>SUM('EU11_2.MELD:EU11_7.MELD'!N165)</f>
        <v>0</v>
      </c>
      <c r="O165" s="56">
        <f>SUM('EU11_2.MELD:EU11_7.MELD'!O165)</f>
        <v>0</v>
      </c>
      <c r="P165" s="56">
        <f>SUM('EU11_2.MELD:EU11_7.MELD'!P165)</f>
        <v>0</v>
      </c>
      <c r="Q165" s="56">
        <f>SUM('EU11_2.MELD:EU11_7.MELD'!Q165)</f>
        <v>0</v>
      </c>
      <c r="R165" s="56">
        <f>SUM('EU11_2.MELD:EU11_7.MELD'!R165)</f>
        <v>0</v>
      </c>
      <c r="S165" s="56">
        <f>SUM('EU11_2.MELD:EU11_7.MELD'!S165)</f>
        <v>0</v>
      </c>
      <c r="T165" s="56">
        <f>SUM('EU11_2.MELD:EU11_7.MELD'!T165)</f>
        <v>0</v>
      </c>
      <c r="U165" s="56">
        <f>SUM('EU11_2.MELD:EU11_7.MELD'!U165)</f>
        <v>0</v>
      </c>
      <c r="V165" s="57">
        <v>145</v>
      </c>
    </row>
    <row r="166" spans="1:22" ht="13.5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>SUM('EU11_2.MELD:EU11_7.MELD'!E166)</f>
        <v>0</v>
      </c>
      <c r="F166" s="56">
        <f>SUM('EU11_2.MELD:EU11_7.MELD'!F166)</f>
        <v>0</v>
      </c>
      <c r="G166" s="56">
        <f>SUM('EU11_2.MELD:EU11_7.MELD'!G166)</f>
        <v>0</v>
      </c>
      <c r="H166" s="56">
        <f>SUM('EU11_2.MELD:EU11_7.MELD'!H166)</f>
        <v>0</v>
      </c>
      <c r="I166" s="56">
        <f>SUM('EU11_2.MELD:EU11_7.MELD'!I166)</f>
        <v>0</v>
      </c>
      <c r="J166" s="56">
        <f>SUM('EU11_2.MELD:EU11_7.MELD'!J166)</f>
        <v>0</v>
      </c>
      <c r="K166" s="56">
        <f>SUM('EU11_2.MELD:EU11_7.MELD'!K166)</f>
        <v>0</v>
      </c>
      <c r="L166" s="56">
        <f>SUM('EU11_2.MELD:EU11_7.MELD'!L166)</f>
        <v>0</v>
      </c>
      <c r="M166" s="56">
        <f>SUM('EU11_2.MELD:EU11_7.MELD'!M166)</f>
        <v>0</v>
      </c>
      <c r="N166" s="56">
        <f>SUM('EU11_2.MELD:EU11_7.MELD'!N166)</f>
        <v>0</v>
      </c>
      <c r="O166" s="56">
        <f>SUM('EU11_2.MELD:EU11_7.MELD'!O166)</f>
        <v>0</v>
      </c>
      <c r="P166" s="56">
        <f>SUM('EU11_2.MELD:EU11_7.MELD'!P166)</f>
        <v>0</v>
      </c>
      <c r="Q166" s="56">
        <f>SUM('EU11_2.MELD:EU11_7.MELD'!Q166)</f>
        <v>0</v>
      </c>
      <c r="R166" s="56">
        <f>SUM('EU11_2.MELD:EU11_7.MELD'!R166)</f>
        <v>0</v>
      </c>
      <c r="S166" s="56">
        <f>SUM('EU11_2.MELD:EU11_7.MELD'!S166)</f>
        <v>0</v>
      </c>
      <c r="T166" s="56">
        <f>SUM('EU11_2.MELD:EU11_7.MELD'!T166)</f>
        <v>0</v>
      </c>
      <c r="U166" s="56">
        <f>SUM('EU11_2.MELD:EU11_7.MELD'!U166)</f>
        <v>0</v>
      </c>
      <c r="V166" s="57">
        <v>146</v>
      </c>
    </row>
    <row r="167" spans="1:22" ht="13.5" thickTop="1" thickBot="1" x14ac:dyDescent="0.3">
      <c r="A167">
        <v>147</v>
      </c>
      <c r="B167" s="62" t="s">
        <v>475</v>
      </c>
      <c r="C167" s="60" t="s">
        <v>207</v>
      </c>
      <c r="D167" s="57">
        <v>147</v>
      </c>
      <c r="E167" s="56">
        <f>SUM('EU11_2.MELD:EU11_7.MELD'!E167)</f>
        <v>0</v>
      </c>
      <c r="F167" s="56">
        <f>SUM('EU11_2.MELD:EU11_7.MELD'!F167)</f>
        <v>0</v>
      </c>
      <c r="G167" s="56">
        <f>SUM('EU11_2.MELD:EU11_7.MELD'!G167)</f>
        <v>0</v>
      </c>
      <c r="H167" s="56">
        <f>SUM('EU11_2.MELD:EU11_7.MELD'!H167)</f>
        <v>0</v>
      </c>
      <c r="I167" s="56">
        <f>SUM('EU11_2.MELD:EU11_7.MELD'!I167)</f>
        <v>0</v>
      </c>
      <c r="J167" s="56">
        <f>SUM('EU11_2.MELD:EU11_7.MELD'!J167)</f>
        <v>0</v>
      </c>
      <c r="K167" s="56">
        <f>SUM('EU11_2.MELD:EU11_7.MELD'!K167)</f>
        <v>0</v>
      </c>
      <c r="L167" s="56">
        <f>SUM('EU11_2.MELD:EU11_7.MELD'!L167)</f>
        <v>0</v>
      </c>
      <c r="M167" s="56">
        <f>SUM('EU11_2.MELD:EU11_7.MELD'!M167)</f>
        <v>0</v>
      </c>
      <c r="N167" s="56">
        <f>SUM('EU11_2.MELD:EU11_7.MELD'!N167)</f>
        <v>0</v>
      </c>
      <c r="O167" s="56">
        <f>SUM('EU11_2.MELD:EU11_7.MELD'!O167)</f>
        <v>0</v>
      </c>
      <c r="P167" s="56">
        <f>SUM('EU11_2.MELD:EU11_7.MELD'!P167)</f>
        <v>0</v>
      </c>
      <c r="Q167" s="56">
        <f>SUM('EU11_2.MELD:EU11_7.MELD'!Q167)</f>
        <v>0</v>
      </c>
      <c r="R167" s="56">
        <f>SUM('EU11_2.MELD:EU11_7.MELD'!R167)</f>
        <v>0</v>
      </c>
      <c r="S167" s="56">
        <f>SUM('EU11_2.MELD:EU11_7.MELD'!S167)</f>
        <v>0</v>
      </c>
      <c r="T167" s="56">
        <f>SUM('EU11_2.MELD:EU11_7.MELD'!T167)</f>
        <v>0</v>
      </c>
      <c r="U167" s="56">
        <f>SUM('EU11_2.MELD:EU11_7.MELD'!U167)</f>
        <v>0</v>
      </c>
      <c r="V167" s="57">
        <v>147</v>
      </c>
    </row>
    <row r="168" spans="1:22" ht="13.5" thickTop="1" thickBot="1" x14ac:dyDescent="0.3">
      <c r="A168">
        <v>148</v>
      </c>
      <c r="B168" s="62" t="s">
        <v>476</v>
      </c>
      <c r="C168" s="60" t="s">
        <v>208</v>
      </c>
      <c r="D168" s="57">
        <v>148</v>
      </c>
      <c r="E168" s="56">
        <f>SUM('EU11_2.MELD:EU11_7.MELD'!E168)</f>
        <v>0</v>
      </c>
      <c r="F168" s="56">
        <f>SUM('EU11_2.MELD:EU11_7.MELD'!F168)</f>
        <v>0</v>
      </c>
      <c r="G168" s="56">
        <f>SUM('EU11_2.MELD:EU11_7.MELD'!G168)</f>
        <v>0</v>
      </c>
      <c r="H168" s="56">
        <f>SUM('EU11_2.MELD:EU11_7.MELD'!H168)</f>
        <v>0</v>
      </c>
      <c r="I168" s="56">
        <f>SUM('EU11_2.MELD:EU11_7.MELD'!I168)</f>
        <v>0</v>
      </c>
      <c r="J168" s="56">
        <f>SUM('EU11_2.MELD:EU11_7.MELD'!J168)</f>
        <v>0</v>
      </c>
      <c r="K168" s="56">
        <f>SUM('EU11_2.MELD:EU11_7.MELD'!K168)</f>
        <v>0</v>
      </c>
      <c r="L168" s="56">
        <f>SUM('EU11_2.MELD:EU11_7.MELD'!L168)</f>
        <v>0</v>
      </c>
      <c r="M168" s="56">
        <f>SUM('EU11_2.MELD:EU11_7.MELD'!M168)</f>
        <v>0</v>
      </c>
      <c r="N168" s="56">
        <f>SUM('EU11_2.MELD:EU11_7.MELD'!N168)</f>
        <v>0</v>
      </c>
      <c r="O168" s="56">
        <f>SUM('EU11_2.MELD:EU11_7.MELD'!O168)</f>
        <v>0</v>
      </c>
      <c r="P168" s="56">
        <f>SUM('EU11_2.MELD:EU11_7.MELD'!P168)</f>
        <v>0</v>
      </c>
      <c r="Q168" s="56">
        <f>SUM('EU11_2.MELD:EU11_7.MELD'!Q168)</f>
        <v>0</v>
      </c>
      <c r="R168" s="56">
        <f>SUM('EU11_2.MELD:EU11_7.MELD'!R168)</f>
        <v>0</v>
      </c>
      <c r="S168" s="56">
        <f>SUM('EU11_2.MELD:EU11_7.MELD'!S168)</f>
        <v>0</v>
      </c>
      <c r="T168" s="56">
        <f>SUM('EU11_2.MELD:EU11_7.MELD'!T168)</f>
        <v>0</v>
      </c>
      <c r="U168" s="56">
        <f>SUM('EU11_2.MELD:EU11_7.MELD'!U168)</f>
        <v>0</v>
      </c>
      <c r="V168" s="57">
        <v>148</v>
      </c>
    </row>
    <row r="169" spans="1:22" ht="13.5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>SUM('EU11_2.MELD:EU11_7.MELD'!E169)</f>
        <v>0</v>
      </c>
      <c r="F169" s="56">
        <f>SUM('EU11_2.MELD:EU11_7.MELD'!F169)</f>
        <v>0</v>
      </c>
      <c r="G169" s="56">
        <f>SUM('EU11_2.MELD:EU11_7.MELD'!G169)</f>
        <v>0</v>
      </c>
      <c r="H169" s="56">
        <f>SUM('EU11_2.MELD:EU11_7.MELD'!H169)</f>
        <v>0</v>
      </c>
      <c r="I169" s="56">
        <f>SUM('EU11_2.MELD:EU11_7.MELD'!I169)</f>
        <v>0</v>
      </c>
      <c r="J169" s="56">
        <f>SUM('EU11_2.MELD:EU11_7.MELD'!J169)</f>
        <v>0</v>
      </c>
      <c r="K169" s="56">
        <f>SUM('EU11_2.MELD:EU11_7.MELD'!K169)</f>
        <v>0</v>
      </c>
      <c r="L169" s="56">
        <f>SUM('EU11_2.MELD:EU11_7.MELD'!L169)</f>
        <v>0</v>
      </c>
      <c r="M169" s="56">
        <f>SUM('EU11_2.MELD:EU11_7.MELD'!M169)</f>
        <v>0</v>
      </c>
      <c r="N169" s="56">
        <f>SUM('EU11_2.MELD:EU11_7.MELD'!N169)</f>
        <v>0</v>
      </c>
      <c r="O169" s="56">
        <f>SUM('EU11_2.MELD:EU11_7.MELD'!O169)</f>
        <v>0</v>
      </c>
      <c r="P169" s="56">
        <f>SUM('EU11_2.MELD:EU11_7.MELD'!P169)</f>
        <v>0</v>
      </c>
      <c r="Q169" s="56">
        <f>SUM('EU11_2.MELD:EU11_7.MELD'!Q169)</f>
        <v>0</v>
      </c>
      <c r="R169" s="56">
        <f>SUM('EU11_2.MELD:EU11_7.MELD'!R169)</f>
        <v>0</v>
      </c>
      <c r="S169" s="56">
        <f>SUM('EU11_2.MELD:EU11_7.MELD'!S169)</f>
        <v>0</v>
      </c>
      <c r="T169" s="56">
        <f>SUM('EU11_2.MELD:EU11_7.MELD'!T169)</f>
        <v>0</v>
      </c>
      <c r="U169" s="56">
        <f>SUM('EU11_2.MELD:EU11_7.MELD'!U169)</f>
        <v>0</v>
      </c>
      <c r="V169" s="57">
        <v>149</v>
      </c>
    </row>
    <row r="170" spans="1:22" ht="13.5" thickTop="1" thickBot="1" x14ac:dyDescent="0.3">
      <c r="A170">
        <v>150</v>
      </c>
      <c r="B170" s="62" t="s">
        <v>477</v>
      </c>
      <c r="C170" s="60" t="s">
        <v>211</v>
      </c>
      <c r="D170" s="57">
        <v>150</v>
      </c>
      <c r="E170" s="56">
        <f>SUM('EU11_2.MELD:EU11_7.MELD'!E170)</f>
        <v>0</v>
      </c>
      <c r="F170" s="56">
        <f>SUM('EU11_2.MELD:EU11_7.MELD'!F170)</f>
        <v>0</v>
      </c>
      <c r="G170" s="56">
        <f>SUM('EU11_2.MELD:EU11_7.MELD'!G170)</f>
        <v>0</v>
      </c>
      <c r="H170" s="56">
        <f>SUM('EU11_2.MELD:EU11_7.MELD'!H170)</f>
        <v>0</v>
      </c>
      <c r="I170" s="56">
        <f>SUM('EU11_2.MELD:EU11_7.MELD'!I170)</f>
        <v>0</v>
      </c>
      <c r="J170" s="56">
        <f>SUM('EU11_2.MELD:EU11_7.MELD'!J170)</f>
        <v>0</v>
      </c>
      <c r="K170" s="56">
        <f>SUM('EU11_2.MELD:EU11_7.MELD'!K170)</f>
        <v>0</v>
      </c>
      <c r="L170" s="56">
        <f>SUM('EU11_2.MELD:EU11_7.MELD'!L170)</f>
        <v>0</v>
      </c>
      <c r="M170" s="56">
        <f>SUM('EU11_2.MELD:EU11_7.MELD'!M170)</f>
        <v>0</v>
      </c>
      <c r="N170" s="56">
        <f>SUM('EU11_2.MELD:EU11_7.MELD'!N170)</f>
        <v>0</v>
      </c>
      <c r="O170" s="56">
        <f>SUM('EU11_2.MELD:EU11_7.MELD'!O170)</f>
        <v>0</v>
      </c>
      <c r="P170" s="56">
        <f>SUM('EU11_2.MELD:EU11_7.MELD'!P170)</f>
        <v>0</v>
      </c>
      <c r="Q170" s="56">
        <f>SUM('EU11_2.MELD:EU11_7.MELD'!Q170)</f>
        <v>0</v>
      </c>
      <c r="R170" s="56">
        <f>SUM('EU11_2.MELD:EU11_7.MELD'!R170)</f>
        <v>0</v>
      </c>
      <c r="S170" s="56">
        <f>SUM('EU11_2.MELD:EU11_7.MELD'!S170)</f>
        <v>0</v>
      </c>
      <c r="T170" s="56">
        <f>SUM('EU11_2.MELD:EU11_7.MELD'!T170)</f>
        <v>0</v>
      </c>
      <c r="U170" s="56">
        <f>SUM('EU11_2.MELD:EU11_7.MELD'!U170)</f>
        <v>0</v>
      </c>
      <c r="V170" s="57">
        <v>150</v>
      </c>
    </row>
    <row r="171" spans="1:22" ht="21" customHeight="1" thickTop="1" x14ac:dyDescent="0.35">
      <c r="A171"/>
      <c r="B171" s="83" t="s">
        <v>478</v>
      </c>
      <c r="C171" s="84"/>
      <c r="D171" s="57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57"/>
    </row>
    <row r="172" spans="1:22" ht="13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>SUM('EU11_2.MELD:EU11_7.MELD'!E172)</f>
        <v>0</v>
      </c>
      <c r="F172" s="56">
        <f>SUM('EU11_2.MELD:EU11_7.MELD'!F172)</f>
        <v>0</v>
      </c>
      <c r="G172" s="56">
        <f>SUM('EU11_2.MELD:EU11_7.MELD'!G172)</f>
        <v>0</v>
      </c>
      <c r="H172" s="56">
        <f>SUM('EU11_2.MELD:EU11_7.MELD'!H172)</f>
        <v>0</v>
      </c>
      <c r="I172" s="56">
        <f>SUM('EU11_2.MELD:EU11_7.MELD'!I172)</f>
        <v>0</v>
      </c>
      <c r="J172" s="56">
        <f>SUM('EU11_2.MELD:EU11_7.MELD'!J172)</f>
        <v>0</v>
      </c>
      <c r="K172" s="56">
        <f>SUM('EU11_2.MELD:EU11_7.MELD'!K172)</f>
        <v>0</v>
      </c>
      <c r="L172" s="56">
        <f>SUM('EU11_2.MELD:EU11_7.MELD'!L172)</f>
        <v>0</v>
      </c>
      <c r="M172" s="56">
        <f>SUM('EU11_2.MELD:EU11_7.MELD'!M172)</f>
        <v>0</v>
      </c>
      <c r="N172" s="56">
        <f>SUM('EU11_2.MELD:EU11_7.MELD'!N172)</f>
        <v>0</v>
      </c>
      <c r="O172" s="56">
        <f>SUM('EU11_2.MELD:EU11_7.MELD'!O172)</f>
        <v>0</v>
      </c>
      <c r="P172" s="56">
        <f>SUM('EU11_2.MELD:EU11_7.MELD'!P172)</f>
        <v>0</v>
      </c>
      <c r="Q172" s="56">
        <f>SUM('EU11_2.MELD:EU11_7.MELD'!Q172)</f>
        <v>0</v>
      </c>
      <c r="R172" s="56">
        <f>SUM('EU11_2.MELD:EU11_7.MELD'!R172)</f>
        <v>0</v>
      </c>
      <c r="S172" s="56">
        <f>SUM('EU11_2.MELD:EU11_7.MELD'!S172)</f>
        <v>0</v>
      </c>
      <c r="T172" s="56">
        <f>SUM('EU11_2.MELD:EU11_7.MELD'!T172)</f>
        <v>0</v>
      </c>
      <c r="U172" s="56">
        <f>SUM('EU11_2.MELD:EU11_7.MELD'!U172)</f>
        <v>0</v>
      </c>
      <c r="V172" s="57">
        <v>151</v>
      </c>
    </row>
    <row r="173" spans="1:22" ht="13.5" thickTop="1" thickBot="1" x14ac:dyDescent="0.3">
      <c r="A173">
        <v>152</v>
      </c>
      <c r="B173" s="62" t="s">
        <v>479</v>
      </c>
      <c r="C173" s="60" t="s">
        <v>214</v>
      </c>
      <c r="D173" s="57">
        <v>152</v>
      </c>
      <c r="E173" s="56">
        <f>SUM('EU11_2.MELD:EU11_7.MELD'!E173)</f>
        <v>0</v>
      </c>
      <c r="F173" s="56">
        <f>SUM('EU11_2.MELD:EU11_7.MELD'!F173)</f>
        <v>0</v>
      </c>
      <c r="G173" s="56">
        <f>SUM('EU11_2.MELD:EU11_7.MELD'!G173)</f>
        <v>0</v>
      </c>
      <c r="H173" s="56">
        <f>SUM('EU11_2.MELD:EU11_7.MELD'!H173)</f>
        <v>0</v>
      </c>
      <c r="I173" s="56">
        <f>SUM('EU11_2.MELD:EU11_7.MELD'!I173)</f>
        <v>0</v>
      </c>
      <c r="J173" s="56">
        <f>SUM('EU11_2.MELD:EU11_7.MELD'!J173)</f>
        <v>0</v>
      </c>
      <c r="K173" s="56">
        <f>SUM('EU11_2.MELD:EU11_7.MELD'!K173)</f>
        <v>0</v>
      </c>
      <c r="L173" s="56">
        <f>SUM('EU11_2.MELD:EU11_7.MELD'!L173)</f>
        <v>0</v>
      </c>
      <c r="M173" s="56">
        <f>SUM('EU11_2.MELD:EU11_7.MELD'!M173)</f>
        <v>0</v>
      </c>
      <c r="N173" s="56">
        <f>SUM('EU11_2.MELD:EU11_7.MELD'!N173)</f>
        <v>0</v>
      </c>
      <c r="O173" s="56">
        <f>SUM('EU11_2.MELD:EU11_7.MELD'!O173)</f>
        <v>0</v>
      </c>
      <c r="P173" s="56">
        <f>SUM('EU11_2.MELD:EU11_7.MELD'!P173)</f>
        <v>0</v>
      </c>
      <c r="Q173" s="56">
        <f>SUM('EU11_2.MELD:EU11_7.MELD'!Q173)</f>
        <v>0</v>
      </c>
      <c r="R173" s="56">
        <f>SUM('EU11_2.MELD:EU11_7.MELD'!R173)</f>
        <v>0</v>
      </c>
      <c r="S173" s="56">
        <f>SUM('EU11_2.MELD:EU11_7.MELD'!S173)</f>
        <v>0</v>
      </c>
      <c r="T173" s="56">
        <f>SUM('EU11_2.MELD:EU11_7.MELD'!T173)</f>
        <v>0</v>
      </c>
      <c r="U173" s="56">
        <f>SUM('EU11_2.MELD:EU11_7.MELD'!U173)</f>
        <v>0</v>
      </c>
      <c r="V173" s="57">
        <v>152</v>
      </c>
    </row>
    <row r="174" spans="1:22" ht="13.5" thickTop="1" thickBot="1" x14ac:dyDescent="0.3">
      <c r="A174">
        <v>153</v>
      </c>
      <c r="B174" s="62" t="s">
        <v>480</v>
      </c>
      <c r="C174" s="60" t="s">
        <v>215</v>
      </c>
      <c r="D174" s="57">
        <v>153</v>
      </c>
      <c r="E174" s="56">
        <f>SUM('EU11_2.MELD:EU11_7.MELD'!E174)</f>
        <v>0</v>
      </c>
      <c r="F174" s="56">
        <f>SUM('EU11_2.MELD:EU11_7.MELD'!F174)</f>
        <v>0</v>
      </c>
      <c r="G174" s="56">
        <f>SUM('EU11_2.MELD:EU11_7.MELD'!G174)</f>
        <v>0</v>
      </c>
      <c r="H174" s="56">
        <f>SUM('EU11_2.MELD:EU11_7.MELD'!H174)</f>
        <v>0</v>
      </c>
      <c r="I174" s="56">
        <f>SUM('EU11_2.MELD:EU11_7.MELD'!I174)</f>
        <v>0</v>
      </c>
      <c r="J174" s="56">
        <f>SUM('EU11_2.MELD:EU11_7.MELD'!J174)</f>
        <v>0</v>
      </c>
      <c r="K174" s="56">
        <f>SUM('EU11_2.MELD:EU11_7.MELD'!K174)</f>
        <v>0</v>
      </c>
      <c r="L174" s="56">
        <f>SUM('EU11_2.MELD:EU11_7.MELD'!L174)</f>
        <v>0</v>
      </c>
      <c r="M174" s="56">
        <f>SUM('EU11_2.MELD:EU11_7.MELD'!M174)</f>
        <v>0</v>
      </c>
      <c r="N174" s="56">
        <f>SUM('EU11_2.MELD:EU11_7.MELD'!N174)</f>
        <v>0</v>
      </c>
      <c r="O174" s="56">
        <f>SUM('EU11_2.MELD:EU11_7.MELD'!O174)</f>
        <v>0</v>
      </c>
      <c r="P174" s="56">
        <f>SUM('EU11_2.MELD:EU11_7.MELD'!P174)</f>
        <v>0</v>
      </c>
      <c r="Q174" s="56">
        <f>SUM('EU11_2.MELD:EU11_7.MELD'!Q174)</f>
        <v>0</v>
      </c>
      <c r="R174" s="56">
        <f>SUM('EU11_2.MELD:EU11_7.MELD'!R174)</f>
        <v>0</v>
      </c>
      <c r="S174" s="56">
        <f>SUM('EU11_2.MELD:EU11_7.MELD'!S174)</f>
        <v>0</v>
      </c>
      <c r="T174" s="56">
        <f>SUM('EU11_2.MELD:EU11_7.MELD'!T174)</f>
        <v>0</v>
      </c>
      <c r="U174" s="56">
        <f>SUM('EU11_2.MELD:EU11_7.MELD'!U174)</f>
        <v>0</v>
      </c>
      <c r="V174" s="57">
        <v>153</v>
      </c>
    </row>
    <row r="175" spans="1:22" ht="13.5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>SUM('EU11_2.MELD:EU11_7.MELD'!E175)</f>
        <v>0</v>
      </c>
      <c r="F175" s="56">
        <f>SUM('EU11_2.MELD:EU11_7.MELD'!F175)</f>
        <v>0</v>
      </c>
      <c r="G175" s="56">
        <f>SUM('EU11_2.MELD:EU11_7.MELD'!G175)</f>
        <v>0</v>
      </c>
      <c r="H175" s="56">
        <f>SUM('EU11_2.MELD:EU11_7.MELD'!H175)</f>
        <v>0</v>
      </c>
      <c r="I175" s="56">
        <f>SUM('EU11_2.MELD:EU11_7.MELD'!I175)</f>
        <v>0</v>
      </c>
      <c r="J175" s="56">
        <f>SUM('EU11_2.MELD:EU11_7.MELD'!J175)</f>
        <v>0</v>
      </c>
      <c r="K175" s="56">
        <f>SUM('EU11_2.MELD:EU11_7.MELD'!K175)</f>
        <v>0</v>
      </c>
      <c r="L175" s="56">
        <f>SUM('EU11_2.MELD:EU11_7.MELD'!L175)</f>
        <v>0</v>
      </c>
      <c r="M175" s="56">
        <f>SUM('EU11_2.MELD:EU11_7.MELD'!M175)</f>
        <v>0</v>
      </c>
      <c r="N175" s="56">
        <f>SUM('EU11_2.MELD:EU11_7.MELD'!N175)</f>
        <v>0</v>
      </c>
      <c r="O175" s="56">
        <f>SUM('EU11_2.MELD:EU11_7.MELD'!O175)</f>
        <v>0</v>
      </c>
      <c r="P175" s="56">
        <f>SUM('EU11_2.MELD:EU11_7.MELD'!P175)</f>
        <v>0</v>
      </c>
      <c r="Q175" s="56">
        <f>SUM('EU11_2.MELD:EU11_7.MELD'!Q175)</f>
        <v>0</v>
      </c>
      <c r="R175" s="56">
        <f>SUM('EU11_2.MELD:EU11_7.MELD'!R175)</f>
        <v>0</v>
      </c>
      <c r="S175" s="56">
        <f>SUM('EU11_2.MELD:EU11_7.MELD'!S175)</f>
        <v>0</v>
      </c>
      <c r="T175" s="56">
        <f>SUM('EU11_2.MELD:EU11_7.MELD'!T175)</f>
        <v>0</v>
      </c>
      <c r="U175" s="56">
        <f>SUM('EU11_2.MELD:EU11_7.MELD'!U175)</f>
        <v>0</v>
      </c>
      <c r="V175" s="57">
        <v>154</v>
      </c>
    </row>
    <row r="176" spans="1:22" ht="13.5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>SUM('EU11_2.MELD:EU11_7.MELD'!E176)</f>
        <v>0</v>
      </c>
      <c r="F176" s="56">
        <f>SUM('EU11_2.MELD:EU11_7.MELD'!F176)</f>
        <v>0</v>
      </c>
      <c r="G176" s="56">
        <f>SUM('EU11_2.MELD:EU11_7.MELD'!G176)</f>
        <v>0</v>
      </c>
      <c r="H176" s="56">
        <f>SUM('EU11_2.MELD:EU11_7.MELD'!H176)</f>
        <v>0</v>
      </c>
      <c r="I176" s="56">
        <f>SUM('EU11_2.MELD:EU11_7.MELD'!I176)</f>
        <v>0</v>
      </c>
      <c r="J176" s="56">
        <f>SUM('EU11_2.MELD:EU11_7.MELD'!J176)</f>
        <v>0</v>
      </c>
      <c r="K176" s="56">
        <f>SUM('EU11_2.MELD:EU11_7.MELD'!K176)</f>
        <v>0</v>
      </c>
      <c r="L176" s="56">
        <f>SUM('EU11_2.MELD:EU11_7.MELD'!L176)</f>
        <v>0</v>
      </c>
      <c r="M176" s="56">
        <f>SUM('EU11_2.MELD:EU11_7.MELD'!M176)</f>
        <v>0</v>
      </c>
      <c r="N176" s="56">
        <f>SUM('EU11_2.MELD:EU11_7.MELD'!N176)</f>
        <v>0</v>
      </c>
      <c r="O176" s="56">
        <f>SUM('EU11_2.MELD:EU11_7.MELD'!O176)</f>
        <v>0</v>
      </c>
      <c r="P176" s="56">
        <f>SUM('EU11_2.MELD:EU11_7.MELD'!P176)</f>
        <v>0</v>
      </c>
      <c r="Q176" s="56">
        <f>SUM('EU11_2.MELD:EU11_7.MELD'!Q176)</f>
        <v>0</v>
      </c>
      <c r="R176" s="56">
        <f>SUM('EU11_2.MELD:EU11_7.MELD'!R176)</f>
        <v>0</v>
      </c>
      <c r="S176" s="56">
        <f>SUM('EU11_2.MELD:EU11_7.MELD'!S176)</f>
        <v>0</v>
      </c>
      <c r="T176" s="56">
        <f>SUM('EU11_2.MELD:EU11_7.MELD'!T176)</f>
        <v>0</v>
      </c>
      <c r="U176" s="56">
        <f>SUM('EU11_2.MELD:EU11_7.MELD'!U176)</f>
        <v>0</v>
      </c>
      <c r="V176" s="57">
        <v>155</v>
      </c>
    </row>
    <row r="177" spans="1:22" ht="13.5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>SUM('EU11_2.MELD:EU11_7.MELD'!E177)</f>
        <v>0</v>
      </c>
      <c r="F177" s="56">
        <f>SUM('EU11_2.MELD:EU11_7.MELD'!F177)</f>
        <v>0</v>
      </c>
      <c r="G177" s="56">
        <f>SUM('EU11_2.MELD:EU11_7.MELD'!G177)</f>
        <v>0</v>
      </c>
      <c r="H177" s="56">
        <f>SUM('EU11_2.MELD:EU11_7.MELD'!H177)</f>
        <v>0</v>
      </c>
      <c r="I177" s="56">
        <f>SUM('EU11_2.MELD:EU11_7.MELD'!I177)</f>
        <v>0</v>
      </c>
      <c r="J177" s="56">
        <f>SUM('EU11_2.MELD:EU11_7.MELD'!J177)</f>
        <v>0</v>
      </c>
      <c r="K177" s="56">
        <f>SUM('EU11_2.MELD:EU11_7.MELD'!K177)</f>
        <v>0</v>
      </c>
      <c r="L177" s="56">
        <f>SUM('EU11_2.MELD:EU11_7.MELD'!L177)</f>
        <v>0</v>
      </c>
      <c r="M177" s="56">
        <f>SUM('EU11_2.MELD:EU11_7.MELD'!M177)</f>
        <v>0</v>
      </c>
      <c r="N177" s="56">
        <f>SUM('EU11_2.MELD:EU11_7.MELD'!N177)</f>
        <v>0</v>
      </c>
      <c r="O177" s="56">
        <f>SUM('EU11_2.MELD:EU11_7.MELD'!O177)</f>
        <v>0</v>
      </c>
      <c r="P177" s="56">
        <f>SUM('EU11_2.MELD:EU11_7.MELD'!P177)</f>
        <v>0</v>
      </c>
      <c r="Q177" s="56">
        <f>SUM('EU11_2.MELD:EU11_7.MELD'!Q177)</f>
        <v>0</v>
      </c>
      <c r="R177" s="56">
        <f>SUM('EU11_2.MELD:EU11_7.MELD'!R177)</f>
        <v>0</v>
      </c>
      <c r="S177" s="56">
        <f>SUM('EU11_2.MELD:EU11_7.MELD'!S177)</f>
        <v>0</v>
      </c>
      <c r="T177" s="56">
        <f>SUM('EU11_2.MELD:EU11_7.MELD'!T177)</f>
        <v>0</v>
      </c>
      <c r="U177" s="56">
        <f>SUM('EU11_2.MELD:EU11_7.MELD'!U177)</f>
        <v>0</v>
      </c>
      <c r="V177" s="57">
        <v>156</v>
      </c>
    </row>
    <row r="178" spans="1:22" ht="14" thickTop="1" thickBot="1" x14ac:dyDescent="0.35">
      <c r="A178">
        <v>157</v>
      </c>
      <c r="B178" s="62" t="s">
        <v>543</v>
      </c>
      <c r="C178" s="81" t="s">
        <v>222</v>
      </c>
      <c r="D178" s="57">
        <v>157</v>
      </c>
      <c r="E178" s="56">
        <f>SUM('EU11_2.MELD:EU11_7.MELD'!E178)</f>
        <v>0</v>
      </c>
      <c r="F178" s="56">
        <f>SUM('EU11_2.MELD:EU11_7.MELD'!F178)</f>
        <v>0</v>
      </c>
      <c r="G178" s="56">
        <f>SUM('EU11_2.MELD:EU11_7.MELD'!G178)</f>
        <v>0</v>
      </c>
      <c r="H178" s="56">
        <f>SUM('EU11_2.MELD:EU11_7.MELD'!H178)</f>
        <v>0</v>
      </c>
      <c r="I178" s="56">
        <f>SUM('EU11_2.MELD:EU11_7.MELD'!I178)</f>
        <v>0</v>
      </c>
      <c r="J178" s="56">
        <f>SUM('EU11_2.MELD:EU11_7.MELD'!J178)</f>
        <v>0</v>
      </c>
      <c r="K178" s="56">
        <f>SUM('EU11_2.MELD:EU11_7.MELD'!K178)</f>
        <v>0</v>
      </c>
      <c r="L178" s="56">
        <f>SUM('EU11_2.MELD:EU11_7.MELD'!L178)</f>
        <v>0</v>
      </c>
      <c r="M178" s="56">
        <f>SUM('EU11_2.MELD:EU11_7.MELD'!M178)</f>
        <v>0</v>
      </c>
      <c r="N178" s="56">
        <f>SUM('EU11_2.MELD:EU11_7.MELD'!N178)</f>
        <v>0</v>
      </c>
      <c r="O178" s="56">
        <f>SUM('EU11_2.MELD:EU11_7.MELD'!O178)</f>
        <v>0</v>
      </c>
      <c r="P178" s="56">
        <f>SUM('EU11_2.MELD:EU11_7.MELD'!P178)</f>
        <v>0</v>
      </c>
      <c r="Q178" s="56">
        <f>SUM('EU11_2.MELD:EU11_7.MELD'!Q178)</f>
        <v>0</v>
      </c>
      <c r="R178" s="56">
        <f>SUM('EU11_2.MELD:EU11_7.MELD'!R178)</f>
        <v>0</v>
      </c>
      <c r="S178" s="56">
        <f>SUM('EU11_2.MELD:EU11_7.MELD'!S178)</f>
        <v>0</v>
      </c>
      <c r="T178" s="56">
        <f>SUM('EU11_2.MELD:EU11_7.MELD'!T178)</f>
        <v>0</v>
      </c>
      <c r="U178" s="56">
        <f>SUM('EU11_2.MELD:EU11_7.MELD'!U178)</f>
        <v>0</v>
      </c>
      <c r="V178" s="57">
        <v>157</v>
      </c>
    </row>
    <row r="179" spans="1:22" ht="13.5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>SUM('EU11_2.MELD:EU11_7.MELD'!E179)</f>
        <v>0</v>
      </c>
      <c r="F179" s="56">
        <f>SUM('EU11_2.MELD:EU11_7.MELD'!F179)</f>
        <v>0</v>
      </c>
      <c r="G179" s="56">
        <f>SUM('EU11_2.MELD:EU11_7.MELD'!G179)</f>
        <v>0</v>
      </c>
      <c r="H179" s="56">
        <f>SUM('EU11_2.MELD:EU11_7.MELD'!H179)</f>
        <v>0</v>
      </c>
      <c r="I179" s="56">
        <f>SUM('EU11_2.MELD:EU11_7.MELD'!I179)</f>
        <v>0</v>
      </c>
      <c r="J179" s="56">
        <f>SUM('EU11_2.MELD:EU11_7.MELD'!J179)</f>
        <v>0</v>
      </c>
      <c r="K179" s="56">
        <f>SUM('EU11_2.MELD:EU11_7.MELD'!K179)</f>
        <v>0</v>
      </c>
      <c r="L179" s="56">
        <f>SUM('EU11_2.MELD:EU11_7.MELD'!L179)</f>
        <v>0</v>
      </c>
      <c r="M179" s="56">
        <f>SUM('EU11_2.MELD:EU11_7.MELD'!M179)</f>
        <v>0</v>
      </c>
      <c r="N179" s="56">
        <f>SUM('EU11_2.MELD:EU11_7.MELD'!N179)</f>
        <v>0</v>
      </c>
      <c r="O179" s="56">
        <f>SUM('EU11_2.MELD:EU11_7.MELD'!O179)</f>
        <v>0</v>
      </c>
      <c r="P179" s="56">
        <f>SUM('EU11_2.MELD:EU11_7.MELD'!P179)</f>
        <v>0</v>
      </c>
      <c r="Q179" s="56">
        <f>SUM('EU11_2.MELD:EU11_7.MELD'!Q179)</f>
        <v>0</v>
      </c>
      <c r="R179" s="56">
        <f>SUM('EU11_2.MELD:EU11_7.MELD'!R179)</f>
        <v>0</v>
      </c>
      <c r="S179" s="56">
        <f>SUM('EU11_2.MELD:EU11_7.MELD'!S179)</f>
        <v>0</v>
      </c>
      <c r="T179" s="56">
        <f>SUM('EU11_2.MELD:EU11_7.MELD'!T179)</f>
        <v>0</v>
      </c>
      <c r="U179" s="56">
        <f>SUM('EU11_2.MELD:EU11_7.MELD'!U179)</f>
        <v>0</v>
      </c>
      <c r="V179" s="57">
        <v>158</v>
      </c>
    </row>
    <row r="180" spans="1:22" ht="13.5" thickTop="1" thickBot="1" x14ac:dyDescent="0.3">
      <c r="A180">
        <v>159</v>
      </c>
      <c r="B180" s="62" t="s">
        <v>481</v>
      </c>
      <c r="C180" s="60" t="s">
        <v>225</v>
      </c>
      <c r="D180" s="57">
        <v>159</v>
      </c>
      <c r="E180" s="56">
        <f>SUM('EU11_2.MELD:EU11_7.MELD'!E180)</f>
        <v>0</v>
      </c>
      <c r="F180" s="56">
        <f>SUM('EU11_2.MELD:EU11_7.MELD'!F180)</f>
        <v>0</v>
      </c>
      <c r="G180" s="56">
        <f>SUM('EU11_2.MELD:EU11_7.MELD'!G180)</f>
        <v>0</v>
      </c>
      <c r="H180" s="56">
        <f>SUM('EU11_2.MELD:EU11_7.MELD'!H180)</f>
        <v>0</v>
      </c>
      <c r="I180" s="56">
        <f>SUM('EU11_2.MELD:EU11_7.MELD'!I180)</f>
        <v>0</v>
      </c>
      <c r="J180" s="56">
        <f>SUM('EU11_2.MELD:EU11_7.MELD'!J180)</f>
        <v>0</v>
      </c>
      <c r="K180" s="56">
        <f>SUM('EU11_2.MELD:EU11_7.MELD'!K180)</f>
        <v>0</v>
      </c>
      <c r="L180" s="56">
        <f>SUM('EU11_2.MELD:EU11_7.MELD'!L180)</f>
        <v>0</v>
      </c>
      <c r="M180" s="56">
        <f>SUM('EU11_2.MELD:EU11_7.MELD'!M180)</f>
        <v>0</v>
      </c>
      <c r="N180" s="56">
        <f>SUM('EU11_2.MELD:EU11_7.MELD'!N180)</f>
        <v>0</v>
      </c>
      <c r="O180" s="56">
        <f>SUM('EU11_2.MELD:EU11_7.MELD'!O180)</f>
        <v>0</v>
      </c>
      <c r="P180" s="56">
        <f>SUM('EU11_2.MELD:EU11_7.MELD'!P180)</f>
        <v>0</v>
      </c>
      <c r="Q180" s="56">
        <f>SUM('EU11_2.MELD:EU11_7.MELD'!Q180)</f>
        <v>0</v>
      </c>
      <c r="R180" s="56">
        <f>SUM('EU11_2.MELD:EU11_7.MELD'!R180)</f>
        <v>0</v>
      </c>
      <c r="S180" s="56">
        <f>SUM('EU11_2.MELD:EU11_7.MELD'!S180)</f>
        <v>0</v>
      </c>
      <c r="T180" s="56">
        <f>SUM('EU11_2.MELD:EU11_7.MELD'!T180)</f>
        <v>0</v>
      </c>
      <c r="U180" s="56">
        <f>SUM('EU11_2.MELD:EU11_7.MELD'!U180)</f>
        <v>0</v>
      </c>
      <c r="V180" s="57">
        <v>159</v>
      </c>
    </row>
    <row r="181" spans="1:22" ht="13.5" thickTop="1" thickBot="1" x14ac:dyDescent="0.3">
      <c r="A181">
        <v>160</v>
      </c>
      <c r="B181" s="62" t="s">
        <v>482</v>
      </c>
      <c r="C181" s="60" t="s">
        <v>226</v>
      </c>
      <c r="D181" s="57">
        <v>160</v>
      </c>
      <c r="E181" s="56">
        <f>SUM('EU11_2.MELD:EU11_7.MELD'!E181)</f>
        <v>0</v>
      </c>
      <c r="F181" s="56">
        <f>SUM('EU11_2.MELD:EU11_7.MELD'!F181)</f>
        <v>0</v>
      </c>
      <c r="G181" s="56">
        <f>SUM('EU11_2.MELD:EU11_7.MELD'!G181)</f>
        <v>0</v>
      </c>
      <c r="H181" s="56">
        <f>SUM('EU11_2.MELD:EU11_7.MELD'!H181)</f>
        <v>0</v>
      </c>
      <c r="I181" s="56">
        <f>SUM('EU11_2.MELD:EU11_7.MELD'!I181)</f>
        <v>0</v>
      </c>
      <c r="J181" s="56">
        <f>SUM('EU11_2.MELD:EU11_7.MELD'!J181)</f>
        <v>0</v>
      </c>
      <c r="K181" s="56">
        <f>SUM('EU11_2.MELD:EU11_7.MELD'!K181)</f>
        <v>0</v>
      </c>
      <c r="L181" s="56">
        <f>SUM('EU11_2.MELD:EU11_7.MELD'!L181)</f>
        <v>0</v>
      </c>
      <c r="M181" s="56">
        <f>SUM('EU11_2.MELD:EU11_7.MELD'!M181)</f>
        <v>0</v>
      </c>
      <c r="N181" s="56">
        <f>SUM('EU11_2.MELD:EU11_7.MELD'!N181)</f>
        <v>0</v>
      </c>
      <c r="O181" s="56">
        <f>SUM('EU11_2.MELD:EU11_7.MELD'!O181)</f>
        <v>0</v>
      </c>
      <c r="P181" s="56">
        <f>SUM('EU11_2.MELD:EU11_7.MELD'!P181)</f>
        <v>0</v>
      </c>
      <c r="Q181" s="56">
        <f>SUM('EU11_2.MELD:EU11_7.MELD'!Q181)</f>
        <v>0</v>
      </c>
      <c r="R181" s="56">
        <f>SUM('EU11_2.MELD:EU11_7.MELD'!R181)</f>
        <v>0</v>
      </c>
      <c r="S181" s="56">
        <f>SUM('EU11_2.MELD:EU11_7.MELD'!S181)</f>
        <v>0</v>
      </c>
      <c r="T181" s="56">
        <f>SUM('EU11_2.MELD:EU11_7.MELD'!T181)</f>
        <v>0</v>
      </c>
      <c r="U181" s="56">
        <f>SUM('EU11_2.MELD:EU11_7.MELD'!U181)</f>
        <v>0</v>
      </c>
      <c r="V181" s="57">
        <v>160</v>
      </c>
    </row>
    <row r="182" spans="1:22" ht="13.5" thickTop="1" thickBot="1" x14ac:dyDescent="0.3">
      <c r="A182">
        <v>161</v>
      </c>
      <c r="B182" s="62" t="s">
        <v>483</v>
      </c>
      <c r="C182" s="60" t="s">
        <v>227</v>
      </c>
      <c r="D182" s="57">
        <v>161</v>
      </c>
      <c r="E182" s="56">
        <f>SUM('EU11_2.MELD:EU11_7.MELD'!E182)</f>
        <v>0</v>
      </c>
      <c r="F182" s="56">
        <f>SUM('EU11_2.MELD:EU11_7.MELD'!F182)</f>
        <v>0</v>
      </c>
      <c r="G182" s="56">
        <f>SUM('EU11_2.MELD:EU11_7.MELD'!G182)</f>
        <v>0</v>
      </c>
      <c r="H182" s="56">
        <f>SUM('EU11_2.MELD:EU11_7.MELD'!H182)</f>
        <v>0</v>
      </c>
      <c r="I182" s="56">
        <f>SUM('EU11_2.MELD:EU11_7.MELD'!I182)</f>
        <v>0</v>
      </c>
      <c r="J182" s="56">
        <f>SUM('EU11_2.MELD:EU11_7.MELD'!J182)</f>
        <v>0</v>
      </c>
      <c r="K182" s="56">
        <f>SUM('EU11_2.MELD:EU11_7.MELD'!K182)</f>
        <v>0</v>
      </c>
      <c r="L182" s="56">
        <f>SUM('EU11_2.MELD:EU11_7.MELD'!L182)</f>
        <v>0</v>
      </c>
      <c r="M182" s="56">
        <f>SUM('EU11_2.MELD:EU11_7.MELD'!M182)</f>
        <v>0</v>
      </c>
      <c r="N182" s="56">
        <f>SUM('EU11_2.MELD:EU11_7.MELD'!N182)</f>
        <v>0</v>
      </c>
      <c r="O182" s="56">
        <f>SUM('EU11_2.MELD:EU11_7.MELD'!O182)</f>
        <v>0</v>
      </c>
      <c r="P182" s="56">
        <f>SUM('EU11_2.MELD:EU11_7.MELD'!P182)</f>
        <v>0</v>
      </c>
      <c r="Q182" s="56">
        <f>SUM('EU11_2.MELD:EU11_7.MELD'!Q182)</f>
        <v>0</v>
      </c>
      <c r="R182" s="56">
        <f>SUM('EU11_2.MELD:EU11_7.MELD'!R182)</f>
        <v>0</v>
      </c>
      <c r="S182" s="56">
        <f>SUM('EU11_2.MELD:EU11_7.MELD'!S182)</f>
        <v>0</v>
      </c>
      <c r="T182" s="56">
        <f>SUM('EU11_2.MELD:EU11_7.MELD'!T182)</f>
        <v>0</v>
      </c>
      <c r="U182" s="56">
        <f>SUM('EU11_2.MELD:EU11_7.MELD'!U182)</f>
        <v>0</v>
      </c>
      <c r="V182" s="57">
        <v>161</v>
      </c>
    </row>
    <row r="183" spans="1:22" ht="13.5" thickTop="1" thickBot="1" x14ac:dyDescent="0.3">
      <c r="A183">
        <v>162</v>
      </c>
      <c r="B183" s="62" t="s">
        <v>484</v>
      </c>
      <c r="C183" s="60" t="s">
        <v>228</v>
      </c>
      <c r="D183" s="57">
        <v>162</v>
      </c>
      <c r="E183" s="56">
        <f>SUM('EU11_2.MELD:EU11_7.MELD'!E183)</f>
        <v>0</v>
      </c>
      <c r="F183" s="56">
        <f>SUM('EU11_2.MELD:EU11_7.MELD'!F183)</f>
        <v>0</v>
      </c>
      <c r="G183" s="56">
        <f>SUM('EU11_2.MELD:EU11_7.MELD'!G183)</f>
        <v>0</v>
      </c>
      <c r="H183" s="56">
        <f>SUM('EU11_2.MELD:EU11_7.MELD'!H183)</f>
        <v>0</v>
      </c>
      <c r="I183" s="56">
        <f>SUM('EU11_2.MELD:EU11_7.MELD'!I183)</f>
        <v>0</v>
      </c>
      <c r="J183" s="56">
        <f>SUM('EU11_2.MELD:EU11_7.MELD'!J183)</f>
        <v>0</v>
      </c>
      <c r="K183" s="56">
        <f>SUM('EU11_2.MELD:EU11_7.MELD'!K183)</f>
        <v>0</v>
      </c>
      <c r="L183" s="56">
        <f>SUM('EU11_2.MELD:EU11_7.MELD'!L183)</f>
        <v>0</v>
      </c>
      <c r="M183" s="56">
        <f>SUM('EU11_2.MELD:EU11_7.MELD'!M183)</f>
        <v>0</v>
      </c>
      <c r="N183" s="56">
        <f>SUM('EU11_2.MELD:EU11_7.MELD'!N183)</f>
        <v>0</v>
      </c>
      <c r="O183" s="56">
        <f>SUM('EU11_2.MELD:EU11_7.MELD'!O183)</f>
        <v>0</v>
      </c>
      <c r="P183" s="56">
        <f>SUM('EU11_2.MELD:EU11_7.MELD'!P183)</f>
        <v>0</v>
      </c>
      <c r="Q183" s="56">
        <f>SUM('EU11_2.MELD:EU11_7.MELD'!Q183)</f>
        <v>0</v>
      </c>
      <c r="R183" s="56">
        <f>SUM('EU11_2.MELD:EU11_7.MELD'!R183)</f>
        <v>0</v>
      </c>
      <c r="S183" s="56">
        <f>SUM('EU11_2.MELD:EU11_7.MELD'!S183)</f>
        <v>0</v>
      </c>
      <c r="T183" s="56">
        <f>SUM('EU11_2.MELD:EU11_7.MELD'!T183)</f>
        <v>0</v>
      </c>
      <c r="U183" s="56">
        <f>SUM('EU11_2.MELD:EU11_7.MELD'!U183)</f>
        <v>0</v>
      </c>
      <c r="V183" s="57">
        <v>162</v>
      </c>
    </row>
    <row r="184" spans="1:22" ht="13.5" thickTop="1" thickBot="1" x14ac:dyDescent="0.3">
      <c r="A184">
        <v>163</v>
      </c>
      <c r="B184" s="62" t="s">
        <v>485</v>
      </c>
      <c r="C184" s="60" t="s">
        <v>229</v>
      </c>
      <c r="D184" s="57">
        <v>163</v>
      </c>
      <c r="E184" s="56">
        <f>SUM('EU11_2.MELD:EU11_7.MELD'!E184)</f>
        <v>0</v>
      </c>
      <c r="F184" s="56">
        <f>SUM('EU11_2.MELD:EU11_7.MELD'!F184)</f>
        <v>0</v>
      </c>
      <c r="G184" s="56">
        <f>SUM('EU11_2.MELD:EU11_7.MELD'!G184)</f>
        <v>0</v>
      </c>
      <c r="H184" s="56">
        <f>SUM('EU11_2.MELD:EU11_7.MELD'!H184)</f>
        <v>0</v>
      </c>
      <c r="I184" s="56">
        <f>SUM('EU11_2.MELD:EU11_7.MELD'!I184)</f>
        <v>0</v>
      </c>
      <c r="J184" s="56">
        <f>SUM('EU11_2.MELD:EU11_7.MELD'!J184)</f>
        <v>0</v>
      </c>
      <c r="K184" s="56">
        <f>SUM('EU11_2.MELD:EU11_7.MELD'!K184)</f>
        <v>0</v>
      </c>
      <c r="L184" s="56">
        <f>SUM('EU11_2.MELD:EU11_7.MELD'!L184)</f>
        <v>0</v>
      </c>
      <c r="M184" s="56">
        <f>SUM('EU11_2.MELD:EU11_7.MELD'!M184)</f>
        <v>0</v>
      </c>
      <c r="N184" s="56">
        <f>SUM('EU11_2.MELD:EU11_7.MELD'!N184)</f>
        <v>0</v>
      </c>
      <c r="O184" s="56">
        <f>SUM('EU11_2.MELD:EU11_7.MELD'!O184)</f>
        <v>0</v>
      </c>
      <c r="P184" s="56">
        <f>SUM('EU11_2.MELD:EU11_7.MELD'!P184)</f>
        <v>0</v>
      </c>
      <c r="Q184" s="56">
        <f>SUM('EU11_2.MELD:EU11_7.MELD'!Q184)</f>
        <v>0</v>
      </c>
      <c r="R184" s="56">
        <f>SUM('EU11_2.MELD:EU11_7.MELD'!R184)</f>
        <v>0</v>
      </c>
      <c r="S184" s="56">
        <f>SUM('EU11_2.MELD:EU11_7.MELD'!S184)</f>
        <v>0</v>
      </c>
      <c r="T184" s="56">
        <f>SUM('EU11_2.MELD:EU11_7.MELD'!T184)</f>
        <v>0</v>
      </c>
      <c r="U184" s="56">
        <f>SUM('EU11_2.MELD:EU11_7.MELD'!U184)</f>
        <v>0</v>
      </c>
      <c r="V184" s="57">
        <v>163</v>
      </c>
    </row>
    <row r="185" spans="1:22" ht="13.5" thickTop="1" thickBot="1" x14ac:dyDescent="0.3">
      <c r="A185">
        <v>164</v>
      </c>
      <c r="B185" s="62" t="s">
        <v>486</v>
      </c>
      <c r="C185" s="88" t="s">
        <v>230</v>
      </c>
      <c r="D185" s="57">
        <v>164</v>
      </c>
      <c r="E185" s="56">
        <f>SUM('EU11_2.MELD:EU11_7.MELD'!E185)</f>
        <v>0</v>
      </c>
      <c r="F185" s="56">
        <f>SUM('EU11_2.MELD:EU11_7.MELD'!F185)</f>
        <v>0</v>
      </c>
      <c r="G185" s="56">
        <f>SUM('EU11_2.MELD:EU11_7.MELD'!G185)</f>
        <v>0</v>
      </c>
      <c r="H185" s="56">
        <f>SUM('EU11_2.MELD:EU11_7.MELD'!H185)</f>
        <v>0</v>
      </c>
      <c r="I185" s="56">
        <f>SUM('EU11_2.MELD:EU11_7.MELD'!I185)</f>
        <v>0</v>
      </c>
      <c r="J185" s="56">
        <f>SUM('EU11_2.MELD:EU11_7.MELD'!J185)</f>
        <v>0</v>
      </c>
      <c r="K185" s="56">
        <f>SUM('EU11_2.MELD:EU11_7.MELD'!K185)</f>
        <v>0</v>
      </c>
      <c r="L185" s="56">
        <f>SUM('EU11_2.MELD:EU11_7.MELD'!L185)</f>
        <v>0</v>
      </c>
      <c r="M185" s="56">
        <f>SUM('EU11_2.MELD:EU11_7.MELD'!M185)</f>
        <v>0</v>
      </c>
      <c r="N185" s="56">
        <f>SUM('EU11_2.MELD:EU11_7.MELD'!N185)</f>
        <v>0</v>
      </c>
      <c r="O185" s="56">
        <f>SUM('EU11_2.MELD:EU11_7.MELD'!O185)</f>
        <v>0</v>
      </c>
      <c r="P185" s="56">
        <f>SUM('EU11_2.MELD:EU11_7.MELD'!P185)</f>
        <v>0</v>
      </c>
      <c r="Q185" s="56">
        <f>SUM('EU11_2.MELD:EU11_7.MELD'!Q185)</f>
        <v>0</v>
      </c>
      <c r="R185" s="56">
        <f>SUM('EU11_2.MELD:EU11_7.MELD'!R185)</f>
        <v>0</v>
      </c>
      <c r="S185" s="56">
        <f>SUM('EU11_2.MELD:EU11_7.MELD'!S185)</f>
        <v>0</v>
      </c>
      <c r="T185" s="56">
        <f>SUM('EU11_2.MELD:EU11_7.MELD'!T185)</f>
        <v>0</v>
      </c>
      <c r="U185" s="56">
        <f>SUM('EU11_2.MELD:EU11_7.MELD'!U185)</f>
        <v>0</v>
      </c>
      <c r="V185" s="57">
        <v>164</v>
      </c>
    </row>
    <row r="186" spans="1:22" ht="13.5" thickTop="1" thickBot="1" x14ac:dyDescent="0.3">
      <c r="A186">
        <v>165</v>
      </c>
      <c r="B186" s="62" t="s">
        <v>487</v>
      </c>
      <c r="C186" s="60" t="s">
        <v>231</v>
      </c>
      <c r="D186" s="57">
        <v>165</v>
      </c>
      <c r="E186" s="56">
        <f>SUM('EU11_2.MELD:EU11_7.MELD'!E186)</f>
        <v>0</v>
      </c>
      <c r="F186" s="56">
        <f>SUM('EU11_2.MELD:EU11_7.MELD'!F186)</f>
        <v>0</v>
      </c>
      <c r="G186" s="56">
        <f>SUM('EU11_2.MELD:EU11_7.MELD'!G186)</f>
        <v>0</v>
      </c>
      <c r="H186" s="56">
        <f>SUM('EU11_2.MELD:EU11_7.MELD'!H186)</f>
        <v>0</v>
      </c>
      <c r="I186" s="56">
        <f>SUM('EU11_2.MELD:EU11_7.MELD'!I186)</f>
        <v>0</v>
      </c>
      <c r="J186" s="56">
        <f>SUM('EU11_2.MELD:EU11_7.MELD'!J186)</f>
        <v>0</v>
      </c>
      <c r="K186" s="56">
        <f>SUM('EU11_2.MELD:EU11_7.MELD'!K186)</f>
        <v>0</v>
      </c>
      <c r="L186" s="56">
        <f>SUM('EU11_2.MELD:EU11_7.MELD'!L186)</f>
        <v>0</v>
      </c>
      <c r="M186" s="56">
        <f>SUM('EU11_2.MELD:EU11_7.MELD'!M186)</f>
        <v>0</v>
      </c>
      <c r="N186" s="56">
        <f>SUM('EU11_2.MELD:EU11_7.MELD'!N186)</f>
        <v>0</v>
      </c>
      <c r="O186" s="56">
        <f>SUM('EU11_2.MELD:EU11_7.MELD'!O186)</f>
        <v>0</v>
      </c>
      <c r="P186" s="56">
        <f>SUM('EU11_2.MELD:EU11_7.MELD'!P186)</f>
        <v>0</v>
      </c>
      <c r="Q186" s="56">
        <f>SUM('EU11_2.MELD:EU11_7.MELD'!Q186)</f>
        <v>0</v>
      </c>
      <c r="R186" s="56">
        <f>SUM('EU11_2.MELD:EU11_7.MELD'!R186)</f>
        <v>0</v>
      </c>
      <c r="S186" s="56">
        <f>SUM('EU11_2.MELD:EU11_7.MELD'!S186)</f>
        <v>0</v>
      </c>
      <c r="T186" s="56">
        <f>SUM('EU11_2.MELD:EU11_7.MELD'!T186)</f>
        <v>0</v>
      </c>
      <c r="U186" s="56">
        <f>SUM('EU11_2.MELD:EU11_7.MELD'!U186)</f>
        <v>0</v>
      </c>
      <c r="V186" s="57">
        <v>165</v>
      </c>
    </row>
    <row r="187" spans="1:22" ht="13.5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>SUM('EU11_2.MELD:EU11_7.MELD'!E187)</f>
        <v>0</v>
      </c>
      <c r="F187" s="56">
        <f>SUM('EU11_2.MELD:EU11_7.MELD'!F187)</f>
        <v>0</v>
      </c>
      <c r="G187" s="56">
        <f>SUM('EU11_2.MELD:EU11_7.MELD'!G187)</f>
        <v>0</v>
      </c>
      <c r="H187" s="56">
        <f>SUM('EU11_2.MELD:EU11_7.MELD'!H187)</f>
        <v>0</v>
      </c>
      <c r="I187" s="56">
        <f>SUM('EU11_2.MELD:EU11_7.MELD'!I187)</f>
        <v>0</v>
      </c>
      <c r="J187" s="56">
        <f>SUM('EU11_2.MELD:EU11_7.MELD'!J187)</f>
        <v>0</v>
      </c>
      <c r="K187" s="56">
        <f>SUM('EU11_2.MELD:EU11_7.MELD'!K187)</f>
        <v>0</v>
      </c>
      <c r="L187" s="56">
        <f>SUM('EU11_2.MELD:EU11_7.MELD'!L187)</f>
        <v>0</v>
      </c>
      <c r="M187" s="56">
        <f>SUM('EU11_2.MELD:EU11_7.MELD'!M187)</f>
        <v>0</v>
      </c>
      <c r="N187" s="56">
        <f>SUM('EU11_2.MELD:EU11_7.MELD'!N187)</f>
        <v>0</v>
      </c>
      <c r="O187" s="56">
        <f>SUM('EU11_2.MELD:EU11_7.MELD'!O187)</f>
        <v>0</v>
      </c>
      <c r="P187" s="56">
        <f>SUM('EU11_2.MELD:EU11_7.MELD'!P187)</f>
        <v>0</v>
      </c>
      <c r="Q187" s="56">
        <f>SUM('EU11_2.MELD:EU11_7.MELD'!Q187)</f>
        <v>0</v>
      </c>
      <c r="R187" s="56">
        <f>SUM('EU11_2.MELD:EU11_7.MELD'!R187)</f>
        <v>0</v>
      </c>
      <c r="S187" s="56">
        <f>SUM('EU11_2.MELD:EU11_7.MELD'!S187)</f>
        <v>0</v>
      </c>
      <c r="T187" s="56">
        <f>SUM('EU11_2.MELD:EU11_7.MELD'!T187)</f>
        <v>0</v>
      </c>
      <c r="U187" s="56">
        <f>SUM('EU11_2.MELD:EU11_7.MELD'!U187)</f>
        <v>0</v>
      </c>
      <c r="V187" s="57">
        <v>166</v>
      </c>
    </row>
    <row r="188" spans="1:22" ht="13.5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>SUM('EU11_2.MELD:EU11_7.MELD'!E188)</f>
        <v>0</v>
      </c>
      <c r="F188" s="56">
        <f>SUM('EU11_2.MELD:EU11_7.MELD'!F188)</f>
        <v>0</v>
      </c>
      <c r="G188" s="56">
        <f>SUM('EU11_2.MELD:EU11_7.MELD'!G188)</f>
        <v>0</v>
      </c>
      <c r="H188" s="56">
        <f>SUM('EU11_2.MELD:EU11_7.MELD'!H188)</f>
        <v>0</v>
      </c>
      <c r="I188" s="56">
        <f>SUM('EU11_2.MELD:EU11_7.MELD'!I188)</f>
        <v>0</v>
      </c>
      <c r="J188" s="56">
        <f>SUM('EU11_2.MELD:EU11_7.MELD'!J188)</f>
        <v>0</v>
      </c>
      <c r="K188" s="56">
        <f>SUM('EU11_2.MELD:EU11_7.MELD'!K188)</f>
        <v>0</v>
      </c>
      <c r="L188" s="56">
        <f>SUM('EU11_2.MELD:EU11_7.MELD'!L188)</f>
        <v>0</v>
      </c>
      <c r="M188" s="56">
        <f>SUM('EU11_2.MELD:EU11_7.MELD'!M188)</f>
        <v>0</v>
      </c>
      <c r="N188" s="56">
        <f>SUM('EU11_2.MELD:EU11_7.MELD'!N188)</f>
        <v>0</v>
      </c>
      <c r="O188" s="56">
        <f>SUM('EU11_2.MELD:EU11_7.MELD'!O188)</f>
        <v>0</v>
      </c>
      <c r="P188" s="56">
        <f>SUM('EU11_2.MELD:EU11_7.MELD'!P188)</f>
        <v>0</v>
      </c>
      <c r="Q188" s="56">
        <f>SUM('EU11_2.MELD:EU11_7.MELD'!Q188)</f>
        <v>0</v>
      </c>
      <c r="R188" s="56">
        <f>SUM('EU11_2.MELD:EU11_7.MELD'!R188)</f>
        <v>0</v>
      </c>
      <c r="S188" s="56">
        <f>SUM('EU11_2.MELD:EU11_7.MELD'!S188)</f>
        <v>0</v>
      </c>
      <c r="T188" s="56">
        <f>SUM('EU11_2.MELD:EU11_7.MELD'!T188)</f>
        <v>0</v>
      </c>
      <c r="U188" s="56">
        <f>SUM('EU11_2.MELD:EU11_7.MELD'!U188)</f>
        <v>0</v>
      </c>
      <c r="V188" s="57">
        <v>167</v>
      </c>
    </row>
    <row r="189" spans="1:22" ht="13.5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>SUM('EU11_2.MELD:EU11_7.MELD'!E189)</f>
        <v>0</v>
      </c>
      <c r="F189" s="56">
        <f>SUM('EU11_2.MELD:EU11_7.MELD'!F189)</f>
        <v>0</v>
      </c>
      <c r="G189" s="56">
        <f>SUM('EU11_2.MELD:EU11_7.MELD'!G189)</f>
        <v>0</v>
      </c>
      <c r="H189" s="56">
        <f>SUM('EU11_2.MELD:EU11_7.MELD'!H189)</f>
        <v>0</v>
      </c>
      <c r="I189" s="56">
        <f>SUM('EU11_2.MELD:EU11_7.MELD'!I189)</f>
        <v>0</v>
      </c>
      <c r="J189" s="56">
        <f>SUM('EU11_2.MELD:EU11_7.MELD'!J189)</f>
        <v>0</v>
      </c>
      <c r="K189" s="56">
        <f>SUM('EU11_2.MELD:EU11_7.MELD'!K189)</f>
        <v>0</v>
      </c>
      <c r="L189" s="56">
        <f>SUM('EU11_2.MELD:EU11_7.MELD'!L189)</f>
        <v>0</v>
      </c>
      <c r="M189" s="56">
        <f>SUM('EU11_2.MELD:EU11_7.MELD'!M189)</f>
        <v>0</v>
      </c>
      <c r="N189" s="56">
        <f>SUM('EU11_2.MELD:EU11_7.MELD'!N189)</f>
        <v>0</v>
      </c>
      <c r="O189" s="56">
        <f>SUM('EU11_2.MELD:EU11_7.MELD'!O189)</f>
        <v>0</v>
      </c>
      <c r="P189" s="56">
        <f>SUM('EU11_2.MELD:EU11_7.MELD'!P189)</f>
        <v>0</v>
      </c>
      <c r="Q189" s="56">
        <f>SUM('EU11_2.MELD:EU11_7.MELD'!Q189)</f>
        <v>0</v>
      </c>
      <c r="R189" s="56">
        <f>SUM('EU11_2.MELD:EU11_7.MELD'!R189)</f>
        <v>0</v>
      </c>
      <c r="S189" s="56">
        <f>SUM('EU11_2.MELD:EU11_7.MELD'!S189)</f>
        <v>0</v>
      </c>
      <c r="T189" s="56">
        <f>SUM('EU11_2.MELD:EU11_7.MELD'!T189)</f>
        <v>0</v>
      </c>
      <c r="U189" s="56">
        <f>SUM('EU11_2.MELD:EU11_7.MELD'!U189)</f>
        <v>0</v>
      </c>
      <c r="V189" s="57">
        <v>168</v>
      </c>
    </row>
    <row r="190" spans="1:22" ht="13.5" thickTop="1" thickBot="1" x14ac:dyDescent="0.3">
      <c r="A190">
        <v>169</v>
      </c>
      <c r="B190" s="62" t="s">
        <v>488</v>
      </c>
      <c r="C190" s="60" t="s">
        <v>238</v>
      </c>
      <c r="D190" s="57">
        <v>169</v>
      </c>
      <c r="E190" s="56">
        <f>SUM('EU11_2.MELD:EU11_7.MELD'!E190)</f>
        <v>0</v>
      </c>
      <c r="F190" s="56">
        <f>SUM('EU11_2.MELD:EU11_7.MELD'!F190)</f>
        <v>0</v>
      </c>
      <c r="G190" s="56">
        <f>SUM('EU11_2.MELD:EU11_7.MELD'!G190)</f>
        <v>0</v>
      </c>
      <c r="H190" s="56">
        <f>SUM('EU11_2.MELD:EU11_7.MELD'!H190)</f>
        <v>0</v>
      </c>
      <c r="I190" s="56">
        <f>SUM('EU11_2.MELD:EU11_7.MELD'!I190)</f>
        <v>0</v>
      </c>
      <c r="J190" s="56">
        <f>SUM('EU11_2.MELD:EU11_7.MELD'!J190)</f>
        <v>0</v>
      </c>
      <c r="K190" s="56">
        <f>SUM('EU11_2.MELD:EU11_7.MELD'!K190)</f>
        <v>0</v>
      </c>
      <c r="L190" s="56">
        <f>SUM('EU11_2.MELD:EU11_7.MELD'!L190)</f>
        <v>0</v>
      </c>
      <c r="M190" s="56">
        <f>SUM('EU11_2.MELD:EU11_7.MELD'!M190)</f>
        <v>0</v>
      </c>
      <c r="N190" s="56">
        <f>SUM('EU11_2.MELD:EU11_7.MELD'!N190)</f>
        <v>0</v>
      </c>
      <c r="O190" s="56">
        <f>SUM('EU11_2.MELD:EU11_7.MELD'!O190)</f>
        <v>0</v>
      </c>
      <c r="P190" s="56">
        <f>SUM('EU11_2.MELD:EU11_7.MELD'!P190)</f>
        <v>0</v>
      </c>
      <c r="Q190" s="56">
        <f>SUM('EU11_2.MELD:EU11_7.MELD'!Q190)</f>
        <v>0</v>
      </c>
      <c r="R190" s="56">
        <f>SUM('EU11_2.MELD:EU11_7.MELD'!R190)</f>
        <v>0</v>
      </c>
      <c r="S190" s="56">
        <f>SUM('EU11_2.MELD:EU11_7.MELD'!S190)</f>
        <v>0</v>
      </c>
      <c r="T190" s="56">
        <f>SUM('EU11_2.MELD:EU11_7.MELD'!T190)</f>
        <v>0</v>
      </c>
      <c r="U190" s="56">
        <f>SUM('EU11_2.MELD:EU11_7.MELD'!U190)</f>
        <v>0</v>
      </c>
      <c r="V190" s="57">
        <v>169</v>
      </c>
    </row>
    <row r="191" spans="1:22" ht="13.5" thickTop="1" thickBot="1" x14ac:dyDescent="0.3">
      <c r="A191">
        <v>170</v>
      </c>
      <c r="B191" s="62" t="s">
        <v>489</v>
      </c>
      <c r="C191" s="60" t="s">
        <v>239</v>
      </c>
      <c r="D191" s="57">
        <v>170</v>
      </c>
      <c r="E191" s="56">
        <f>SUM('EU11_2.MELD:EU11_7.MELD'!E191)</f>
        <v>0</v>
      </c>
      <c r="F191" s="56">
        <f>SUM('EU11_2.MELD:EU11_7.MELD'!F191)</f>
        <v>0</v>
      </c>
      <c r="G191" s="56">
        <f>SUM('EU11_2.MELD:EU11_7.MELD'!G191)</f>
        <v>0</v>
      </c>
      <c r="H191" s="56">
        <f>SUM('EU11_2.MELD:EU11_7.MELD'!H191)</f>
        <v>0</v>
      </c>
      <c r="I191" s="56">
        <f>SUM('EU11_2.MELD:EU11_7.MELD'!I191)</f>
        <v>0</v>
      </c>
      <c r="J191" s="56">
        <f>SUM('EU11_2.MELD:EU11_7.MELD'!J191)</f>
        <v>0</v>
      </c>
      <c r="K191" s="56">
        <f>SUM('EU11_2.MELD:EU11_7.MELD'!K191)</f>
        <v>0</v>
      </c>
      <c r="L191" s="56">
        <f>SUM('EU11_2.MELD:EU11_7.MELD'!L191)</f>
        <v>0</v>
      </c>
      <c r="M191" s="56">
        <f>SUM('EU11_2.MELD:EU11_7.MELD'!M191)</f>
        <v>0</v>
      </c>
      <c r="N191" s="56">
        <f>SUM('EU11_2.MELD:EU11_7.MELD'!N191)</f>
        <v>0</v>
      </c>
      <c r="O191" s="56">
        <f>SUM('EU11_2.MELD:EU11_7.MELD'!O191)</f>
        <v>0</v>
      </c>
      <c r="P191" s="56">
        <f>SUM('EU11_2.MELD:EU11_7.MELD'!P191)</f>
        <v>0</v>
      </c>
      <c r="Q191" s="56">
        <f>SUM('EU11_2.MELD:EU11_7.MELD'!Q191)</f>
        <v>0</v>
      </c>
      <c r="R191" s="56">
        <f>SUM('EU11_2.MELD:EU11_7.MELD'!R191)</f>
        <v>0</v>
      </c>
      <c r="S191" s="56">
        <f>SUM('EU11_2.MELD:EU11_7.MELD'!S191)</f>
        <v>0</v>
      </c>
      <c r="T191" s="56">
        <f>SUM('EU11_2.MELD:EU11_7.MELD'!T191)</f>
        <v>0</v>
      </c>
      <c r="U191" s="56">
        <f>SUM('EU11_2.MELD:EU11_7.MELD'!U191)</f>
        <v>0</v>
      </c>
      <c r="V191" s="57">
        <v>170</v>
      </c>
    </row>
    <row r="192" spans="1:22" ht="13.5" thickTop="1" thickBot="1" x14ac:dyDescent="0.3">
      <c r="A192">
        <v>171</v>
      </c>
      <c r="B192" s="62" t="s">
        <v>490</v>
      </c>
      <c r="C192" s="60" t="s">
        <v>240</v>
      </c>
      <c r="D192" s="57">
        <v>171</v>
      </c>
      <c r="E192" s="56">
        <f>SUM('EU11_2.MELD:EU11_7.MELD'!E192)</f>
        <v>0</v>
      </c>
      <c r="F192" s="56">
        <f>SUM('EU11_2.MELD:EU11_7.MELD'!F192)</f>
        <v>0</v>
      </c>
      <c r="G192" s="56">
        <f>SUM('EU11_2.MELD:EU11_7.MELD'!G192)</f>
        <v>0</v>
      </c>
      <c r="H192" s="56">
        <f>SUM('EU11_2.MELD:EU11_7.MELD'!H192)</f>
        <v>0</v>
      </c>
      <c r="I192" s="56">
        <f>SUM('EU11_2.MELD:EU11_7.MELD'!I192)</f>
        <v>0</v>
      </c>
      <c r="J192" s="56">
        <f>SUM('EU11_2.MELD:EU11_7.MELD'!J192)</f>
        <v>0</v>
      </c>
      <c r="K192" s="56">
        <f>SUM('EU11_2.MELD:EU11_7.MELD'!K192)</f>
        <v>0</v>
      </c>
      <c r="L192" s="56">
        <f>SUM('EU11_2.MELD:EU11_7.MELD'!L192)</f>
        <v>0</v>
      </c>
      <c r="M192" s="56">
        <f>SUM('EU11_2.MELD:EU11_7.MELD'!M192)</f>
        <v>0</v>
      </c>
      <c r="N192" s="56">
        <f>SUM('EU11_2.MELD:EU11_7.MELD'!N192)</f>
        <v>0</v>
      </c>
      <c r="O192" s="56">
        <f>SUM('EU11_2.MELD:EU11_7.MELD'!O192)</f>
        <v>0</v>
      </c>
      <c r="P192" s="56">
        <f>SUM('EU11_2.MELD:EU11_7.MELD'!P192)</f>
        <v>0</v>
      </c>
      <c r="Q192" s="56">
        <f>SUM('EU11_2.MELD:EU11_7.MELD'!Q192)</f>
        <v>0</v>
      </c>
      <c r="R192" s="56">
        <f>SUM('EU11_2.MELD:EU11_7.MELD'!R192)</f>
        <v>0</v>
      </c>
      <c r="S192" s="56">
        <f>SUM('EU11_2.MELD:EU11_7.MELD'!S192)</f>
        <v>0</v>
      </c>
      <c r="T192" s="56">
        <f>SUM('EU11_2.MELD:EU11_7.MELD'!T192)</f>
        <v>0</v>
      </c>
      <c r="U192" s="56">
        <f>SUM('EU11_2.MELD:EU11_7.MELD'!U192)</f>
        <v>0</v>
      </c>
      <c r="V192" s="57">
        <v>171</v>
      </c>
    </row>
    <row r="193" spans="1:22" ht="13.5" thickTop="1" thickBot="1" x14ac:dyDescent="0.3">
      <c r="A193">
        <v>172</v>
      </c>
      <c r="B193" s="62" t="s">
        <v>491</v>
      </c>
      <c r="C193" s="60" t="s">
        <v>241</v>
      </c>
      <c r="D193" s="57">
        <v>172</v>
      </c>
      <c r="E193" s="56">
        <f>SUM('EU11_2.MELD:EU11_7.MELD'!E193)</f>
        <v>0</v>
      </c>
      <c r="F193" s="56">
        <f>SUM('EU11_2.MELD:EU11_7.MELD'!F193)</f>
        <v>0</v>
      </c>
      <c r="G193" s="56">
        <f>SUM('EU11_2.MELD:EU11_7.MELD'!G193)</f>
        <v>0</v>
      </c>
      <c r="H193" s="56">
        <f>SUM('EU11_2.MELD:EU11_7.MELD'!H193)</f>
        <v>0</v>
      </c>
      <c r="I193" s="56">
        <f>SUM('EU11_2.MELD:EU11_7.MELD'!I193)</f>
        <v>0</v>
      </c>
      <c r="J193" s="56">
        <f>SUM('EU11_2.MELD:EU11_7.MELD'!J193)</f>
        <v>0</v>
      </c>
      <c r="K193" s="56">
        <f>SUM('EU11_2.MELD:EU11_7.MELD'!K193)</f>
        <v>0</v>
      </c>
      <c r="L193" s="56">
        <f>SUM('EU11_2.MELD:EU11_7.MELD'!L193)</f>
        <v>0</v>
      </c>
      <c r="M193" s="56">
        <f>SUM('EU11_2.MELD:EU11_7.MELD'!M193)</f>
        <v>0</v>
      </c>
      <c r="N193" s="56">
        <f>SUM('EU11_2.MELD:EU11_7.MELD'!N193)</f>
        <v>0</v>
      </c>
      <c r="O193" s="56">
        <f>SUM('EU11_2.MELD:EU11_7.MELD'!O193)</f>
        <v>0</v>
      </c>
      <c r="P193" s="56">
        <f>SUM('EU11_2.MELD:EU11_7.MELD'!P193)</f>
        <v>0</v>
      </c>
      <c r="Q193" s="56">
        <f>SUM('EU11_2.MELD:EU11_7.MELD'!Q193)</f>
        <v>0</v>
      </c>
      <c r="R193" s="56">
        <f>SUM('EU11_2.MELD:EU11_7.MELD'!R193)</f>
        <v>0</v>
      </c>
      <c r="S193" s="56">
        <f>SUM('EU11_2.MELD:EU11_7.MELD'!S193)</f>
        <v>0</v>
      </c>
      <c r="T193" s="56">
        <f>SUM('EU11_2.MELD:EU11_7.MELD'!T193)</f>
        <v>0</v>
      </c>
      <c r="U193" s="56">
        <f>SUM('EU11_2.MELD:EU11_7.MELD'!U193)</f>
        <v>0</v>
      </c>
      <c r="V193" s="57">
        <v>172</v>
      </c>
    </row>
    <row r="194" spans="1:22" ht="13.5" thickTop="1" thickBot="1" x14ac:dyDescent="0.3">
      <c r="A194">
        <v>173</v>
      </c>
      <c r="B194" s="62" t="s">
        <v>492</v>
      </c>
      <c r="C194" s="60" t="s">
        <v>242</v>
      </c>
      <c r="D194" s="57">
        <v>173</v>
      </c>
      <c r="E194" s="56">
        <f>SUM('EU11_2.MELD:EU11_7.MELD'!E194)</f>
        <v>0</v>
      </c>
      <c r="F194" s="56">
        <f>SUM('EU11_2.MELD:EU11_7.MELD'!F194)</f>
        <v>0</v>
      </c>
      <c r="G194" s="56">
        <f>SUM('EU11_2.MELD:EU11_7.MELD'!G194)</f>
        <v>0</v>
      </c>
      <c r="H194" s="56">
        <f>SUM('EU11_2.MELD:EU11_7.MELD'!H194)</f>
        <v>0</v>
      </c>
      <c r="I194" s="56">
        <f>SUM('EU11_2.MELD:EU11_7.MELD'!I194)</f>
        <v>0</v>
      </c>
      <c r="J194" s="56">
        <f>SUM('EU11_2.MELD:EU11_7.MELD'!J194)</f>
        <v>0</v>
      </c>
      <c r="K194" s="56">
        <f>SUM('EU11_2.MELD:EU11_7.MELD'!K194)</f>
        <v>0</v>
      </c>
      <c r="L194" s="56">
        <f>SUM('EU11_2.MELD:EU11_7.MELD'!L194)</f>
        <v>0</v>
      </c>
      <c r="M194" s="56">
        <f>SUM('EU11_2.MELD:EU11_7.MELD'!M194)</f>
        <v>0</v>
      </c>
      <c r="N194" s="56">
        <f>SUM('EU11_2.MELD:EU11_7.MELD'!N194)</f>
        <v>0</v>
      </c>
      <c r="O194" s="56">
        <f>SUM('EU11_2.MELD:EU11_7.MELD'!O194)</f>
        <v>0</v>
      </c>
      <c r="P194" s="56">
        <f>SUM('EU11_2.MELD:EU11_7.MELD'!P194)</f>
        <v>0</v>
      </c>
      <c r="Q194" s="56">
        <f>SUM('EU11_2.MELD:EU11_7.MELD'!Q194)</f>
        <v>0</v>
      </c>
      <c r="R194" s="56">
        <f>SUM('EU11_2.MELD:EU11_7.MELD'!R194)</f>
        <v>0</v>
      </c>
      <c r="S194" s="56">
        <f>SUM('EU11_2.MELD:EU11_7.MELD'!S194)</f>
        <v>0</v>
      </c>
      <c r="T194" s="56">
        <f>SUM('EU11_2.MELD:EU11_7.MELD'!T194)</f>
        <v>0</v>
      </c>
      <c r="U194" s="56">
        <f>SUM('EU11_2.MELD:EU11_7.MELD'!U194)</f>
        <v>0</v>
      </c>
      <c r="V194" s="57">
        <v>173</v>
      </c>
    </row>
    <row r="195" spans="1:22" ht="13.5" thickTop="1" thickBot="1" x14ac:dyDescent="0.3">
      <c r="A195">
        <v>174</v>
      </c>
      <c r="B195" s="62" t="s">
        <v>493</v>
      </c>
      <c r="C195" s="60" t="s">
        <v>243</v>
      </c>
      <c r="D195" s="57">
        <v>174</v>
      </c>
      <c r="E195" s="56">
        <f>SUM('EU11_2.MELD:EU11_7.MELD'!E195)</f>
        <v>0</v>
      </c>
      <c r="F195" s="56">
        <f>SUM('EU11_2.MELD:EU11_7.MELD'!F195)</f>
        <v>0</v>
      </c>
      <c r="G195" s="56">
        <f>SUM('EU11_2.MELD:EU11_7.MELD'!G195)</f>
        <v>0</v>
      </c>
      <c r="H195" s="56">
        <f>SUM('EU11_2.MELD:EU11_7.MELD'!H195)</f>
        <v>0</v>
      </c>
      <c r="I195" s="56">
        <f>SUM('EU11_2.MELD:EU11_7.MELD'!I195)</f>
        <v>0</v>
      </c>
      <c r="J195" s="56">
        <f>SUM('EU11_2.MELD:EU11_7.MELD'!J195)</f>
        <v>0</v>
      </c>
      <c r="K195" s="56">
        <f>SUM('EU11_2.MELD:EU11_7.MELD'!K195)</f>
        <v>0</v>
      </c>
      <c r="L195" s="56">
        <f>SUM('EU11_2.MELD:EU11_7.MELD'!L195)</f>
        <v>0</v>
      </c>
      <c r="M195" s="56">
        <f>SUM('EU11_2.MELD:EU11_7.MELD'!M195)</f>
        <v>0</v>
      </c>
      <c r="N195" s="56">
        <f>SUM('EU11_2.MELD:EU11_7.MELD'!N195)</f>
        <v>0</v>
      </c>
      <c r="O195" s="56">
        <f>SUM('EU11_2.MELD:EU11_7.MELD'!O195)</f>
        <v>0</v>
      </c>
      <c r="P195" s="56">
        <f>SUM('EU11_2.MELD:EU11_7.MELD'!P195)</f>
        <v>0</v>
      </c>
      <c r="Q195" s="56">
        <f>SUM('EU11_2.MELD:EU11_7.MELD'!Q195)</f>
        <v>0</v>
      </c>
      <c r="R195" s="56">
        <f>SUM('EU11_2.MELD:EU11_7.MELD'!R195)</f>
        <v>0</v>
      </c>
      <c r="S195" s="56">
        <f>SUM('EU11_2.MELD:EU11_7.MELD'!S195)</f>
        <v>0</v>
      </c>
      <c r="T195" s="56">
        <f>SUM('EU11_2.MELD:EU11_7.MELD'!T195)</f>
        <v>0</v>
      </c>
      <c r="U195" s="56">
        <f>SUM('EU11_2.MELD:EU11_7.MELD'!U195)</f>
        <v>0</v>
      </c>
      <c r="V195" s="57">
        <v>174</v>
      </c>
    </row>
    <row r="196" spans="1:22" ht="13.5" thickTop="1" thickBot="1" x14ac:dyDescent="0.3">
      <c r="A196">
        <v>175</v>
      </c>
      <c r="B196" s="110" t="s">
        <v>494</v>
      </c>
      <c r="C196" s="60" t="s">
        <v>244</v>
      </c>
      <c r="D196" s="57">
        <v>175</v>
      </c>
      <c r="E196" s="56">
        <f>SUM('EU11_2.MELD:EU11_7.MELD'!E196)</f>
        <v>0</v>
      </c>
      <c r="F196" s="56">
        <f>SUM('EU11_2.MELD:EU11_7.MELD'!F196)</f>
        <v>0</v>
      </c>
      <c r="G196" s="56">
        <f>SUM('EU11_2.MELD:EU11_7.MELD'!G196)</f>
        <v>0</v>
      </c>
      <c r="H196" s="56">
        <f>SUM('EU11_2.MELD:EU11_7.MELD'!H196)</f>
        <v>0</v>
      </c>
      <c r="I196" s="56">
        <f>SUM('EU11_2.MELD:EU11_7.MELD'!I196)</f>
        <v>0</v>
      </c>
      <c r="J196" s="56">
        <f>SUM('EU11_2.MELD:EU11_7.MELD'!J196)</f>
        <v>0</v>
      </c>
      <c r="K196" s="56">
        <f>SUM('EU11_2.MELD:EU11_7.MELD'!K196)</f>
        <v>0</v>
      </c>
      <c r="L196" s="56">
        <f>SUM('EU11_2.MELD:EU11_7.MELD'!L196)</f>
        <v>0</v>
      </c>
      <c r="M196" s="56">
        <f>SUM('EU11_2.MELD:EU11_7.MELD'!M196)</f>
        <v>0</v>
      </c>
      <c r="N196" s="56">
        <f>SUM('EU11_2.MELD:EU11_7.MELD'!N196)</f>
        <v>0</v>
      </c>
      <c r="O196" s="56">
        <f>SUM('EU11_2.MELD:EU11_7.MELD'!O196)</f>
        <v>0</v>
      </c>
      <c r="P196" s="56">
        <f>SUM('EU11_2.MELD:EU11_7.MELD'!P196)</f>
        <v>0</v>
      </c>
      <c r="Q196" s="56">
        <f>SUM('EU11_2.MELD:EU11_7.MELD'!Q196)</f>
        <v>0</v>
      </c>
      <c r="R196" s="56">
        <f>SUM('EU11_2.MELD:EU11_7.MELD'!R196)</f>
        <v>0</v>
      </c>
      <c r="S196" s="56">
        <f>SUM('EU11_2.MELD:EU11_7.MELD'!S196)</f>
        <v>0</v>
      </c>
      <c r="T196" s="56">
        <f>SUM('EU11_2.MELD:EU11_7.MELD'!T196)</f>
        <v>0</v>
      </c>
      <c r="U196" s="56">
        <f>SUM('EU11_2.MELD:EU11_7.MELD'!U196)</f>
        <v>0</v>
      </c>
      <c r="V196" s="57">
        <v>175</v>
      </c>
    </row>
    <row r="197" spans="1:22" ht="13.5" thickTop="1" thickBot="1" x14ac:dyDescent="0.3">
      <c r="A197">
        <v>176</v>
      </c>
      <c r="B197" s="62" t="s">
        <v>495</v>
      </c>
      <c r="C197" s="60" t="s">
        <v>245</v>
      </c>
      <c r="D197" s="57">
        <v>176</v>
      </c>
      <c r="E197" s="56">
        <f>SUM('EU11_2.MELD:EU11_7.MELD'!E197)</f>
        <v>0</v>
      </c>
      <c r="F197" s="56">
        <f>SUM('EU11_2.MELD:EU11_7.MELD'!F197)</f>
        <v>0</v>
      </c>
      <c r="G197" s="56">
        <f>SUM('EU11_2.MELD:EU11_7.MELD'!G197)</f>
        <v>0</v>
      </c>
      <c r="H197" s="56">
        <f>SUM('EU11_2.MELD:EU11_7.MELD'!H197)</f>
        <v>0</v>
      </c>
      <c r="I197" s="56">
        <f>SUM('EU11_2.MELD:EU11_7.MELD'!I197)</f>
        <v>0</v>
      </c>
      <c r="J197" s="56">
        <f>SUM('EU11_2.MELD:EU11_7.MELD'!J197)</f>
        <v>0</v>
      </c>
      <c r="K197" s="56">
        <f>SUM('EU11_2.MELD:EU11_7.MELD'!K197)</f>
        <v>0</v>
      </c>
      <c r="L197" s="56">
        <f>SUM('EU11_2.MELD:EU11_7.MELD'!L197)</f>
        <v>0</v>
      </c>
      <c r="M197" s="56">
        <f>SUM('EU11_2.MELD:EU11_7.MELD'!M197)</f>
        <v>0</v>
      </c>
      <c r="N197" s="56">
        <f>SUM('EU11_2.MELD:EU11_7.MELD'!N197)</f>
        <v>0</v>
      </c>
      <c r="O197" s="56">
        <f>SUM('EU11_2.MELD:EU11_7.MELD'!O197)</f>
        <v>0</v>
      </c>
      <c r="P197" s="56">
        <f>SUM('EU11_2.MELD:EU11_7.MELD'!P197)</f>
        <v>0</v>
      </c>
      <c r="Q197" s="56">
        <f>SUM('EU11_2.MELD:EU11_7.MELD'!Q197)</f>
        <v>0</v>
      </c>
      <c r="R197" s="56">
        <f>SUM('EU11_2.MELD:EU11_7.MELD'!R197)</f>
        <v>0</v>
      </c>
      <c r="S197" s="56">
        <f>SUM('EU11_2.MELD:EU11_7.MELD'!S197)</f>
        <v>0</v>
      </c>
      <c r="T197" s="56">
        <f>SUM('EU11_2.MELD:EU11_7.MELD'!T197)</f>
        <v>0</v>
      </c>
      <c r="U197" s="56">
        <f>SUM('EU11_2.MELD:EU11_7.MELD'!U197)</f>
        <v>0</v>
      </c>
      <c r="V197" s="57">
        <v>176</v>
      </c>
    </row>
    <row r="198" spans="1:22" ht="13.5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>SUM('EU11_2.MELD:EU11_7.MELD'!E198)</f>
        <v>0</v>
      </c>
      <c r="F198" s="56">
        <f>SUM('EU11_2.MELD:EU11_7.MELD'!F198)</f>
        <v>0</v>
      </c>
      <c r="G198" s="56">
        <f>SUM('EU11_2.MELD:EU11_7.MELD'!G198)</f>
        <v>0</v>
      </c>
      <c r="H198" s="56">
        <f>SUM('EU11_2.MELD:EU11_7.MELD'!H198)</f>
        <v>0</v>
      </c>
      <c r="I198" s="56">
        <f>SUM('EU11_2.MELD:EU11_7.MELD'!I198)</f>
        <v>0</v>
      </c>
      <c r="J198" s="56">
        <f>SUM('EU11_2.MELD:EU11_7.MELD'!J198)</f>
        <v>0</v>
      </c>
      <c r="K198" s="56">
        <f>SUM('EU11_2.MELD:EU11_7.MELD'!K198)</f>
        <v>0</v>
      </c>
      <c r="L198" s="56">
        <f>SUM('EU11_2.MELD:EU11_7.MELD'!L198)</f>
        <v>0</v>
      </c>
      <c r="M198" s="56">
        <f>SUM('EU11_2.MELD:EU11_7.MELD'!M198)</f>
        <v>0</v>
      </c>
      <c r="N198" s="56">
        <f>SUM('EU11_2.MELD:EU11_7.MELD'!N198)</f>
        <v>0</v>
      </c>
      <c r="O198" s="56">
        <f>SUM('EU11_2.MELD:EU11_7.MELD'!O198)</f>
        <v>0</v>
      </c>
      <c r="P198" s="56">
        <f>SUM('EU11_2.MELD:EU11_7.MELD'!P198)</f>
        <v>0</v>
      </c>
      <c r="Q198" s="56">
        <f>SUM('EU11_2.MELD:EU11_7.MELD'!Q198)</f>
        <v>0</v>
      </c>
      <c r="R198" s="56">
        <f>SUM('EU11_2.MELD:EU11_7.MELD'!R198)</f>
        <v>0</v>
      </c>
      <c r="S198" s="56">
        <f>SUM('EU11_2.MELD:EU11_7.MELD'!S198)</f>
        <v>0</v>
      </c>
      <c r="T198" s="56">
        <f>SUM('EU11_2.MELD:EU11_7.MELD'!T198)</f>
        <v>0</v>
      </c>
      <c r="U198" s="56">
        <f>SUM('EU11_2.MELD:EU11_7.MELD'!U198)</f>
        <v>0</v>
      </c>
      <c r="V198" s="57">
        <v>177</v>
      </c>
    </row>
    <row r="199" spans="1:22" ht="13.5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>SUM('EU11_2.MELD:EU11_7.MELD'!E199)</f>
        <v>0</v>
      </c>
      <c r="F199" s="56">
        <f>SUM('EU11_2.MELD:EU11_7.MELD'!F199)</f>
        <v>0</v>
      </c>
      <c r="G199" s="56">
        <f>SUM('EU11_2.MELD:EU11_7.MELD'!G199)</f>
        <v>0</v>
      </c>
      <c r="H199" s="56">
        <f>SUM('EU11_2.MELD:EU11_7.MELD'!H199)</f>
        <v>0</v>
      </c>
      <c r="I199" s="56">
        <f>SUM('EU11_2.MELD:EU11_7.MELD'!I199)</f>
        <v>0</v>
      </c>
      <c r="J199" s="56">
        <f>SUM('EU11_2.MELD:EU11_7.MELD'!J199)</f>
        <v>0</v>
      </c>
      <c r="K199" s="56">
        <f>SUM('EU11_2.MELD:EU11_7.MELD'!K199)</f>
        <v>0</v>
      </c>
      <c r="L199" s="56">
        <f>SUM('EU11_2.MELD:EU11_7.MELD'!L199)</f>
        <v>0</v>
      </c>
      <c r="M199" s="56">
        <f>SUM('EU11_2.MELD:EU11_7.MELD'!M199)</f>
        <v>0</v>
      </c>
      <c r="N199" s="56">
        <f>SUM('EU11_2.MELD:EU11_7.MELD'!N199)</f>
        <v>0</v>
      </c>
      <c r="O199" s="56">
        <f>SUM('EU11_2.MELD:EU11_7.MELD'!O199)</f>
        <v>0</v>
      </c>
      <c r="P199" s="56">
        <f>SUM('EU11_2.MELD:EU11_7.MELD'!P199)</f>
        <v>0</v>
      </c>
      <c r="Q199" s="56">
        <f>SUM('EU11_2.MELD:EU11_7.MELD'!Q199)</f>
        <v>0</v>
      </c>
      <c r="R199" s="56">
        <f>SUM('EU11_2.MELD:EU11_7.MELD'!R199)</f>
        <v>0</v>
      </c>
      <c r="S199" s="56">
        <f>SUM('EU11_2.MELD:EU11_7.MELD'!S199)</f>
        <v>0</v>
      </c>
      <c r="T199" s="56">
        <f>SUM('EU11_2.MELD:EU11_7.MELD'!T199)</f>
        <v>0</v>
      </c>
      <c r="U199" s="56">
        <f>SUM('EU11_2.MELD:EU11_7.MELD'!U199)</f>
        <v>0</v>
      </c>
      <c r="V199" s="57">
        <v>178</v>
      </c>
    </row>
    <row r="200" spans="1:22" ht="13.5" thickTop="1" thickBot="1" x14ac:dyDescent="0.3">
      <c r="A200">
        <v>179</v>
      </c>
      <c r="B200" s="62" t="s">
        <v>496</v>
      </c>
      <c r="C200" s="60" t="s">
        <v>250</v>
      </c>
      <c r="D200" s="57">
        <v>179</v>
      </c>
      <c r="E200" s="56">
        <f>SUM('EU11_2.MELD:EU11_7.MELD'!E200)</f>
        <v>0</v>
      </c>
      <c r="F200" s="56">
        <f>SUM('EU11_2.MELD:EU11_7.MELD'!F200)</f>
        <v>0</v>
      </c>
      <c r="G200" s="56">
        <f>SUM('EU11_2.MELD:EU11_7.MELD'!G200)</f>
        <v>0</v>
      </c>
      <c r="H200" s="56">
        <f>SUM('EU11_2.MELD:EU11_7.MELD'!H200)</f>
        <v>0</v>
      </c>
      <c r="I200" s="56">
        <f>SUM('EU11_2.MELD:EU11_7.MELD'!I200)</f>
        <v>0</v>
      </c>
      <c r="J200" s="56">
        <f>SUM('EU11_2.MELD:EU11_7.MELD'!J200)</f>
        <v>0</v>
      </c>
      <c r="K200" s="56">
        <f>SUM('EU11_2.MELD:EU11_7.MELD'!K200)</f>
        <v>0</v>
      </c>
      <c r="L200" s="56">
        <f>SUM('EU11_2.MELD:EU11_7.MELD'!L200)</f>
        <v>0</v>
      </c>
      <c r="M200" s="56">
        <f>SUM('EU11_2.MELD:EU11_7.MELD'!M200)</f>
        <v>0</v>
      </c>
      <c r="N200" s="56">
        <f>SUM('EU11_2.MELD:EU11_7.MELD'!N200)</f>
        <v>0</v>
      </c>
      <c r="O200" s="56">
        <f>SUM('EU11_2.MELD:EU11_7.MELD'!O200)</f>
        <v>0</v>
      </c>
      <c r="P200" s="56">
        <f>SUM('EU11_2.MELD:EU11_7.MELD'!P200)</f>
        <v>0</v>
      </c>
      <c r="Q200" s="56">
        <f>SUM('EU11_2.MELD:EU11_7.MELD'!Q200)</f>
        <v>0</v>
      </c>
      <c r="R200" s="56">
        <f>SUM('EU11_2.MELD:EU11_7.MELD'!R200)</f>
        <v>0</v>
      </c>
      <c r="S200" s="56">
        <f>SUM('EU11_2.MELD:EU11_7.MELD'!S200)</f>
        <v>0</v>
      </c>
      <c r="T200" s="56">
        <f>SUM('EU11_2.MELD:EU11_7.MELD'!T200)</f>
        <v>0</v>
      </c>
      <c r="U200" s="56">
        <f>SUM('EU11_2.MELD:EU11_7.MELD'!U200)</f>
        <v>0</v>
      </c>
      <c r="V200" s="57">
        <v>179</v>
      </c>
    </row>
    <row r="201" spans="1:22" ht="13.5" thickTop="1" thickBot="1" x14ac:dyDescent="0.3">
      <c r="A201">
        <v>180</v>
      </c>
      <c r="B201" s="62" t="s">
        <v>497</v>
      </c>
      <c r="C201" s="60" t="s">
        <v>251</v>
      </c>
      <c r="D201" s="57">
        <v>180</v>
      </c>
      <c r="E201" s="56">
        <f>SUM('EU11_2.MELD:EU11_7.MELD'!E201)</f>
        <v>0</v>
      </c>
      <c r="F201" s="56">
        <f>SUM('EU11_2.MELD:EU11_7.MELD'!F201)</f>
        <v>0</v>
      </c>
      <c r="G201" s="56">
        <f>SUM('EU11_2.MELD:EU11_7.MELD'!G201)</f>
        <v>0</v>
      </c>
      <c r="H201" s="56">
        <f>SUM('EU11_2.MELD:EU11_7.MELD'!H201)</f>
        <v>0</v>
      </c>
      <c r="I201" s="56">
        <f>SUM('EU11_2.MELD:EU11_7.MELD'!I201)</f>
        <v>0</v>
      </c>
      <c r="J201" s="56">
        <f>SUM('EU11_2.MELD:EU11_7.MELD'!J201)</f>
        <v>0</v>
      </c>
      <c r="K201" s="56">
        <f>SUM('EU11_2.MELD:EU11_7.MELD'!K201)</f>
        <v>0</v>
      </c>
      <c r="L201" s="56">
        <f>SUM('EU11_2.MELD:EU11_7.MELD'!L201)</f>
        <v>0</v>
      </c>
      <c r="M201" s="56">
        <f>SUM('EU11_2.MELD:EU11_7.MELD'!M201)</f>
        <v>0</v>
      </c>
      <c r="N201" s="56">
        <f>SUM('EU11_2.MELD:EU11_7.MELD'!N201)</f>
        <v>0</v>
      </c>
      <c r="O201" s="56">
        <f>SUM('EU11_2.MELD:EU11_7.MELD'!O201)</f>
        <v>0</v>
      </c>
      <c r="P201" s="56">
        <f>SUM('EU11_2.MELD:EU11_7.MELD'!P201)</f>
        <v>0</v>
      </c>
      <c r="Q201" s="56">
        <f>SUM('EU11_2.MELD:EU11_7.MELD'!Q201)</f>
        <v>0</v>
      </c>
      <c r="R201" s="56">
        <f>SUM('EU11_2.MELD:EU11_7.MELD'!R201)</f>
        <v>0</v>
      </c>
      <c r="S201" s="56">
        <f>SUM('EU11_2.MELD:EU11_7.MELD'!S201)</f>
        <v>0</v>
      </c>
      <c r="T201" s="56">
        <f>SUM('EU11_2.MELD:EU11_7.MELD'!T201)</f>
        <v>0</v>
      </c>
      <c r="U201" s="56">
        <f>SUM('EU11_2.MELD:EU11_7.MELD'!U201)</f>
        <v>0</v>
      </c>
      <c r="V201" s="57">
        <v>180</v>
      </c>
    </row>
    <row r="202" spans="1:22" ht="13.5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>SUM('EU11_2.MELD:EU11_7.MELD'!E202)</f>
        <v>0</v>
      </c>
      <c r="F202" s="56">
        <f>SUM('EU11_2.MELD:EU11_7.MELD'!F202)</f>
        <v>0</v>
      </c>
      <c r="G202" s="56">
        <f>SUM('EU11_2.MELD:EU11_7.MELD'!G202)</f>
        <v>0</v>
      </c>
      <c r="H202" s="56">
        <f>SUM('EU11_2.MELD:EU11_7.MELD'!H202)</f>
        <v>0</v>
      </c>
      <c r="I202" s="56">
        <f>SUM('EU11_2.MELD:EU11_7.MELD'!I202)</f>
        <v>0</v>
      </c>
      <c r="J202" s="56">
        <f>SUM('EU11_2.MELD:EU11_7.MELD'!J202)</f>
        <v>0</v>
      </c>
      <c r="K202" s="56">
        <f>SUM('EU11_2.MELD:EU11_7.MELD'!K202)</f>
        <v>0</v>
      </c>
      <c r="L202" s="56">
        <f>SUM('EU11_2.MELD:EU11_7.MELD'!L202)</f>
        <v>0</v>
      </c>
      <c r="M202" s="56">
        <f>SUM('EU11_2.MELD:EU11_7.MELD'!M202)</f>
        <v>0</v>
      </c>
      <c r="N202" s="56">
        <f>SUM('EU11_2.MELD:EU11_7.MELD'!N202)</f>
        <v>0</v>
      </c>
      <c r="O202" s="56">
        <f>SUM('EU11_2.MELD:EU11_7.MELD'!O202)</f>
        <v>0</v>
      </c>
      <c r="P202" s="56">
        <f>SUM('EU11_2.MELD:EU11_7.MELD'!P202)</f>
        <v>0</v>
      </c>
      <c r="Q202" s="56">
        <f>SUM('EU11_2.MELD:EU11_7.MELD'!Q202)</f>
        <v>0</v>
      </c>
      <c r="R202" s="56">
        <f>SUM('EU11_2.MELD:EU11_7.MELD'!R202)</f>
        <v>0</v>
      </c>
      <c r="S202" s="56">
        <f>SUM('EU11_2.MELD:EU11_7.MELD'!S202)</f>
        <v>0</v>
      </c>
      <c r="T202" s="56">
        <f>SUM('EU11_2.MELD:EU11_7.MELD'!T202)</f>
        <v>0</v>
      </c>
      <c r="U202" s="56">
        <f>SUM('EU11_2.MELD:EU11_7.MELD'!U202)</f>
        <v>0</v>
      </c>
      <c r="V202" s="57">
        <v>181</v>
      </c>
    </row>
    <row r="203" spans="1:22" ht="13.5" thickTop="1" thickBot="1" x14ac:dyDescent="0.3">
      <c r="A203">
        <v>182</v>
      </c>
      <c r="B203" s="62" t="s">
        <v>498</v>
      </c>
      <c r="C203" s="60" t="s">
        <v>254</v>
      </c>
      <c r="D203" s="57">
        <v>182</v>
      </c>
      <c r="E203" s="56">
        <f>SUM('EU11_2.MELD:EU11_7.MELD'!E203)</f>
        <v>0</v>
      </c>
      <c r="F203" s="56">
        <f>SUM('EU11_2.MELD:EU11_7.MELD'!F203)</f>
        <v>0</v>
      </c>
      <c r="G203" s="56">
        <f>SUM('EU11_2.MELD:EU11_7.MELD'!G203)</f>
        <v>0</v>
      </c>
      <c r="H203" s="56">
        <f>SUM('EU11_2.MELD:EU11_7.MELD'!H203)</f>
        <v>0</v>
      </c>
      <c r="I203" s="56">
        <f>SUM('EU11_2.MELD:EU11_7.MELD'!I203)</f>
        <v>0</v>
      </c>
      <c r="J203" s="56">
        <f>SUM('EU11_2.MELD:EU11_7.MELD'!J203)</f>
        <v>0</v>
      </c>
      <c r="K203" s="56">
        <f>SUM('EU11_2.MELD:EU11_7.MELD'!K203)</f>
        <v>0</v>
      </c>
      <c r="L203" s="56">
        <f>SUM('EU11_2.MELD:EU11_7.MELD'!L203)</f>
        <v>0</v>
      </c>
      <c r="M203" s="56">
        <f>SUM('EU11_2.MELD:EU11_7.MELD'!M203)</f>
        <v>0</v>
      </c>
      <c r="N203" s="56">
        <f>SUM('EU11_2.MELD:EU11_7.MELD'!N203)</f>
        <v>0</v>
      </c>
      <c r="O203" s="56">
        <f>SUM('EU11_2.MELD:EU11_7.MELD'!O203)</f>
        <v>0</v>
      </c>
      <c r="P203" s="56">
        <f>SUM('EU11_2.MELD:EU11_7.MELD'!P203)</f>
        <v>0</v>
      </c>
      <c r="Q203" s="56">
        <f>SUM('EU11_2.MELD:EU11_7.MELD'!Q203)</f>
        <v>0</v>
      </c>
      <c r="R203" s="56">
        <f>SUM('EU11_2.MELD:EU11_7.MELD'!R203)</f>
        <v>0</v>
      </c>
      <c r="S203" s="56">
        <f>SUM('EU11_2.MELD:EU11_7.MELD'!S203)</f>
        <v>0</v>
      </c>
      <c r="T203" s="56">
        <f>SUM('EU11_2.MELD:EU11_7.MELD'!T203)</f>
        <v>0</v>
      </c>
      <c r="U203" s="56">
        <f>SUM('EU11_2.MELD:EU11_7.MELD'!U203)</f>
        <v>0</v>
      </c>
      <c r="V203" s="57">
        <v>182</v>
      </c>
    </row>
    <row r="204" spans="1:22" ht="13.5" thickTop="1" thickBot="1" x14ac:dyDescent="0.3">
      <c r="A204">
        <v>183</v>
      </c>
      <c r="B204" s="62" t="s">
        <v>499</v>
      </c>
      <c r="C204" s="60" t="s">
        <v>255</v>
      </c>
      <c r="D204" s="57">
        <v>183</v>
      </c>
      <c r="E204" s="56">
        <f>SUM('EU11_2.MELD:EU11_7.MELD'!E204)</f>
        <v>0</v>
      </c>
      <c r="F204" s="56">
        <f>SUM('EU11_2.MELD:EU11_7.MELD'!F204)</f>
        <v>0</v>
      </c>
      <c r="G204" s="56">
        <f>SUM('EU11_2.MELD:EU11_7.MELD'!G204)</f>
        <v>0</v>
      </c>
      <c r="H204" s="56">
        <f>SUM('EU11_2.MELD:EU11_7.MELD'!H204)</f>
        <v>0</v>
      </c>
      <c r="I204" s="56">
        <f>SUM('EU11_2.MELD:EU11_7.MELD'!I204)</f>
        <v>0</v>
      </c>
      <c r="J204" s="56">
        <f>SUM('EU11_2.MELD:EU11_7.MELD'!J204)</f>
        <v>0</v>
      </c>
      <c r="K204" s="56">
        <f>SUM('EU11_2.MELD:EU11_7.MELD'!K204)</f>
        <v>0</v>
      </c>
      <c r="L204" s="56">
        <f>SUM('EU11_2.MELD:EU11_7.MELD'!L204)</f>
        <v>0</v>
      </c>
      <c r="M204" s="56">
        <f>SUM('EU11_2.MELD:EU11_7.MELD'!M204)</f>
        <v>0</v>
      </c>
      <c r="N204" s="56">
        <f>SUM('EU11_2.MELD:EU11_7.MELD'!N204)</f>
        <v>0</v>
      </c>
      <c r="O204" s="56">
        <f>SUM('EU11_2.MELD:EU11_7.MELD'!O204)</f>
        <v>0</v>
      </c>
      <c r="P204" s="56">
        <f>SUM('EU11_2.MELD:EU11_7.MELD'!P204)</f>
        <v>0</v>
      </c>
      <c r="Q204" s="56">
        <f>SUM('EU11_2.MELD:EU11_7.MELD'!Q204)</f>
        <v>0</v>
      </c>
      <c r="R204" s="56">
        <f>SUM('EU11_2.MELD:EU11_7.MELD'!R204)</f>
        <v>0</v>
      </c>
      <c r="S204" s="56">
        <f>SUM('EU11_2.MELD:EU11_7.MELD'!S204)</f>
        <v>0</v>
      </c>
      <c r="T204" s="56">
        <f>SUM('EU11_2.MELD:EU11_7.MELD'!T204)</f>
        <v>0</v>
      </c>
      <c r="U204" s="56">
        <f>SUM('EU11_2.MELD:EU11_7.MELD'!U204)</f>
        <v>0</v>
      </c>
      <c r="V204" s="57">
        <v>183</v>
      </c>
    </row>
    <row r="205" spans="1:22" ht="13.5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>SUM('EU11_2.MELD:EU11_7.MELD'!E205)</f>
        <v>0</v>
      </c>
      <c r="F205" s="56">
        <f>SUM('EU11_2.MELD:EU11_7.MELD'!F205)</f>
        <v>0</v>
      </c>
      <c r="G205" s="56">
        <f>SUM('EU11_2.MELD:EU11_7.MELD'!G205)</f>
        <v>0</v>
      </c>
      <c r="H205" s="56">
        <f>SUM('EU11_2.MELD:EU11_7.MELD'!H205)</f>
        <v>0</v>
      </c>
      <c r="I205" s="56">
        <f>SUM('EU11_2.MELD:EU11_7.MELD'!I205)</f>
        <v>0</v>
      </c>
      <c r="J205" s="56">
        <f>SUM('EU11_2.MELD:EU11_7.MELD'!J205)</f>
        <v>0</v>
      </c>
      <c r="K205" s="56">
        <f>SUM('EU11_2.MELD:EU11_7.MELD'!K205)</f>
        <v>0</v>
      </c>
      <c r="L205" s="56">
        <f>SUM('EU11_2.MELD:EU11_7.MELD'!L205)</f>
        <v>0</v>
      </c>
      <c r="M205" s="56">
        <f>SUM('EU11_2.MELD:EU11_7.MELD'!M205)</f>
        <v>0</v>
      </c>
      <c r="N205" s="56">
        <f>SUM('EU11_2.MELD:EU11_7.MELD'!N205)</f>
        <v>0</v>
      </c>
      <c r="O205" s="56">
        <f>SUM('EU11_2.MELD:EU11_7.MELD'!O205)</f>
        <v>0</v>
      </c>
      <c r="P205" s="56">
        <f>SUM('EU11_2.MELD:EU11_7.MELD'!P205)</f>
        <v>0</v>
      </c>
      <c r="Q205" s="56">
        <f>SUM('EU11_2.MELD:EU11_7.MELD'!Q205)</f>
        <v>0</v>
      </c>
      <c r="R205" s="56">
        <f>SUM('EU11_2.MELD:EU11_7.MELD'!R205)</f>
        <v>0</v>
      </c>
      <c r="S205" s="56">
        <f>SUM('EU11_2.MELD:EU11_7.MELD'!S205)</f>
        <v>0</v>
      </c>
      <c r="T205" s="56">
        <f>SUM('EU11_2.MELD:EU11_7.MELD'!T205)</f>
        <v>0</v>
      </c>
      <c r="U205" s="56">
        <f>SUM('EU11_2.MELD:EU11_7.MELD'!U205)</f>
        <v>0</v>
      </c>
      <c r="V205" s="57">
        <v>184</v>
      </c>
    </row>
    <row r="206" spans="1:22" ht="13.5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>SUM('EU11_2.MELD:EU11_7.MELD'!E206)</f>
        <v>0</v>
      </c>
      <c r="F206" s="56">
        <f>SUM('EU11_2.MELD:EU11_7.MELD'!F206)</f>
        <v>0</v>
      </c>
      <c r="G206" s="56">
        <f>SUM('EU11_2.MELD:EU11_7.MELD'!G206)</f>
        <v>0</v>
      </c>
      <c r="H206" s="56">
        <f>SUM('EU11_2.MELD:EU11_7.MELD'!H206)</f>
        <v>0</v>
      </c>
      <c r="I206" s="56">
        <f>SUM('EU11_2.MELD:EU11_7.MELD'!I206)</f>
        <v>0</v>
      </c>
      <c r="J206" s="56">
        <f>SUM('EU11_2.MELD:EU11_7.MELD'!J206)</f>
        <v>0</v>
      </c>
      <c r="K206" s="56">
        <f>SUM('EU11_2.MELD:EU11_7.MELD'!K206)</f>
        <v>0</v>
      </c>
      <c r="L206" s="56">
        <f>SUM('EU11_2.MELD:EU11_7.MELD'!L206)</f>
        <v>0</v>
      </c>
      <c r="M206" s="56">
        <f>SUM('EU11_2.MELD:EU11_7.MELD'!M206)</f>
        <v>0</v>
      </c>
      <c r="N206" s="56">
        <f>SUM('EU11_2.MELD:EU11_7.MELD'!N206)</f>
        <v>0</v>
      </c>
      <c r="O206" s="56">
        <f>SUM('EU11_2.MELD:EU11_7.MELD'!O206)</f>
        <v>0</v>
      </c>
      <c r="P206" s="56">
        <f>SUM('EU11_2.MELD:EU11_7.MELD'!P206)</f>
        <v>0</v>
      </c>
      <c r="Q206" s="56">
        <f>SUM('EU11_2.MELD:EU11_7.MELD'!Q206)</f>
        <v>0</v>
      </c>
      <c r="R206" s="56">
        <f>SUM('EU11_2.MELD:EU11_7.MELD'!R206)</f>
        <v>0</v>
      </c>
      <c r="S206" s="56">
        <f>SUM('EU11_2.MELD:EU11_7.MELD'!S206)</f>
        <v>0</v>
      </c>
      <c r="T206" s="56">
        <f>SUM('EU11_2.MELD:EU11_7.MELD'!T206)</f>
        <v>0</v>
      </c>
      <c r="U206" s="56">
        <f>SUM('EU11_2.MELD:EU11_7.MELD'!U206)</f>
        <v>0</v>
      </c>
      <c r="V206" s="57">
        <v>185</v>
      </c>
    </row>
    <row r="207" spans="1:22" ht="13.5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>SUM('EU11_2.MELD:EU11_7.MELD'!E207)</f>
        <v>0</v>
      </c>
      <c r="F207" s="56">
        <f>SUM('EU11_2.MELD:EU11_7.MELD'!F207)</f>
        <v>0</v>
      </c>
      <c r="G207" s="56">
        <f>SUM('EU11_2.MELD:EU11_7.MELD'!G207)</f>
        <v>0</v>
      </c>
      <c r="H207" s="56">
        <f>SUM('EU11_2.MELD:EU11_7.MELD'!H207)</f>
        <v>0</v>
      </c>
      <c r="I207" s="56">
        <f>SUM('EU11_2.MELD:EU11_7.MELD'!I207)</f>
        <v>0</v>
      </c>
      <c r="J207" s="56">
        <f>SUM('EU11_2.MELD:EU11_7.MELD'!J207)</f>
        <v>0</v>
      </c>
      <c r="K207" s="56">
        <f>SUM('EU11_2.MELD:EU11_7.MELD'!K207)</f>
        <v>0</v>
      </c>
      <c r="L207" s="56">
        <f>SUM('EU11_2.MELD:EU11_7.MELD'!L207)</f>
        <v>0</v>
      </c>
      <c r="M207" s="56">
        <f>SUM('EU11_2.MELD:EU11_7.MELD'!M207)</f>
        <v>0</v>
      </c>
      <c r="N207" s="56">
        <f>SUM('EU11_2.MELD:EU11_7.MELD'!N207)</f>
        <v>0</v>
      </c>
      <c r="O207" s="56">
        <f>SUM('EU11_2.MELD:EU11_7.MELD'!O207)</f>
        <v>0</v>
      </c>
      <c r="P207" s="56">
        <f>SUM('EU11_2.MELD:EU11_7.MELD'!P207)</f>
        <v>0</v>
      </c>
      <c r="Q207" s="56">
        <f>SUM('EU11_2.MELD:EU11_7.MELD'!Q207)</f>
        <v>0</v>
      </c>
      <c r="R207" s="56">
        <f>SUM('EU11_2.MELD:EU11_7.MELD'!R207)</f>
        <v>0</v>
      </c>
      <c r="S207" s="56">
        <f>SUM('EU11_2.MELD:EU11_7.MELD'!S207)</f>
        <v>0</v>
      </c>
      <c r="T207" s="56">
        <f>SUM('EU11_2.MELD:EU11_7.MELD'!T207)</f>
        <v>0</v>
      </c>
      <c r="U207" s="56">
        <f>SUM('EU11_2.MELD:EU11_7.MELD'!U207)</f>
        <v>0</v>
      </c>
      <c r="V207" s="57">
        <v>186</v>
      </c>
    </row>
    <row r="208" spans="1:22" ht="13.5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>SUM('EU11_2.MELD:EU11_7.MELD'!E208)</f>
        <v>0</v>
      </c>
      <c r="F208" s="56">
        <f>SUM('EU11_2.MELD:EU11_7.MELD'!F208)</f>
        <v>0</v>
      </c>
      <c r="G208" s="56">
        <f>SUM('EU11_2.MELD:EU11_7.MELD'!G208)</f>
        <v>0</v>
      </c>
      <c r="H208" s="56">
        <f>SUM('EU11_2.MELD:EU11_7.MELD'!H208)</f>
        <v>0</v>
      </c>
      <c r="I208" s="56">
        <f>SUM('EU11_2.MELD:EU11_7.MELD'!I208)</f>
        <v>0</v>
      </c>
      <c r="J208" s="56">
        <f>SUM('EU11_2.MELD:EU11_7.MELD'!J208)</f>
        <v>0</v>
      </c>
      <c r="K208" s="56">
        <f>SUM('EU11_2.MELD:EU11_7.MELD'!K208)</f>
        <v>0</v>
      </c>
      <c r="L208" s="56">
        <f>SUM('EU11_2.MELD:EU11_7.MELD'!L208)</f>
        <v>0</v>
      </c>
      <c r="M208" s="56">
        <f>SUM('EU11_2.MELD:EU11_7.MELD'!M208)</f>
        <v>0</v>
      </c>
      <c r="N208" s="56">
        <f>SUM('EU11_2.MELD:EU11_7.MELD'!N208)</f>
        <v>0</v>
      </c>
      <c r="O208" s="56">
        <f>SUM('EU11_2.MELD:EU11_7.MELD'!O208)</f>
        <v>0</v>
      </c>
      <c r="P208" s="56">
        <f>SUM('EU11_2.MELD:EU11_7.MELD'!P208)</f>
        <v>0</v>
      </c>
      <c r="Q208" s="56">
        <f>SUM('EU11_2.MELD:EU11_7.MELD'!Q208)</f>
        <v>0</v>
      </c>
      <c r="R208" s="56">
        <f>SUM('EU11_2.MELD:EU11_7.MELD'!R208)</f>
        <v>0</v>
      </c>
      <c r="S208" s="56">
        <f>SUM('EU11_2.MELD:EU11_7.MELD'!S208)</f>
        <v>0</v>
      </c>
      <c r="T208" s="56">
        <f>SUM('EU11_2.MELD:EU11_7.MELD'!T208)</f>
        <v>0</v>
      </c>
      <c r="U208" s="56">
        <f>SUM('EU11_2.MELD:EU11_7.MELD'!U208)</f>
        <v>0</v>
      </c>
      <c r="V208" s="57">
        <v>187</v>
      </c>
    </row>
    <row r="209" spans="1:22" ht="14" thickTop="1" thickBot="1" x14ac:dyDescent="0.35">
      <c r="A209">
        <v>188</v>
      </c>
      <c r="B209" s="62" t="s">
        <v>500</v>
      </c>
      <c r="C209" s="81" t="s">
        <v>264</v>
      </c>
      <c r="D209" s="57">
        <v>188</v>
      </c>
      <c r="E209" s="56">
        <f>SUM('EU11_2.MELD:EU11_7.MELD'!E209)</f>
        <v>0</v>
      </c>
      <c r="F209" s="56">
        <f>SUM('EU11_2.MELD:EU11_7.MELD'!F209)</f>
        <v>0</v>
      </c>
      <c r="G209" s="56">
        <f>SUM('EU11_2.MELD:EU11_7.MELD'!G209)</f>
        <v>0</v>
      </c>
      <c r="H209" s="56">
        <f>SUM('EU11_2.MELD:EU11_7.MELD'!H209)</f>
        <v>0</v>
      </c>
      <c r="I209" s="56">
        <f>SUM('EU11_2.MELD:EU11_7.MELD'!I209)</f>
        <v>0</v>
      </c>
      <c r="J209" s="56">
        <f>SUM('EU11_2.MELD:EU11_7.MELD'!J209)</f>
        <v>0</v>
      </c>
      <c r="K209" s="56">
        <f>SUM('EU11_2.MELD:EU11_7.MELD'!K209)</f>
        <v>0</v>
      </c>
      <c r="L209" s="56">
        <f>SUM('EU11_2.MELD:EU11_7.MELD'!L209)</f>
        <v>0</v>
      </c>
      <c r="M209" s="56">
        <f>SUM('EU11_2.MELD:EU11_7.MELD'!M209)</f>
        <v>0</v>
      </c>
      <c r="N209" s="56">
        <f>SUM('EU11_2.MELD:EU11_7.MELD'!N209)</f>
        <v>0</v>
      </c>
      <c r="O209" s="56">
        <f>SUM('EU11_2.MELD:EU11_7.MELD'!O209)</f>
        <v>0</v>
      </c>
      <c r="P209" s="56">
        <f>SUM('EU11_2.MELD:EU11_7.MELD'!P209)</f>
        <v>0</v>
      </c>
      <c r="Q209" s="56">
        <f>SUM('EU11_2.MELD:EU11_7.MELD'!Q209)</f>
        <v>0</v>
      </c>
      <c r="R209" s="56">
        <f>SUM('EU11_2.MELD:EU11_7.MELD'!R209)</f>
        <v>0</v>
      </c>
      <c r="S209" s="56">
        <f>SUM('EU11_2.MELD:EU11_7.MELD'!S209)</f>
        <v>0</v>
      </c>
      <c r="T209" s="56">
        <f>SUM('EU11_2.MELD:EU11_7.MELD'!T209)</f>
        <v>0</v>
      </c>
      <c r="U209" s="56">
        <f>SUM('EU11_2.MELD:EU11_7.MELD'!U209)</f>
        <v>0</v>
      </c>
      <c r="V209" s="57">
        <v>188</v>
      </c>
    </row>
    <row r="210" spans="1:22" ht="13.5" thickTop="1" thickBot="1" x14ac:dyDescent="0.3">
      <c r="A210">
        <v>189</v>
      </c>
      <c r="B210" s="62" t="s">
        <v>501</v>
      </c>
      <c r="C210" s="60" t="s">
        <v>265</v>
      </c>
      <c r="D210" s="57">
        <v>189</v>
      </c>
      <c r="E210" s="56">
        <f>SUM('EU11_2.MELD:EU11_7.MELD'!E210)</f>
        <v>0</v>
      </c>
      <c r="F210" s="56">
        <f>SUM('EU11_2.MELD:EU11_7.MELD'!F210)</f>
        <v>0</v>
      </c>
      <c r="G210" s="56">
        <f>SUM('EU11_2.MELD:EU11_7.MELD'!G210)</f>
        <v>0</v>
      </c>
      <c r="H210" s="56">
        <f>SUM('EU11_2.MELD:EU11_7.MELD'!H210)</f>
        <v>0</v>
      </c>
      <c r="I210" s="56">
        <f>SUM('EU11_2.MELD:EU11_7.MELD'!I210)</f>
        <v>0</v>
      </c>
      <c r="J210" s="56">
        <f>SUM('EU11_2.MELD:EU11_7.MELD'!J210)</f>
        <v>0</v>
      </c>
      <c r="K210" s="56">
        <f>SUM('EU11_2.MELD:EU11_7.MELD'!K210)</f>
        <v>0</v>
      </c>
      <c r="L210" s="56">
        <f>SUM('EU11_2.MELD:EU11_7.MELD'!L210)</f>
        <v>0</v>
      </c>
      <c r="M210" s="56">
        <f>SUM('EU11_2.MELD:EU11_7.MELD'!M210)</f>
        <v>0</v>
      </c>
      <c r="N210" s="56">
        <f>SUM('EU11_2.MELD:EU11_7.MELD'!N210)</f>
        <v>0</v>
      </c>
      <c r="O210" s="56">
        <f>SUM('EU11_2.MELD:EU11_7.MELD'!O210)</f>
        <v>0</v>
      </c>
      <c r="P210" s="56">
        <f>SUM('EU11_2.MELD:EU11_7.MELD'!P210)</f>
        <v>0</v>
      </c>
      <c r="Q210" s="56">
        <f>SUM('EU11_2.MELD:EU11_7.MELD'!Q210)</f>
        <v>0</v>
      </c>
      <c r="R210" s="56">
        <f>SUM('EU11_2.MELD:EU11_7.MELD'!R210)</f>
        <v>0</v>
      </c>
      <c r="S210" s="56">
        <f>SUM('EU11_2.MELD:EU11_7.MELD'!S210)</f>
        <v>0</v>
      </c>
      <c r="T210" s="56">
        <f>SUM('EU11_2.MELD:EU11_7.MELD'!T210)</f>
        <v>0</v>
      </c>
      <c r="U210" s="56">
        <f>SUM('EU11_2.MELD:EU11_7.MELD'!U210)</f>
        <v>0</v>
      </c>
      <c r="V210" s="57">
        <v>189</v>
      </c>
    </row>
    <row r="211" spans="1:22" ht="13.5" thickTop="1" thickBot="1" x14ac:dyDescent="0.3">
      <c r="A211">
        <v>190</v>
      </c>
      <c r="B211" s="62" t="s">
        <v>502</v>
      </c>
      <c r="C211" s="60" t="s">
        <v>266</v>
      </c>
      <c r="D211" s="57">
        <v>190</v>
      </c>
      <c r="E211" s="56">
        <f>SUM('EU11_2.MELD:EU11_7.MELD'!E211)</f>
        <v>0</v>
      </c>
      <c r="F211" s="56">
        <f>SUM('EU11_2.MELD:EU11_7.MELD'!F211)</f>
        <v>0</v>
      </c>
      <c r="G211" s="56">
        <f>SUM('EU11_2.MELD:EU11_7.MELD'!G211)</f>
        <v>0</v>
      </c>
      <c r="H211" s="56">
        <f>SUM('EU11_2.MELD:EU11_7.MELD'!H211)</f>
        <v>0</v>
      </c>
      <c r="I211" s="56">
        <f>SUM('EU11_2.MELD:EU11_7.MELD'!I211)</f>
        <v>0</v>
      </c>
      <c r="J211" s="56">
        <f>SUM('EU11_2.MELD:EU11_7.MELD'!J211)</f>
        <v>0</v>
      </c>
      <c r="K211" s="56">
        <f>SUM('EU11_2.MELD:EU11_7.MELD'!K211)</f>
        <v>0</v>
      </c>
      <c r="L211" s="56">
        <f>SUM('EU11_2.MELD:EU11_7.MELD'!L211)</f>
        <v>0</v>
      </c>
      <c r="M211" s="56">
        <f>SUM('EU11_2.MELD:EU11_7.MELD'!M211)</f>
        <v>0</v>
      </c>
      <c r="N211" s="56">
        <f>SUM('EU11_2.MELD:EU11_7.MELD'!N211)</f>
        <v>0</v>
      </c>
      <c r="O211" s="56">
        <f>SUM('EU11_2.MELD:EU11_7.MELD'!O211)</f>
        <v>0</v>
      </c>
      <c r="P211" s="56">
        <f>SUM('EU11_2.MELD:EU11_7.MELD'!P211)</f>
        <v>0</v>
      </c>
      <c r="Q211" s="56">
        <f>SUM('EU11_2.MELD:EU11_7.MELD'!Q211)</f>
        <v>0</v>
      </c>
      <c r="R211" s="56">
        <f>SUM('EU11_2.MELD:EU11_7.MELD'!R211)</f>
        <v>0</v>
      </c>
      <c r="S211" s="56">
        <f>SUM('EU11_2.MELD:EU11_7.MELD'!S211)</f>
        <v>0</v>
      </c>
      <c r="T211" s="56">
        <f>SUM('EU11_2.MELD:EU11_7.MELD'!T211)</f>
        <v>0</v>
      </c>
      <c r="U211" s="56">
        <f>SUM('EU11_2.MELD:EU11_7.MELD'!U211)</f>
        <v>0</v>
      </c>
      <c r="V211" s="57">
        <v>190</v>
      </c>
    </row>
    <row r="212" spans="1:22" ht="13.5" thickTop="1" thickBot="1" x14ac:dyDescent="0.3">
      <c r="A212">
        <v>191</v>
      </c>
      <c r="B212" s="62" t="s">
        <v>503</v>
      </c>
      <c r="C212" s="60" t="s">
        <v>267</v>
      </c>
      <c r="D212" s="57">
        <v>191</v>
      </c>
      <c r="E212" s="56">
        <f>SUM('EU11_2.MELD:EU11_7.MELD'!E212)</f>
        <v>0</v>
      </c>
      <c r="F212" s="56">
        <f>SUM('EU11_2.MELD:EU11_7.MELD'!F212)</f>
        <v>0</v>
      </c>
      <c r="G212" s="56">
        <f>SUM('EU11_2.MELD:EU11_7.MELD'!G212)</f>
        <v>0</v>
      </c>
      <c r="H212" s="56">
        <f>SUM('EU11_2.MELD:EU11_7.MELD'!H212)</f>
        <v>0</v>
      </c>
      <c r="I212" s="56">
        <f>SUM('EU11_2.MELD:EU11_7.MELD'!I212)</f>
        <v>0</v>
      </c>
      <c r="J212" s="56">
        <f>SUM('EU11_2.MELD:EU11_7.MELD'!J212)</f>
        <v>0</v>
      </c>
      <c r="K212" s="56">
        <f>SUM('EU11_2.MELD:EU11_7.MELD'!K212)</f>
        <v>0</v>
      </c>
      <c r="L212" s="56">
        <f>SUM('EU11_2.MELD:EU11_7.MELD'!L212)</f>
        <v>0</v>
      </c>
      <c r="M212" s="56">
        <f>SUM('EU11_2.MELD:EU11_7.MELD'!M212)</f>
        <v>0</v>
      </c>
      <c r="N212" s="56">
        <f>SUM('EU11_2.MELD:EU11_7.MELD'!N212)</f>
        <v>0</v>
      </c>
      <c r="O212" s="56">
        <f>SUM('EU11_2.MELD:EU11_7.MELD'!O212)</f>
        <v>0</v>
      </c>
      <c r="P212" s="56">
        <f>SUM('EU11_2.MELD:EU11_7.MELD'!P212)</f>
        <v>0</v>
      </c>
      <c r="Q212" s="56">
        <f>SUM('EU11_2.MELD:EU11_7.MELD'!Q212)</f>
        <v>0</v>
      </c>
      <c r="R212" s="56">
        <f>SUM('EU11_2.MELD:EU11_7.MELD'!R212)</f>
        <v>0</v>
      </c>
      <c r="S212" s="56">
        <f>SUM('EU11_2.MELD:EU11_7.MELD'!S212)</f>
        <v>0</v>
      </c>
      <c r="T212" s="56">
        <f>SUM('EU11_2.MELD:EU11_7.MELD'!T212)</f>
        <v>0</v>
      </c>
      <c r="U212" s="56">
        <f>SUM('EU11_2.MELD:EU11_7.MELD'!U212)</f>
        <v>0</v>
      </c>
      <c r="V212" s="57">
        <v>191</v>
      </c>
    </row>
    <row r="213" spans="1:2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SUM('EU11_2.MELD:EU11_7.MELD'!E213)</f>
        <v>0</v>
      </c>
      <c r="F213" s="56">
        <f>SUM('EU11_2.MELD:EU11_7.MELD'!F213)</f>
        <v>0</v>
      </c>
      <c r="G213" s="56">
        <f>SUM('EU11_2.MELD:EU11_7.MELD'!G213)</f>
        <v>0</v>
      </c>
      <c r="H213" s="56">
        <f>SUM('EU11_2.MELD:EU11_7.MELD'!H213)</f>
        <v>0</v>
      </c>
      <c r="I213" s="56">
        <f>SUM('EU11_2.MELD:EU11_7.MELD'!I213)</f>
        <v>0</v>
      </c>
      <c r="J213" s="56">
        <f>SUM('EU11_2.MELD:EU11_7.MELD'!J213)</f>
        <v>0</v>
      </c>
      <c r="K213" s="56">
        <f>SUM('EU11_2.MELD:EU11_7.MELD'!K213)</f>
        <v>0</v>
      </c>
      <c r="L213" s="56">
        <f>SUM('EU11_2.MELD:EU11_7.MELD'!L213)</f>
        <v>0</v>
      </c>
      <c r="M213" s="56">
        <f>SUM('EU11_2.MELD:EU11_7.MELD'!M213)</f>
        <v>0</v>
      </c>
      <c r="N213" s="56">
        <f>SUM('EU11_2.MELD:EU11_7.MELD'!N213)</f>
        <v>0</v>
      </c>
      <c r="O213" s="56">
        <f>SUM('EU11_2.MELD:EU11_7.MELD'!O213)</f>
        <v>0</v>
      </c>
      <c r="P213" s="56">
        <f>SUM('EU11_2.MELD:EU11_7.MELD'!P213)</f>
        <v>0</v>
      </c>
      <c r="Q213" s="56">
        <f>SUM('EU11_2.MELD:EU11_7.MELD'!Q213)</f>
        <v>0</v>
      </c>
      <c r="R213" s="56">
        <f>SUM('EU11_2.MELD:EU11_7.MELD'!R213)</f>
        <v>0</v>
      </c>
      <c r="S213" s="56">
        <f>SUM('EU11_2.MELD:EU11_7.MELD'!S213)</f>
        <v>0</v>
      </c>
      <c r="T213" s="56">
        <f>SUM('EU11_2.MELD:EU11_7.MELD'!T213)</f>
        <v>0</v>
      </c>
      <c r="U213" s="56">
        <f>SUM('EU11_2.MELD:EU11_7.MELD'!U213)</f>
        <v>0</v>
      </c>
      <c r="V213" s="57">
        <v>192</v>
      </c>
    </row>
    <row r="214" spans="1:22" ht="13.5" thickTop="1" thickBot="1" x14ac:dyDescent="0.3">
      <c r="A214">
        <v>193</v>
      </c>
      <c r="B214" s="62" t="s">
        <v>504</v>
      </c>
      <c r="C214" s="60" t="s">
        <v>270</v>
      </c>
      <c r="D214" s="57">
        <v>193</v>
      </c>
      <c r="E214" s="56">
        <f>SUM('EU11_2.MELD:EU11_7.MELD'!E214)</f>
        <v>0</v>
      </c>
      <c r="F214" s="56">
        <f>SUM('EU11_2.MELD:EU11_7.MELD'!F214)</f>
        <v>0</v>
      </c>
      <c r="G214" s="56">
        <f>SUM('EU11_2.MELD:EU11_7.MELD'!G214)</f>
        <v>0</v>
      </c>
      <c r="H214" s="56">
        <f>SUM('EU11_2.MELD:EU11_7.MELD'!H214)</f>
        <v>0</v>
      </c>
      <c r="I214" s="56">
        <f>SUM('EU11_2.MELD:EU11_7.MELD'!I214)</f>
        <v>0</v>
      </c>
      <c r="J214" s="56">
        <f>SUM('EU11_2.MELD:EU11_7.MELD'!J214)</f>
        <v>0</v>
      </c>
      <c r="K214" s="56">
        <f>SUM('EU11_2.MELD:EU11_7.MELD'!K214)</f>
        <v>0</v>
      </c>
      <c r="L214" s="56">
        <f>SUM('EU11_2.MELD:EU11_7.MELD'!L214)</f>
        <v>0</v>
      </c>
      <c r="M214" s="56">
        <f>SUM('EU11_2.MELD:EU11_7.MELD'!M214)</f>
        <v>0</v>
      </c>
      <c r="N214" s="56">
        <f>SUM('EU11_2.MELD:EU11_7.MELD'!N214)</f>
        <v>0</v>
      </c>
      <c r="O214" s="56">
        <f>SUM('EU11_2.MELD:EU11_7.MELD'!O214)</f>
        <v>0</v>
      </c>
      <c r="P214" s="56">
        <f>SUM('EU11_2.MELD:EU11_7.MELD'!P214)</f>
        <v>0</v>
      </c>
      <c r="Q214" s="56">
        <f>SUM('EU11_2.MELD:EU11_7.MELD'!Q214)</f>
        <v>0</v>
      </c>
      <c r="R214" s="56">
        <f>SUM('EU11_2.MELD:EU11_7.MELD'!R214)</f>
        <v>0</v>
      </c>
      <c r="S214" s="56">
        <f>SUM('EU11_2.MELD:EU11_7.MELD'!S214)</f>
        <v>0</v>
      </c>
      <c r="T214" s="56">
        <f>SUM('EU11_2.MELD:EU11_7.MELD'!T214)</f>
        <v>0</v>
      </c>
      <c r="U214" s="56">
        <f>SUM('EU11_2.MELD:EU11_7.MELD'!U214)</f>
        <v>0</v>
      </c>
      <c r="V214" s="57">
        <v>193</v>
      </c>
    </row>
    <row r="215" spans="1:22" ht="13.5" thickTop="1" thickBot="1" x14ac:dyDescent="0.3">
      <c r="A215">
        <v>194</v>
      </c>
      <c r="B215" s="62" t="s">
        <v>505</v>
      </c>
      <c r="C215" s="60" t="s">
        <v>271</v>
      </c>
      <c r="D215" s="57">
        <v>194</v>
      </c>
      <c r="E215" s="56">
        <f>SUM('EU11_2.MELD:EU11_7.MELD'!E215)</f>
        <v>0</v>
      </c>
      <c r="F215" s="56">
        <f>SUM('EU11_2.MELD:EU11_7.MELD'!F215)</f>
        <v>0</v>
      </c>
      <c r="G215" s="56">
        <f>SUM('EU11_2.MELD:EU11_7.MELD'!G215)</f>
        <v>0</v>
      </c>
      <c r="H215" s="56">
        <f>SUM('EU11_2.MELD:EU11_7.MELD'!H215)</f>
        <v>0</v>
      </c>
      <c r="I215" s="56">
        <f>SUM('EU11_2.MELD:EU11_7.MELD'!I215)</f>
        <v>0</v>
      </c>
      <c r="J215" s="56">
        <f>SUM('EU11_2.MELD:EU11_7.MELD'!J215)</f>
        <v>0</v>
      </c>
      <c r="K215" s="56">
        <f>SUM('EU11_2.MELD:EU11_7.MELD'!K215)</f>
        <v>0</v>
      </c>
      <c r="L215" s="56">
        <f>SUM('EU11_2.MELD:EU11_7.MELD'!L215)</f>
        <v>0</v>
      </c>
      <c r="M215" s="56">
        <f>SUM('EU11_2.MELD:EU11_7.MELD'!M215)</f>
        <v>0</v>
      </c>
      <c r="N215" s="56">
        <f>SUM('EU11_2.MELD:EU11_7.MELD'!N215)</f>
        <v>0</v>
      </c>
      <c r="O215" s="56">
        <f>SUM('EU11_2.MELD:EU11_7.MELD'!O215)</f>
        <v>0</v>
      </c>
      <c r="P215" s="56">
        <f>SUM('EU11_2.MELD:EU11_7.MELD'!P215)</f>
        <v>0</v>
      </c>
      <c r="Q215" s="56">
        <f>SUM('EU11_2.MELD:EU11_7.MELD'!Q215)</f>
        <v>0</v>
      </c>
      <c r="R215" s="56">
        <f>SUM('EU11_2.MELD:EU11_7.MELD'!R215)</f>
        <v>0</v>
      </c>
      <c r="S215" s="56">
        <f>SUM('EU11_2.MELD:EU11_7.MELD'!S215)</f>
        <v>0</v>
      </c>
      <c r="T215" s="56">
        <f>SUM('EU11_2.MELD:EU11_7.MELD'!T215)</f>
        <v>0</v>
      </c>
      <c r="U215" s="56">
        <f>SUM('EU11_2.MELD:EU11_7.MELD'!U215)</f>
        <v>0</v>
      </c>
      <c r="V215" s="57">
        <v>194</v>
      </c>
    </row>
    <row r="216" spans="1:22" ht="13.5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>SUM('EU11_2.MELD:EU11_7.MELD'!E216)</f>
        <v>0</v>
      </c>
      <c r="F216" s="56">
        <f>SUM('EU11_2.MELD:EU11_7.MELD'!F216)</f>
        <v>0</v>
      </c>
      <c r="G216" s="56">
        <f>SUM('EU11_2.MELD:EU11_7.MELD'!G216)</f>
        <v>0</v>
      </c>
      <c r="H216" s="56">
        <f>SUM('EU11_2.MELD:EU11_7.MELD'!H216)</f>
        <v>0</v>
      </c>
      <c r="I216" s="56">
        <f>SUM('EU11_2.MELD:EU11_7.MELD'!I216)</f>
        <v>0</v>
      </c>
      <c r="J216" s="56">
        <f>SUM('EU11_2.MELD:EU11_7.MELD'!J216)</f>
        <v>0</v>
      </c>
      <c r="K216" s="56">
        <f>SUM('EU11_2.MELD:EU11_7.MELD'!K216)</f>
        <v>0</v>
      </c>
      <c r="L216" s="56">
        <f>SUM('EU11_2.MELD:EU11_7.MELD'!L216)</f>
        <v>0</v>
      </c>
      <c r="M216" s="56">
        <f>SUM('EU11_2.MELD:EU11_7.MELD'!M216)</f>
        <v>0</v>
      </c>
      <c r="N216" s="56">
        <f>SUM('EU11_2.MELD:EU11_7.MELD'!N216)</f>
        <v>0</v>
      </c>
      <c r="O216" s="56">
        <f>SUM('EU11_2.MELD:EU11_7.MELD'!O216)</f>
        <v>0</v>
      </c>
      <c r="P216" s="56">
        <f>SUM('EU11_2.MELD:EU11_7.MELD'!P216)</f>
        <v>0</v>
      </c>
      <c r="Q216" s="56">
        <f>SUM('EU11_2.MELD:EU11_7.MELD'!Q216)</f>
        <v>0</v>
      </c>
      <c r="R216" s="56">
        <f>SUM('EU11_2.MELD:EU11_7.MELD'!R216)</f>
        <v>0</v>
      </c>
      <c r="S216" s="56">
        <f>SUM('EU11_2.MELD:EU11_7.MELD'!S216)</f>
        <v>0</v>
      </c>
      <c r="T216" s="56">
        <f>SUM('EU11_2.MELD:EU11_7.MELD'!T216)</f>
        <v>0</v>
      </c>
      <c r="U216" s="56">
        <f>SUM('EU11_2.MELD:EU11_7.MELD'!U216)</f>
        <v>0</v>
      </c>
      <c r="V216" s="57">
        <v>195</v>
      </c>
    </row>
    <row r="217" spans="1:22" ht="13.5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>SUM('EU11_2.MELD:EU11_7.MELD'!E217)</f>
        <v>0</v>
      </c>
      <c r="F217" s="56">
        <f>SUM('EU11_2.MELD:EU11_7.MELD'!F217)</f>
        <v>0</v>
      </c>
      <c r="G217" s="56">
        <f>SUM('EU11_2.MELD:EU11_7.MELD'!G217)</f>
        <v>0</v>
      </c>
      <c r="H217" s="56">
        <f>SUM('EU11_2.MELD:EU11_7.MELD'!H217)</f>
        <v>0</v>
      </c>
      <c r="I217" s="56">
        <f>SUM('EU11_2.MELD:EU11_7.MELD'!I217)</f>
        <v>0</v>
      </c>
      <c r="J217" s="56">
        <f>SUM('EU11_2.MELD:EU11_7.MELD'!J217)</f>
        <v>0</v>
      </c>
      <c r="K217" s="56">
        <f>SUM('EU11_2.MELD:EU11_7.MELD'!K217)</f>
        <v>0</v>
      </c>
      <c r="L217" s="56">
        <f>SUM('EU11_2.MELD:EU11_7.MELD'!L217)</f>
        <v>0</v>
      </c>
      <c r="M217" s="56">
        <f>SUM('EU11_2.MELD:EU11_7.MELD'!M217)</f>
        <v>0</v>
      </c>
      <c r="N217" s="56">
        <f>SUM('EU11_2.MELD:EU11_7.MELD'!N217)</f>
        <v>0</v>
      </c>
      <c r="O217" s="56">
        <f>SUM('EU11_2.MELD:EU11_7.MELD'!O217)</f>
        <v>0</v>
      </c>
      <c r="P217" s="56">
        <f>SUM('EU11_2.MELD:EU11_7.MELD'!P217)</f>
        <v>0</v>
      </c>
      <c r="Q217" s="56">
        <f>SUM('EU11_2.MELD:EU11_7.MELD'!Q217)</f>
        <v>0</v>
      </c>
      <c r="R217" s="56">
        <f>SUM('EU11_2.MELD:EU11_7.MELD'!R217)</f>
        <v>0</v>
      </c>
      <c r="S217" s="56">
        <f>SUM('EU11_2.MELD:EU11_7.MELD'!S217)</f>
        <v>0</v>
      </c>
      <c r="T217" s="56">
        <f>SUM('EU11_2.MELD:EU11_7.MELD'!T217)</f>
        <v>0</v>
      </c>
      <c r="U217" s="56">
        <f>SUM('EU11_2.MELD:EU11_7.MELD'!U217)</f>
        <v>0</v>
      </c>
      <c r="V217" s="57">
        <v>218</v>
      </c>
    </row>
    <row r="218" spans="1:22" ht="13.5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>SUM('EU11_2.MELD:EU11_7.MELD'!E218)</f>
        <v>0</v>
      </c>
      <c r="F218" s="56">
        <f>SUM('EU11_2.MELD:EU11_7.MELD'!F218)</f>
        <v>0</v>
      </c>
      <c r="G218" s="56">
        <f>SUM('EU11_2.MELD:EU11_7.MELD'!G218)</f>
        <v>0</v>
      </c>
      <c r="H218" s="56">
        <f>SUM('EU11_2.MELD:EU11_7.MELD'!H218)</f>
        <v>0</v>
      </c>
      <c r="I218" s="56">
        <f>SUM('EU11_2.MELD:EU11_7.MELD'!I218)</f>
        <v>0</v>
      </c>
      <c r="J218" s="56">
        <f>SUM('EU11_2.MELD:EU11_7.MELD'!J218)</f>
        <v>0</v>
      </c>
      <c r="K218" s="56">
        <f>SUM('EU11_2.MELD:EU11_7.MELD'!K218)</f>
        <v>0</v>
      </c>
      <c r="L218" s="56">
        <f>SUM('EU11_2.MELD:EU11_7.MELD'!L218)</f>
        <v>0</v>
      </c>
      <c r="M218" s="56">
        <f>SUM('EU11_2.MELD:EU11_7.MELD'!M218)</f>
        <v>0</v>
      </c>
      <c r="N218" s="56">
        <f>SUM('EU11_2.MELD:EU11_7.MELD'!N218)</f>
        <v>0</v>
      </c>
      <c r="O218" s="56">
        <f>SUM('EU11_2.MELD:EU11_7.MELD'!O218)</f>
        <v>0</v>
      </c>
      <c r="P218" s="56">
        <f>SUM('EU11_2.MELD:EU11_7.MELD'!P218)</f>
        <v>0</v>
      </c>
      <c r="Q218" s="56">
        <f>SUM('EU11_2.MELD:EU11_7.MELD'!Q218)</f>
        <v>0</v>
      </c>
      <c r="R218" s="56">
        <f>SUM('EU11_2.MELD:EU11_7.MELD'!R218)</f>
        <v>0</v>
      </c>
      <c r="S218" s="56">
        <f>SUM('EU11_2.MELD:EU11_7.MELD'!S218)</f>
        <v>0</v>
      </c>
      <c r="T218" s="56">
        <f>SUM('EU11_2.MELD:EU11_7.MELD'!T218)</f>
        <v>0</v>
      </c>
      <c r="U218" s="56">
        <f>SUM('EU11_2.MELD:EU11_7.MELD'!U218)</f>
        <v>0</v>
      </c>
      <c r="V218" s="57">
        <v>196</v>
      </c>
    </row>
    <row r="219" spans="1:22" ht="13.5" thickTop="1" thickBot="1" x14ac:dyDescent="0.3">
      <c r="A219">
        <v>197</v>
      </c>
      <c r="B219" s="62" t="s">
        <v>506</v>
      </c>
      <c r="C219" s="60" t="s">
        <v>278</v>
      </c>
      <c r="D219" s="57">
        <v>197</v>
      </c>
      <c r="E219" s="56">
        <f>SUM('EU11_2.MELD:EU11_7.MELD'!E219)</f>
        <v>0</v>
      </c>
      <c r="F219" s="56">
        <f>SUM('EU11_2.MELD:EU11_7.MELD'!F219)</f>
        <v>0</v>
      </c>
      <c r="G219" s="56">
        <f>SUM('EU11_2.MELD:EU11_7.MELD'!G219)</f>
        <v>0</v>
      </c>
      <c r="H219" s="56">
        <f>SUM('EU11_2.MELD:EU11_7.MELD'!H219)</f>
        <v>0</v>
      </c>
      <c r="I219" s="56">
        <f>SUM('EU11_2.MELD:EU11_7.MELD'!I219)</f>
        <v>0</v>
      </c>
      <c r="J219" s="56">
        <f>SUM('EU11_2.MELD:EU11_7.MELD'!J219)</f>
        <v>0</v>
      </c>
      <c r="K219" s="56">
        <f>SUM('EU11_2.MELD:EU11_7.MELD'!K219)</f>
        <v>0</v>
      </c>
      <c r="L219" s="56">
        <f>SUM('EU11_2.MELD:EU11_7.MELD'!L219)</f>
        <v>0</v>
      </c>
      <c r="M219" s="56">
        <f>SUM('EU11_2.MELD:EU11_7.MELD'!M219)</f>
        <v>0</v>
      </c>
      <c r="N219" s="56">
        <f>SUM('EU11_2.MELD:EU11_7.MELD'!N219)</f>
        <v>0</v>
      </c>
      <c r="O219" s="56">
        <f>SUM('EU11_2.MELD:EU11_7.MELD'!O219)</f>
        <v>0</v>
      </c>
      <c r="P219" s="56">
        <f>SUM('EU11_2.MELD:EU11_7.MELD'!P219)</f>
        <v>0</v>
      </c>
      <c r="Q219" s="56">
        <f>SUM('EU11_2.MELD:EU11_7.MELD'!Q219)</f>
        <v>0</v>
      </c>
      <c r="R219" s="56">
        <f>SUM('EU11_2.MELD:EU11_7.MELD'!R219)</f>
        <v>0</v>
      </c>
      <c r="S219" s="56">
        <f>SUM('EU11_2.MELD:EU11_7.MELD'!S219)</f>
        <v>0</v>
      </c>
      <c r="T219" s="56">
        <f>SUM('EU11_2.MELD:EU11_7.MELD'!T219)</f>
        <v>0</v>
      </c>
      <c r="U219" s="56">
        <f>SUM('EU11_2.MELD:EU11_7.MELD'!U219)</f>
        <v>0</v>
      </c>
      <c r="V219" s="57">
        <v>197</v>
      </c>
    </row>
    <row r="220" spans="1:22" ht="13.5" thickTop="1" thickBot="1" x14ac:dyDescent="0.3">
      <c r="A220">
        <v>198</v>
      </c>
      <c r="B220" s="62" t="s">
        <v>507</v>
      </c>
      <c r="C220" s="60" t="s">
        <v>279</v>
      </c>
      <c r="D220" s="57">
        <v>198</v>
      </c>
      <c r="E220" s="56">
        <f>SUM('EU11_2.MELD:EU11_7.MELD'!E220)</f>
        <v>0</v>
      </c>
      <c r="F220" s="56">
        <f>SUM('EU11_2.MELD:EU11_7.MELD'!F220)</f>
        <v>0</v>
      </c>
      <c r="G220" s="56">
        <f>SUM('EU11_2.MELD:EU11_7.MELD'!G220)</f>
        <v>0</v>
      </c>
      <c r="H220" s="56">
        <f>SUM('EU11_2.MELD:EU11_7.MELD'!H220)</f>
        <v>0</v>
      </c>
      <c r="I220" s="56">
        <f>SUM('EU11_2.MELD:EU11_7.MELD'!I220)</f>
        <v>0</v>
      </c>
      <c r="J220" s="56">
        <f>SUM('EU11_2.MELD:EU11_7.MELD'!J220)</f>
        <v>0</v>
      </c>
      <c r="K220" s="56">
        <f>SUM('EU11_2.MELD:EU11_7.MELD'!K220)</f>
        <v>0</v>
      </c>
      <c r="L220" s="56">
        <f>SUM('EU11_2.MELD:EU11_7.MELD'!L220)</f>
        <v>0</v>
      </c>
      <c r="M220" s="56">
        <f>SUM('EU11_2.MELD:EU11_7.MELD'!M220)</f>
        <v>0</v>
      </c>
      <c r="N220" s="56">
        <f>SUM('EU11_2.MELD:EU11_7.MELD'!N220)</f>
        <v>0</v>
      </c>
      <c r="O220" s="56">
        <f>SUM('EU11_2.MELD:EU11_7.MELD'!O220)</f>
        <v>0</v>
      </c>
      <c r="P220" s="56">
        <f>SUM('EU11_2.MELD:EU11_7.MELD'!P220)</f>
        <v>0</v>
      </c>
      <c r="Q220" s="56">
        <f>SUM('EU11_2.MELD:EU11_7.MELD'!Q220)</f>
        <v>0</v>
      </c>
      <c r="R220" s="56">
        <f>SUM('EU11_2.MELD:EU11_7.MELD'!R220)</f>
        <v>0</v>
      </c>
      <c r="S220" s="56">
        <f>SUM('EU11_2.MELD:EU11_7.MELD'!S220)</f>
        <v>0</v>
      </c>
      <c r="T220" s="56">
        <f>SUM('EU11_2.MELD:EU11_7.MELD'!T220)</f>
        <v>0</v>
      </c>
      <c r="U220" s="56">
        <f>SUM('EU11_2.MELD:EU11_7.MELD'!U220)</f>
        <v>0</v>
      </c>
      <c r="V220" s="57">
        <v>198</v>
      </c>
    </row>
    <row r="221" spans="1:22" ht="13.5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>SUM('EU11_2.MELD:EU11_7.MELD'!E221)</f>
        <v>0</v>
      </c>
      <c r="F221" s="56">
        <f>SUM('EU11_2.MELD:EU11_7.MELD'!F221)</f>
        <v>0</v>
      </c>
      <c r="G221" s="56">
        <f>SUM('EU11_2.MELD:EU11_7.MELD'!G221)</f>
        <v>0</v>
      </c>
      <c r="H221" s="56">
        <f>SUM('EU11_2.MELD:EU11_7.MELD'!H221)</f>
        <v>0</v>
      </c>
      <c r="I221" s="56">
        <f>SUM('EU11_2.MELD:EU11_7.MELD'!I221)</f>
        <v>0</v>
      </c>
      <c r="J221" s="56">
        <f>SUM('EU11_2.MELD:EU11_7.MELD'!J221)</f>
        <v>0</v>
      </c>
      <c r="K221" s="56">
        <f>SUM('EU11_2.MELD:EU11_7.MELD'!K221)</f>
        <v>0</v>
      </c>
      <c r="L221" s="56">
        <f>SUM('EU11_2.MELD:EU11_7.MELD'!L221)</f>
        <v>0</v>
      </c>
      <c r="M221" s="56">
        <f>SUM('EU11_2.MELD:EU11_7.MELD'!M221)</f>
        <v>0</v>
      </c>
      <c r="N221" s="56">
        <f>SUM('EU11_2.MELD:EU11_7.MELD'!N221)</f>
        <v>0</v>
      </c>
      <c r="O221" s="56">
        <f>SUM('EU11_2.MELD:EU11_7.MELD'!O221)</f>
        <v>0</v>
      </c>
      <c r="P221" s="56">
        <f>SUM('EU11_2.MELD:EU11_7.MELD'!P221)</f>
        <v>0</v>
      </c>
      <c r="Q221" s="56">
        <f>SUM('EU11_2.MELD:EU11_7.MELD'!Q221)</f>
        <v>0</v>
      </c>
      <c r="R221" s="56">
        <f>SUM('EU11_2.MELD:EU11_7.MELD'!R221)</f>
        <v>0</v>
      </c>
      <c r="S221" s="56">
        <f>SUM('EU11_2.MELD:EU11_7.MELD'!S221)</f>
        <v>0</v>
      </c>
      <c r="T221" s="56">
        <f>SUM('EU11_2.MELD:EU11_7.MELD'!T221)</f>
        <v>0</v>
      </c>
      <c r="U221" s="56">
        <f>SUM('EU11_2.MELD:EU11_7.MELD'!U221)</f>
        <v>0</v>
      </c>
      <c r="V221" s="57">
        <v>199</v>
      </c>
    </row>
    <row r="222" spans="1:22" ht="21" customHeight="1" thickTop="1" x14ac:dyDescent="0.35">
      <c r="A222"/>
      <c r="B222" s="83" t="s">
        <v>508</v>
      </c>
      <c r="C222" s="84"/>
      <c r="D222" s="57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57"/>
    </row>
    <row r="223" spans="1:22" ht="13.5" thickBot="1" x14ac:dyDescent="0.35">
      <c r="A223">
        <v>200</v>
      </c>
      <c r="B223" s="61" t="s">
        <v>509</v>
      </c>
      <c r="C223" s="81" t="s">
        <v>282</v>
      </c>
      <c r="D223" s="57">
        <v>200</v>
      </c>
      <c r="E223" s="56">
        <f>SUM('EU11_2.MELD:EU11_7.MELD'!E223)</f>
        <v>0</v>
      </c>
      <c r="F223" s="56">
        <f>SUM('EU11_2.MELD:EU11_7.MELD'!F223)</f>
        <v>0</v>
      </c>
      <c r="G223" s="56">
        <f>SUM('EU11_2.MELD:EU11_7.MELD'!G223)</f>
        <v>0</v>
      </c>
      <c r="H223" s="56">
        <f>SUM('EU11_2.MELD:EU11_7.MELD'!H223)</f>
        <v>0</v>
      </c>
      <c r="I223" s="56">
        <f>SUM('EU11_2.MELD:EU11_7.MELD'!I223)</f>
        <v>0</v>
      </c>
      <c r="J223" s="56">
        <f>SUM('EU11_2.MELD:EU11_7.MELD'!J223)</f>
        <v>0</v>
      </c>
      <c r="K223" s="56">
        <f>SUM('EU11_2.MELD:EU11_7.MELD'!K223)</f>
        <v>0</v>
      </c>
      <c r="L223" s="56">
        <f>SUM('EU11_2.MELD:EU11_7.MELD'!L223)</f>
        <v>0</v>
      </c>
      <c r="M223" s="56">
        <f>SUM('EU11_2.MELD:EU11_7.MELD'!M223)</f>
        <v>0</v>
      </c>
      <c r="N223" s="56">
        <f>SUM('EU11_2.MELD:EU11_7.MELD'!N223)</f>
        <v>0</v>
      </c>
      <c r="O223" s="56">
        <f>SUM('EU11_2.MELD:EU11_7.MELD'!O223)</f>
        <v>0</v>
      </c>
      <c r="P223" s="56">
        <f>SUM('EU11_2.MELD:EU11_7.MELD'!P223)</f>
        <v>0</v>
      </c>
      <c r="Q223" s="56">
        <f>SUM('EU11_2.MELD:EU11_7.MELD'!Q223)</f>
        <v>0</v>
      </c>
      <c r="R223" s="56">
        <f>SUM('EU11_2.MELD:EU11_7.MELD'!R223)</f>
        <v>0</v>
      </c>
      <c r="S223" s="56">
        <f>SUM('EU11_2.MELD:EU11_7.MELD'!S223)</f>
        <v>0</v>
      </c>
      <c r="T223" s="56">
        <f>SUM('EU11_2.MELD:EU11_7.MELD'!T223)</f>
        <v>0</v>
      </c>
      <c r="U223" s="56">
        <f>SUM('EU11_2.MELD:EU11_7.MELD'!U223)</f>
        <v>0</v>
      </c>
      <c r="V223" s="57">
        <v>200</v>
      </c>
    </row>
    <row r="224" spans="1:22" ht="13.5" thickTop="1" thickBot="1" x14ac:dyDescent="0.3">
      <c r="A224">
        <v>201</v>
      </c>
      <c r="B224" s="62" t="s">
        <v>510</v>
      </c>
      <c r="C224" s="60" t="s">
        <v>283</v>
      </c>
      <c r="D224" s="57">
        <v>201</v>
      </c>
      <c r="E224" s="56">
        <f>SUM('EU11_2.MELD:EU11_7.MELD'!E224)</f>
        <v>0</v>
      </c>
      <c r="F224" s="56">
        <f>SUM('EU11_2.MELD:EU11_7.MELD'!F224)</f>
        <v>0</v>
      </c>
      <c r="G224" s="56">
        <f>SUM('EU11_2.MELD:EU11_7.MELD'!G224)</f>
        <v>0</v>
      </c>
      <c r="H224" s="56">
        <f>SUM('EU11_2.MELD:EU11_7.MELD'!H224)</f>
        <v>0</v>
      </c>
      <c r="I224" s="56">
        <f>SUM('EU11_2.MELD:EU11_7.MELD'!I224)</f>
        <v>0</v>
      </c>
      <c r="J224" s="56">
        <f>SUM('EU11_2.MELD:EU11_7.MELD'!J224)</f>
        <v>0</v>
      </c>
      <c r="K224" s="56">
        <f>SUM('EU11_2.MELD:EU11_7.MELD'!K224)</f>
        <v>0</v>
      </c>
      <c r="L224" s="56">
        <f>SUM('EU11_2.MELD:EU11_7.MELD'!L224)</f>
        <v>0</v>
      </c>
      <c r="M224" s="56">
        <f>SUM('EU11_2.MELD:EU11_7.MELD'!M224)</f>
        <v>0</v>
      </c>
      <c r="N224" s="56">
        <f>SUM('EU11_2.MELD:EU11_7.MELD'!N224)</f>
        <v>0</v>
      </c>
      <c r="O224" s="56">
        <f>SUM('EU11_2.MELD:EU11_7.MELD'!O224)</f>
        <v>0</v>
      </c>
      <c r="P224" s="56">
        <f>SUM('EU11_2.MELD:EU11_7.MELD'!P224)</f>
        <v>0</v>
      </c>
      <c r="Q224" s="56">
        <f>SUM('EU11_2.MELD:EU11_7.MELD'!Q224)</f>
        <v>0</v>
      </c>
      <c r="R224" s="56">
        <f>SUM('EU11_2.MELD:EU11_7.MELD'!R224)</f>
        <v>0</v>
      </c>
      <c r="S224" s="56">
        <f>SUM('EU11_2.MELD:EU11_7.MELD'!S224)</f>
        <v>0</v>
      </c>
      <c r="T224" s="56">
        <f>SUM('EU11_2.MELD:EU11_7.MELD'!T224)</f>
        <v>0</v>
      </c>
      <c r="U224" s="56">
        <f>SUM('EU11_2.MELD:EU11_7.MELD'!U224)</f>
        <v>0</v>
      </c>
      <c r="V224" s="57">
        <v>201</v>
      </c>
    </row>
    <row r="225" spans="1:22" ht="13.5" thickTop="1" thickBot="1" x14ac:dyDescent="0.3">
      <c r="A225">
        <v>202</v>
      </c>
      <c r="B225" s="62" t="s">
        <v>511</v>
      </c>
      <c r="C225" s="60" t="s">
        <v>284</v>
      </c>
      <c r="D225" s="57">
        <v>202</v>
      </c>
      <c r="E225" s="56">
        <f>SUM('EU11_2.MELD:EU11_7.MELD'!E225)</f>
        <v>0</v>
      </c>
      <c r="F225" s="56">
        <f>SUM('EU11_2.MELD:EU11_7.MELD'!F225)</f>
        <v>0</v>
      </c>
      <c r="G225" s="56">
        <f>SUM('EU11_2.MELD:EU11_7.MELD'!G225)</f>
        <v>0</v>
      </c>
      <c r="H225" s="56">
        <f>SUM('EU11_2.MELD:EU11_7.MELD'!H225)</f>
        <v>0</v>
      </c>
      <c r="I225" s="56">
        <f>SUM('EU11_2.MELD:EU11_7.MELD'!I225)</f>
        <v>0</v>
      </c>
      <c r="J225" s="56">
        <f>SUM('EU11_2.MELD:EU11_7.MELD'!J225)</f>
        <v>0</v>
      </c>
      <c r="K225" s="56">
        <f>SUM('EU11_2.MELD:EU11_7.MELD'!K225)</f>
        <v>0</v>
      </c>
      <c r="L225" s="56">
        <f>SUM('EU11_2.MELD:EU11_7.MELD'!L225)</f>
        <v>0</v>
      </c>
      <c r="M225" s="56">
        <f>SUM('EU11_2.MELD:EU11_7.MELD'!M225)</f>
        <v>0</v>
      </c>
      <c r="N225" s="56">
        <f>SUM('EU11_2.MELD:EU11_7.MELD'!N225)</f>
        <v>0</v>
      </c>
      <c r="O225" s="56">
        <f>SUM('EU11_2.MELD:EU11_7.MELD'!O225)</f>
        <v>0</v>
      </c>
      <c r="P225" s="56">
        <f>SUM('EU11_2.MELD:EU11_7.MELD'!P225)</f>
        <v>0</v>
      </c>
      <c r="Q225" s="56">
        <f>SUM('EU11_2.MELD:EU11_7.MELD'!Q225)</f>
        <v>0</v>
      </c>
      <c r="R225" s="56">
        <f>SUM('EU11_2.MELD:EU11_7.MELD'!R225)</f>
        <v>0</v>
      </c>
      <c r="S225" s="56">
        <f>SUM('EU11_2.MELD:EU11_7.MELD'!S225)</f>
        <v>0</v>
      </c>
      <c r="T225" s="56">
        <f>SUM('EU11_2.MELD:EU11_7.MELD'!T225)</f>
        <v>0</v>
      </c>
      <c r="U225" s="56">
        <f>SUM('EU11_2.MELD:EU11_7.MELD'!U225)</f>
        <v>0</v>
      </c>
      <c r="V225" s="57">
        <v>202</v>
      </c>
    </row>
    <row r="226" spans="1:22" ht="13.5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>SUM('EU11_2.MELD:EU11_7.MELD'!E226)</f>
        <v>0</v>
      </c>
      <c r="F226" s="56">
        <f>SUM('EU11_2.MELD:EU11_7.MELD'!F226)</f>
        <v>0</v>
      </c>
      <c r="G226" s="56">
        <f>SUM('EU11_2.MELD:EU11_7.MELD'!G226)</f>
        <v>0</v>
      </c>
      <c r="H226" s="56">
        <f>SUM('EU11_2.MELD:EU11_7.MELD'!H226)</f>
        <v>0</v>
      </c>
      <c r="I226" s="56">
        <f>SUM('EU11_2.MELD:EU11_7.MELD'!I226)</f>
        <v>0</v>
      </c>
      <c r="J226" s="56">
        <f>SUM('EU11_2.MELD:EU11_7.MELD'!J226)</f>
        <v>0</v>
      </c>
      <c r="K226" s="56">
        <f>SUM('EU11_2.MELD:EU11_7.MELD'!K226)</f>
        <v>0</v>
      </c>
      <c r="L226" s="56">
        <f>SUM('EU11_2.MELD:EU11_7.MELD'!L226)</f>
        <v>0</v>
      </c>
      <c r="M226" s="56">
        <f>SUM('EU11_2.MELD:EU11_7.MELD'!M226)</f>
        <v>0</v>
      </c>
      <c r="N226" s="56">
        <f>SUM('EU11_2.MELD:EU11_7.MELD'!N226)</f>
        <v>0</v>
      </c>
      <c r="O226" s="56">
        <f>SUM('EU11_2.MELD:EU11_7.MELD'!O226)</f>
        <v>0</v>
      </c>
      <c r="P226" s="56">
        <f>SUM('EU11_2.MELD:EU11_7.MELD'!P226)</f>
        <v>0</v>
      </c>
      <c r="Q226" s="56">
        <f>SUM('EU11_2.MELD:EU11_7.MELD'!Q226)</f>
        <v>0</v>
      </c>
      <c r="R226" s="56">
        <f>SUM('EU11_2.MELD:EU11_7.MELD'!R226)</f>
        <v>0</v>
      </c>
      <c r="S226" s="56">
        <f>SUM('EU11_2.MELD:EU11_7.MELD'!S226)</f>
        <v>0</v>
      </c>
      <c r="T226" s="56">
        <f>SUM('EU11_2.MELD:EU11_7.MELD'!T226)</f>
        <v>0</v>
      </c>
      <c r="U226" s="56">
        <f>SUM('EU11_2.MELD:EU11_7.MELD'!U226)</f>
        <v>0</v>
      </c>
      <c r="V226" s="57">
        <v>203</v>
      </c>
    </row>
    <row r="227" spans="1:22" ht="13.5" thickTop="1" thickBot="1" x14ac:dyDescent="0.3">
      <c r="A227">
        <v>204</v>
      </c>
      <c r="B227" s="62" t="s">
        <v>512</v>
      </c>
      <c r="C227" s="60" t="s">
        <v>287</v>
      </c>
      <c r="D227" s="57">
        <v>204</v>
      </c>
      <c r="E227" s="56">
        <f>SUM('EU11_2.MELD:EU11_7.MELD'!E227)</f>
        <v>0</v>
      </c>
      <c r="F227" s="56">
        <f>SUM('EU11_2.MELD:EU11_7.MELD'!F227)</f>
        <v>0</v>
      </c>
      <c r="G227" s="56">
        <f>SUM('EU11_2.MELD:EU11_7.MELD'!G227)</f>
        <v>0</v>
      </c>
      <c r="H227" s="56">
        <f>SUM('EU11_2.MELD:EU11_7.MELD'!H227)</f>
        <v>0</v>
      </c>
      <c r="I227" s="56">
        <f>SUM('EU11_2.MELD:EU11_7.MELD'!I227)</f>
        <v>0</v>
      </c>
      <c r="J227" s="56">
        <f>SUM('EU11_2.MELD:EU11_7.MELD'!J227)</f>
        <v>0</v>
      </c>
      <c r="K227" s="56">
        <f>SUM('EU11_2.MELD:EU11_7.MELD'!K227)</f>
        <v>0</v>
      </c>
      <c r="L227" s="56">
        <f>SUM('EU11_2.MELD:EU11_7.MELD'!L227)</f>
        <v>0</v>
      </c>
      <c r="M227" s="56">
        <f>SUM('EU11_2.MELD:EU11_7.MELD'!M227)</f>
        <v>0</v>
      </c>
      <c r="N227" s="56">
        <f>SUM('EU11_2.MELD:EU11_7.MELD'!N227)</f>
        <v>0</v>
      </c>
      <c r="O227" s="56">
        <f>SUM('EU11_2.MELD:EU11_7.MELD'!O227)</f>
        <v>0</v>
      </c>
      <c r="P227" s="56">
        <f>SUM('EU11_2.MELD:EU11_7.MELD'!P227)</f>
        <v>0</v>
      </c>
      <c r="Q227" s="56">
        <f>SUM('EU11_2.MELD:EU11_7.MELD'!Q227)</f>
        <v>0</v>
      </c>
      <c r="R227" s="56">
        <f>SUM('EU11_2.MELD:EU11_7.MELD'!R227)</f>
        <v>0</v>
      </c>
      <c r="S227" s="56">
        <f>SUM('EU11_2.MELD:EU11_7.MELD'!S227)</f>
        <v>0</v>
      </c>
      <c r="T227" s="56">
        <f>SUM('EU11_2.MELD:EU11_7.MELD'!T227)</f>
        <v>0</v>
      </c>
      <c r="U227" s="56">
        <f>SUM('EU11_2.MELD:EU11_7.MELD'!U227)</f>
        <v>0</v>
      </c>
      <c r="V227" s="57">
        <v>204</v>
      </c>
    </row>
    <row r="228" spans="1:22" ht="13.5" thickTop="1" thickBot="1" x14ac:dyDescent="0.3">
      <c r="A228">
        <v>205</v>
      </c>
      <c r="B228" s="62" t="s">
        <v>513</v>
      </c>
      <c r="C228" s="60" t="s">
        <v>288</v>
      </c>
      <c r="D228" s="57">
        <v>205</v>
      </c>
      <c r="E228" s="56">
        <f>SUM('EU11_2.MELD:EU11_7.MELD'!E228)</f>
        <v>0</v>
      </c>
      <c r="F228" s="56">
        <f>SUM('EU11_2.MELD:EU11_7.MELD'!F228)</f>
        <v>0</v>
      </c>
      <c r="G228" s="56">
        <f>SUM('EU11_2.MELD:EU11_7.MELD'!G228)</f>
        <v>0</v>
      </c>
      <c r="H228" s="56">
        <f>SUM('EU11_2.MELD:EU11_7.MELD'!H228)</f>
        <v>0</v>
      </c>
      <c r="I228" s="56">
        <f>SUM('EU11_2.MELD:EU11_7.MELD'!I228)</f>
        <v>0</v>
      </c>
      <c r="J228" s="56">
        <f>SUM('EU11_2.MELD:EU11_7.MELD'!J228)</f>
        <v>0</v>
      </c>
      <c r="K228" s="56">
        <f>SUM('EU11_2.MELD:EU11_7.MELD'!K228)</f>
        <v>0</v>
      </c>
      <c r="L228" s="56">
        <f>SUM('EU11_2.MELD:EU11_7.MELD'!L228)</f>
        <v>0</v>
      </c>
      <c r="M228" s="56">
        <f>SUM('EU11_2.MELD:EU11_7.MELD'!M228)</f>
        <v>0</v>
      </c>
      <c r="N228" s="56">
        <f>SUM('EU11_2.MELD:EU11_7.MELD'!N228)</f>
        <v>0</v>
      </c>
      <c r="O228" s="56">
        <f>SUM('EU11_2.MELD:EU11_7.MELD'!O228)</f>
        <v>0</v>
      </c>
      <c r="P228" s="56">
        <f>SUM('EU11_2.MELD:EU11_7.MELD'!P228)</f>
        <v>0</v>
      </c>
      <c r="Q228" s="56">
        <f>SUM('EU11_2.MELD:EU11_7.MELD'!Q228)</f>
        <v>0</v>
      </c>
      <c r="R228" s="56">
        <f>SUM('EU11_2.MELD:EU11_7.MELD'!R228)</f>
        <v>0</v>
      </c>
      <c r="S228" s="56">
        <f>SUM('EU11_2.MELD:EU11_7.MELD'!S228)</f>
        <v>0</v>
      </c>
      <c r="T228" s="56">
        <f>SUM('EU11_2.MELD:EU11_7.MELD'!T228)</f>
        <v>0</v>
      </c>
      <c r="U228" s="56">
        <f>SUM('EU11_2.MELD:EU11_7.MELD'!U228)</f>
        <v>0</v>
      </c>
      <c r="V228" s="57">
        <v>205</v>
      </c>
    </row>
    <row r="229" spans="1:22" ht="13.5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>SUM('EU11_2.MELD:EU11_7.MELD'!E229)</f>
        <v>0</v>
      </c>
      <c r="F229" s="56">
        <f>SUM('EU11_2.MELD:EU11_7.MELD'!F229)</f>
        <v>0</v>
      </c>
      <c r="G229" s="56">
        <f>SUM('EU11_2.MELD:EU11_7.MELD'!G229)</f>
        <v>0</v>
      </c>
      <c r="H229" s="56">
        <f>SUM('EU11_2.MELD:EU11_7.MELD'!H229)</f>
        <v>0</v>
      </c>
      <c r="I229" s="56">
        <f>SUM('EU11_2.MELD:EU11_7.MELD'!I229)</f>
        <v>0</v>
      </c>
      <c r="J229" s="56">
        <f>SUM('EU11_2.MELD:EU11_7.MELD'!J229)</f>
        <v>0</v>
      </c>
      <c r="K229" s="56">
        <f>SUM('EU11_2.MELD:EU11_7.MELD'!K229)</f>
        <v>0</v>
      </c>
      <c r="L229" s="56">
        <f>SUM('EU11_2.MELD:EU11_7.MELD'!L229)</f>
        <v>0</v>
      </c>
      <c r="M229" s="56">
        <f>SUM('EU11_2.MELD:EU11_7.MELD'!M229)</f>
        <v>0</v>
      </c>
      <c r="N229" s="56">
        <f>SUM('EU11_2.MELD:EU11_7.MELD'!N229)</f>
        <v>0</v>
      </c>
      <c r="O229" s="56">
        <f>SUM('EU11_2.MELD:EU11_7.MELD'!O229)</f>
        <v>0</v>
      </c>
      <c r="P229" s="56">
        <f>SUM('EU11_2.MELD:EU11_7.MELD'!P229)</f>
        <v>0</v>
      </c>
      <c r="Q229" s="56">
        <f>SUM('EU11_2.MELD:EU11_7.MELD'!Q229)</f>
        <v>0</v>
      </c>
      <c r="R229" s="56">
        <f>SUM('EU11_2.MELD:EU11_7.MELD'!R229)</f>
        <v>0</v>
      </c>
      <c r="S229" s="56">
        <f>SUM('EU11_2.MELD:EU11_7.MELD'!S229)</f>
        <v>0</v>
      </c>
      <c r="T229" s="56">
        <f>SUM('EU11_2.MELD:EU11_7.MELD'!T229)</f>
        <v>0</v>
      </c>
      <c r="U229" s="56">
        <f>SUM('EU11_2.MELD:EU11_7.MELD'!U229)</f>
        <v>0</v>
      </c>
      <c r="V229" s="57">
        <v>206</v>
      </c>
    </row>
    <row r="230" spans="1:22" ht="13.5" thickTop="1" thickBot="1" x14ac:dyDescent="0.3">
      <c r="A230">
        <v>207</v>
      </c>
      <c r="B230" s="62" t="s">
        <v>514</v>
      </c>
      <c r="C230" s="60" t="s">
        <v>291</v>
      </c>
      <c r="D230" s="57">
        <v>207</v>
      </c>
      <c r="E230" s="56">
        <f>SUM('EU11_2.MELD:EU11_7.MELD'!E230)</f>
        <v>0</v>
      </c>
      <c r="F230" s="56">
        <f>SUM('EU11_2.MELD:EU11_7.MELD'!F230)</f>
        <v>0</v>
      </c>
      <c r="G230" s="56">
        <f>SUM('EU11_2.MELD:EU11_7.MELD'!G230)</f>
        <v>0</v>
      </c>
      <c r="H230" s="56">
        <f>SUM('EU11_2.MELD:EU11_7.MELD'!H230)</f>
        <v>0</v>
      </c>
      <c r="I230" s="56">
        <f>SUM('EU11_2.MELD:EU11_7.MELD'!I230)</f>
        <v>0</v>
      </c>
      <c r="J230" s="56">
        <f>SUM('EU11_2.MELD:EU11_7.MELD'!J230)</f>
        <v>0</v>
      </c>
      <c r="K230" s="56">
        <f>SUM('EU11_2.MELD:EU11_7.MELD'!K230)</f>
        <v>0</v>
      </c>
      <c r="L230" s="56">
        <f>SUM('EU11_2.MELD:EU11_7.MELD'!L230)</f>
        <v>0</v>
      </c>
      <c r="M230" s="56">
        <f>SUM('EU11_2.MELD:EU11_7.MELD'!M230)</f>
        <v>0</v>
      </c>
      <c r="N230" s="56">
        <f>SUM('EU11_2.MELD:EU11_7.MELD'!N230)</f>
        <v>0</v>
      </c>
      <c r="O230" s="56">
        <f>SUM('EU11_2.MELD:EU11_7.MELD'!O230)</f>
        <v>0</v>
      </c>
      <c r="P230" s="56">
        <f>SUM('EU11_2.MELD:EU11_7.MELD'!P230)</f>
        <v>0</v>
      </c>
      <c r="Q230" s="56">
        <f>SUM('EU11_2.MELD:EU11_7.MELD'!Q230)</f>
        <v>0</v>
      </c>
      <c r="R230" s="56">
        <f>SUM('EU11_2.MELD:EU11_7.MELD'!R230)</f>
        <v>0</v>
      </c>
      <c r="S230" s="56">
        <f>SUM('EU11_2.MELD:EU11_7.MELD'!S230)</f>
        <v>0</v>
      </c>
      <c r="T230" s="56">
        <f>SUM('EU11_2.MELD:EU11_7.MELD'!T230)</f>
        <v>0</v>
      </c>
      <c r="U230" s="56">
        <f>SUM('EU11_2.MELD:EU11_7.MELD'!U230)</f>
        <v>0</v>
      </c>
      <c r="V230" s="57">
        <v>207</v>
      </c>
    </row>
    <row r="231" spans="1:22" ht="14" thickTop="1" thickBot="1" x14ac:dyDescent="0.35">
      <c r="A231">
        <v>208</v>
      </c>
      <c r="B231" s="62" t="s">
        <v>515</v>
      </c>
      <c r="C231" s="81" t="s">
        <v>292</v>
      </c>
      <c r="D231" s="57">
        <v>208</v>
      </c>
      <c r="E231" s="56">
        <f>SUM('EU11_2.MELD:EU11_7.MELD'!E231)</f>
        <v>0</v>
      </c>
      <c r="F231" s="56">
        <f>SUM('EU11_2.MELD:EU11_7.MELD'!F231)</f>
        <v>0</v>
      </c>
      <c r="G231" s="56">
        <f>SUM('EU11_2.MELD:EU11_7.MELD'!G231)</f>
        <v>0</v>
      </c>
      <c r="H231" s="56">
        <f>SUM('EU11_2.MELD:EU11_7.MELD'!H231)</f>
        <v>0</v>
      </c>
      <c r="I231" s="56">
        <f>SUM('EU11_2.MELD:EU11_7.MELD'!I231)</f>
        <v>0</v>
      </c>
      <c r="J231" s="56">
        <f>SUM('EU11_2.MELD:EU11_7.MELD'!J231)</f>
        <v>0</v>
      </c>
      <c r="K231" s="56">
        <f>SUM('EU11_2.MELD:EU11_7.MELD'!K231)</f>
        <v>0</v>
      </c>
      <c r="L231" s="56">
        <f>SUM('EU11_2.MELD:EU11_7.MELD'!L231)</f>
        <v>0</v>
      </c>
      <c r="M231" s="56">
        <f>SUM('EU11_2.MELD:EU11_7.MELD'!M231)</f>
        <v>0</v>
      </c>
      <c r="N231" s="56">
        <f>SUM('EU11_2.MELD:EU11_7.MELD'!N231)</f>
        <v>0</v>
      </c>
      <c r="O231" s="56">
        <f>SUM('EU11_2.MELD:EU11_7.MELD'!O231)</f>
        <v>0</v>
      </c>
      <c r="P231" s="56">
        <f>SUM('EU11_2.MELD:EU11_7.MELD'!P231)</f>
        <v>0</v>
      </c>
      <c r="Q231" s="56">
        <f>SUM('EU11_2.MELD:EU11_7.MELD'!Q231)</f>
        <v>0</v>
      </c>
      <c r="R231" s="56">
        <f>SUM('EU11_2.MELD:EU11_7.MELD'!R231)</f>
        <v>0</v>
      </c>
      <c r="S231" s="56">
        <f>SUM('EU11_2.MELD:EU11_7.MELD'!S231)</f>
        <v>0</v>
      </c>
      <c r="T231" s="56">
        <f>SUM('EU11_2.MELD:EU11_7.MELD'!T231)</f>
        <v>0</v>
      </c>
      <c r="U231" s="56">
        <f>SUM('EU11_2.MELD:EU11_7.MELD'!U231)</f>
        <v>0</v>
      </c>
      <c r="V231" s="57">
        <v>208</v>
      </c>
    </row>
    <row r="232" spans="1:22" ht="13.5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>SUM('EU11_2.MELD:EU11_7.MELD'!E232)</f>
        <v>0</v>
      </c>
      <c r="F232" s="56">
        <f>SUM('EU11_2.MELD:EU11_7.MELD'!F232)</f>
        <v>0</v>
      </c>
      <c r="G232" s="56">
        <f>SUM('EU11_2.MELD:EU11_7.MELD'!G232)</f>
        <v>0</v>
      </c>
      <c r="H232" s="56">
        <f>SUM('EU11_2.MELD:EU11_7.MELD'!H232)</f>
        <v>0</v>
      </c>
      <c r="I232" s="56">
        <f>SUM('EU11_2.MELD:EU11_7.MELD'!I232)</f>
        <v>0</v>
      </c>
      <c r="J232" s="56">
        <f>SUM('EU11_2.MELD:EU11_7.MELD'!J232)</f>
        <v>0</v>
      </c>
      <c r="K232" s="56">
        <f>SUM('EU11_2.MELD:EU11_7.MELD'!K232)</f>
        <v>0</v>
      </c>
      <c r="L232" s="56">
        <f>SUM('EU11_2.MELD:EU11_7.MELD'!L232)</f>
        <v>0</v>
      </c>
      <c r="M232" s="56">
        <f>SUM('EU11_2.MELD:EU11_7.MELD'!M232)</f>
        <v>0</v>
      </c>
      <c r="N232" s="56">
        <f>SUM('EU11_2.MELD:EU11_7.MELD'!N232)</f>
        <v>0</v>
      </c>
      <c r="O232" s="56">
        <f>SUM('EU11_2.MELD:EU11_7.MELD'!O232)</f>
        <v>0</v>
      </c>
      <c r="P232" s="56">
        <f>SUM('EU11_2.MELD:EU11_7.MELD'!P232)</f>
        <v>0</v>
      </c>
      <c r="Q232" s="56">
        <f>SUM('EU11_2.MELD:EU11_7.MELD'!Q232)</f>
        <v>0</v>
      </c>
      <c r="R232" s="56">
        <f>SUM('EU11_2.MELD:EU11_7.MELD'!R232)</f>
        <v>0</v>
      </c>
      <c r="S232" s="56">
        <f>SUM('EU11_2.MELD:EU11_7.MELD'!S232)</f>
        <v>0</v>
      </c>
      <c r="T232" s="56">
        <f>SUM('EU11_2.MELD:EU11_7.MELD'!T232)</f>
        <v>0</v>
      </c>
      <c r="U232" s="56">
        <f>SUM('EU11_2.MELD:EU11_7.MELD'!U232)</f>
        <v>0</v>
      </c>
      <c r="V232" s="57">
        <v>209</v>
      </c>
    </row>
    <row r="233" spans="1:22" ht="13.5" thickTop="1" thickBot="1" x14ac:dyDescent="0.3">
      <c r="A233">
        <v>210</v>
      </c>
      <c r="B233" s="62" t="s">
        <v>516</v>
      </c>
      <c r="C233" s="60" t="s">
        <v>295</v>
      </c>
      <c r="D233" s="57">
        <v>210</v>
      </c>
      <c r="E233" s="56">
        <f>SUM('EU11_2.MELD:EU11_7.MELD'!E233)</f>
        <v>0</v>
      </c>
      <c r="F233" s="56">
        <f>SUM('EU11_2.MELD:EU11_7.MELD'!F233)</f>
        <v>0</v>
      </c>
      <c r="G233" s="56">
        <f>SUM('EU11_2.MELD:EU11_7.MELD'!G233)</f>
        <v>0</v>
      </c>
      <c r="H233" s="56">
        <f>SUM('EU11_2.MELD:EU11_7.MELD'!H233)</f>
        <v>0</v>
      </c>
      <c r="I233" s="56">
        <f>SUM('EU11_2.MELD:EU11_7.MELD'!I233)</f>
        <v>0</v>
      </c>
      <c r="J233" s="56">
        <f>SUM('EU11_2.MELD:EU11_7.MELD'!J233)</f>
        <v>0</v>
      </c>
      <c r="K233" s="56">
        <f>SUM('EU11_2.MELD:EU11_7.MELD'!K233)</f>
        <v>0</v>
      </c>
      <c r="L233" s="56">
        <f>SUM('EU11_2.MELD:EU11_7.MELD'!L233)</f>
        <v>0</v>
      </c>
      <c r="M233" s="56">
        <f>SUM('EU11_2.MELD:EU11_7.MELD'!M233)</f>
        <v>0</v>
      </c>
      <c r="N233" s="56">
        <f>SUM('EU11_2.MELD:EU11_7.MELD'!N233)</f>
        <v>0</v>
      </c>
      <c r="O233" s="56">
        <f>SUM('EU11_2.MELD:EU11_7.MELD'!O233)</f>
        <v>0</v>
      </c>
      <c r="P233" s="56">
        <f>SUM('EU11_2.MELD:EU11_7.MELD'!P233)</f>
        <v>0</v>
      </c>
      <c r="Q233" s="56">
        <f>SUM('EU11_2.MELD:EU11_7.MELD'!Q233)</f>
        <v>0</v>
      </c>
      <c r="R233" s="56">
        <f>SUM('EU11_2.MELD:EU11_7.MELD'!R233)</f>
        <v>0</v>
      </c>
      <c r="S233" s="56">
        <f>SUM('EU11_2.MELD:EU11_7.MELD'!S233)</f>
        <v>0</v>
      </c>
      <c r="T233" s="56">
        <f>SUM('EU11_2.MELD:EU11_7.MELD'!T233)</f>
        <v>0</v>
      </c>
      <c r="U233" s="56">
        <f>SUM('EU11_2.MELD:EU11_7.MELD'!U233)</f>
        <v>0</v>
      </c>
      <c r="V233" s="57">
        <v>210</v>
      </c>
    </row>
    <row r="234" spans="1:22" ht="13.5" thickTop="1" thickBot="1" x14ac:dyDescent="0.3">
      <c r="A234">
        <v>211</v>
      </c>
      <c r="B234" s="62" t="s">
        <v>517</v>
      </c>
      <c r="C234" s="60" t="s">
        <v>296</v>
      </c>
      <c r="D234" s="57">
        <v>211</v>
      </c>
      <c r="E234" s="56">
        <f>SUM('EU11_2.MELD:EU11_7.MELD'!E234)</f>
        <v>0</v>
      </c>
      <c r="F234" s="56">
        <f>SUM('EU11_2.MELD:EU11_7.MELD'!F234)</f>
        <v>0</v>
      </c>
      <c r="G234" s="56">
        <f>SUM('EU11_2.MELD:EU11_7.MELD'!G234)</f>
        <v>0</v>
      </c>
      <c r="H234" s="56">
        <f>SUM('EU11_2.MELD:EU11_7.MELD'!H234)</f>
        <v>0</v>
      </c>
      <c r="I234" s="56">
        <f>SUM('EU11_2.MELD:EU11_7.MELD'!I234)</f>
        <v>0</v>
      </c>
      <c r="J234" s="56">
        <f>SUM('EU11_2.MELD:EU11_7.MELD'!J234)</f>
        <v>0</v>
      </c>
      <c r="K234" s="56">
        <f>SUM('EU11_2.MELD:EU11_7.MELD'!K234)</f>
        <v>0</v>
      </c>
      <c r="L234" s="56">
        <f>SUM('EU11_2.MELD:EU11_7.MELD'!L234)</f>
        <v>0</v>
      </c>
      <c r="M234" s="56">
        <f>SUM('EU11_2.MELD:EU11_7.MELD'!M234)</f>
        <v>0</v>
      </c>
      <c r="N234" s="56">
        <f>SUM('EU11_2.MELD:EU11_7.MELD'!N234)</f>
        <v>0</v>
      </c>
      <c r="O234" s="56">
        <f>SUM('EU11_2.MELD:EU11_7.MELD'!O234)</f>
        <v>0</v>
      </c>
      <c r="P234" s="56">
        <f>SUM('EU11_2.MELD:EU11_7.MELD'!P234)</f>
        <v>0</v>
      </c>
      <c r="Q234" s="56">
        <f>SUM('EU11_2.MELD:EU11_7.MELD'!Q234)</f>
        <v>0</v>
      </c>
      <c r="R234" s="56">
        <f>SUM('EU11_2.MELD:EU11_7.MELD'!R234)</f>
        <v>0</v>
      </c>
      <c r="S234" s="56">
        <f>SUM('EU11_2.MELD:EU11_7.MELD'!S234)</f>
        <v>0</v>
      </c>
      <c r="T234" s="56">
        <f>SUM('EU11_2.MELD:EU11_7.MELD'!T234)</f>
        <v>0</v>
      </c>
      <c r="U234" s="56">
        <f>SUM('EU11_2.MELD:EU11_7.MELD'!U234)</f>
        <v>0</v>
      </c>
      <c r="V234" s="57">
        <v>211</v>
      </c>
    </row>
    <row r="235" spans="1:22" ht="13.5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>SUM('EU11_2.MELD:EU11_7.MELD'!E235)</f>
        <v>0</v>
      </c>
      <c r="F235" s="56">
        <f>SUM('EU11_2.MELD:EU11_7.MELD'!F235)</f>
        <v>0</v>
      </c>
      <c r="G235" s="56">
        <f>SUM('EU11_2.MELD:EU11_7.MELD'!G235)</f>
        <v>0</v>
      </c>
      <c r="H235" s="56">
        <f>SUM('EU11_2.MELD:EU11_7.MELD'!H235)</f>
        <v>0</v>
      </c>
      <c r="I235" s="56">
        <f>SUM('EU11_2.MELD:EU11_7.MELD'!I235)</f>
        <v>0</v>
      </c>
      <c r="J235" s="56">
        <f>SUM('EU11_2.MELD:EU11_7.MELD'!J235)</f>
        <v>0</v>
      </c>
      <c r="K235" s="56">
        <f>SUM('EU11_2.MELD:EU11_7.MELD'!K235)</f>
        <v>0</v>
      </c>
      <c r="L235" s="56">
        <f>SUM('EU11_2.MELD:EU11_7.MELD'!L235)</f>
        <v>0</v>
      </c>
      <c r="M235" s="56">
        <f>SUM('EU11_2.MELD:EU11_7.MELD'!M235)</f>
        <v>0</v>
      </c>
      <c r="N235" s="56">
        <f>SUM('EU11_2.MELD:EU11_7.MELD'!N235)</f>
        <v>0</v>
      </c>
      <c r="O235" s="56">
        <f>SUM('EU11_2.MELD:EU11_7.MELD'!O235)</f>
        <v>0</v>
      </c>
      <c r="P235" s="56">
        <f>SUM('EU11_2.MELD:EU11_7.MELD'!P235)</f>
        <v>0</v>
      </c>
      <c r="Q235" s="56">
        <f>SUM('EU11_2.MELD:EU11_7.MELD'!Q235)</f>
        <v>0</v>
      </c>
      <c r="R235" s="56">
        <f>SUM('EU11_2.MELD:EU11_7.MELD'!R235)</f>
        <v>0</v>
      </c>
      <c r="S235" s="56">
        <f>SUM('EU11_2.MELD:EU11_7.MELD'!S235)</f>
        <v>0</v>
      </c>
      <c r="T235" s="56">
        <f>SUM('EU11_2.MELD:EU11_7.MELD'!T235)</f>
        <v>0</v>
      </c>
      <c r="U235" s="56">
        <f>SUM('EU11_2.MELD:EU11_7.MELD'!U235)</f>
        <v>0</v>
      </c>
      <c r="V235" s="57">
        <v>212</v>
      </c>
    </row>
    <row r="236" spans="1:22" ht="13.5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>SUM('EU11_2.MELD:EU11_7.MELD'!E236)</f>
        <v>0</v>
      </c>
      <c r="F236" s="56">
        <f>SUM('EU11_2.MELD:EU11_7.MELD'!F236)</f>
        <v>0</v>
      </c>
      <c r="G236" s="56">
        <f>SUM('EU11_2.MELD:EU11_7.MELD'!G236)</f>
        <v>0</v>
      </c>
      <c r="H236" s="56">
        <f>SUM('EU11_2.MELD:EU11_7.MELD'!H236)</f>
        <v>0</v>
      </c>
      <c r="I236" s="56">
        <f>SUM('EU11_2.MELD:EU11_7.MELD'!I236)</f>
        <v>0</v>
      </c>
      <c r="J236" s="56">
        <f>SUM('EU11_2.MELD:EU11_7.MELD'!J236)</f>
        <v>0</v>
      </c>
      <c r="K236" s="56">
        <f>SUM('EU11_2.MELD:EU11_7.MELD'!K236)</f>
        <v>0</v>
      </c>
      <c r="L236" s="56">
        <f>SUM('EU11_2.MELD:EU11_7.MELD'!L236)</f>
        <v>0</v>
      </c>
      <c r="M236" s="56">
        <f>SUM('EU11_2.MELD:EU11_7.MELD'!M236)</f>
        <v>0</v>
      </c>
      <c r="N236" s="56">
        <f>SUM('EU11_2.MELD:EU11_7.MELD'!N236)</f>
        <v>0</v>
      </c>
      <c r="O236" s="56">
        <f>SUM('EU11_2.MELD:EU11_7.MELD'!O236)</f>
        <v>0</v>
      </c>
      <c r="P236" s="56">
        <f>SUM('EU11_2.MELD:EU11_7.MELD'!P236)</f>
        <v>0</v>
      </c>
      <c r="Q236" s="56">
        <f>SUM('EU11_2.MELD:EU11_7.MELD'!Q236)</f>
        <v>0</v>
      </c>
      <c r="R236" s="56">
        <f>SUM('EU11_2.MELD:EU11_7.MELD'!R236)</f>
        <v>0</v>
      </c>
      <c r="S236" s="56">
        <f>SUM('EU11_2.MELD:EU11_7.MELD'!S236)</f>
        <v>0</v>
      </c>
      <c r="T236" s="56">
        <f>SUM('EU11_2.MELD:EU11_7.MELD'!T236)</f>
        <v>0</v>
      </c>
      <c r="U236" s="56">
        <f>SUM('EU11_2.MELD:EU11_7.MELD'!U236)</f>
        <v>0</v>
      </c>
      <c r="V236" s="57">
        <v>213</v>
      </c>
    </row>
    <row r="237" spans="1:22" ht="13.5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>SUM('EU11_2.MELD:EU11_7.MELD'!E237)</f>
        <v>0</v>
      </c>
      <c r="F237" s="56">
        <f>SUM('EU11_2.MELD:EU11_7.MELD'!F237)</f>
        <v>0</v>
      </c>
      <c r="G237" s="56">
        <f>SUM('EU11_2.MELD:EU11_7.MELD'!G237)</f>
        <v>0</v>
      </c>
      <c r="H237" s="56">
        <f>SUM('EU11_2.MELD:EU11_7.MELD'!H237)</f>
        <v>0</v>
      </c>
      <c r="I237" s="56">
        <f>SUM('EU11_2.MELD:EU11_7.MELD'!I237)</f>
        <v>0</v>
      </c>
      <c r="J237" s="56">
        <f>SUM('EU11_2.MELD:EU11_7.MELD'!J237)</f>
        <v>0</v>
      </c>
      <c r="K237" s="56">
        <f>SUM('EU11_2.MELD:EU11_7.MELD'!K237)</f>
        <v>0</v>
      </c>
      <c r="L237" s="56">
        <f>SUM('EU11_2.MELD:EU11_7.MELD'!L237)</f>
        <v>0</v>
      </c>
      <c r="M237" s="56">
        <f>SUM('EU11_2.MELD:EU11_7.MELD'!M237)</f>
        <v>0</v>
      </c>
      <c r="N237" s="56">
        <f>SUM('EU11_2.MELD:EU11_7.MELD'!N237)</f>
        <v>0</v>
      </c>
      <c r="O237" s="56">
        <f>SUM('EU11_2.MELD:EU11_7.MELD'!O237)</f>
        <v>0</v>
      </c>
      <c r="P237" s="56">
        <f>SUM('EU11_2.MELD:EU11_7.MELD'!P237)</f>
        <v>0</v>
      </c>
      <c r="Q237" s="56">
        <f>SUM('EU11_2.MELD:EU11_7.MELD'!Q237)</f>
        <v>0</v>
      </c>
      <c r="R237" s="56">
        <f>SUM('EU11_2.MELD:EU11_7.MELD'!R237)</f>
        <v>0</v>
      </c>
      <c r="S237" s="56">
        <f>SUM('EU11_2.MELD:EU11_7.MELD'!S237)</f>
        <v>0</v>
      </c>
      <c r="T237" s="56">
        <f>SUM('EU11_2.MELD:EU11_7.MELD'!T237)</f>
        <v>0</v>
      </c>
      <c r="U237" s="56">
        <f>SUM('EU11_2.MELD:EU11_7.MELD'!U237)</f>
        <v>0</v>
      </c>
      <c r="V237" s="57">
        <v>214</v>
      </c>
    </row>
    <row r="238" spans="1:22" ht="14" thickTop="1" thickBot="1" x14ac:dyDescent="0.35">
      <c r="A238">
        <v>215</v>
      </c>
      <c r="B238" s="62" t="s">
        <v>518</v>
      </c>
      <c r="C238" s="81" t="s">
        <v>303</v>
      </c>
      <c r="D238" s="57">
        <v>215</v>
      </c>
      <c r="E238" s="56">
        <f>SUM('EU11_2.MELD:EU11_7.MELD'!E238)</f>
        <v>0</v>
      </c>
      <c r="F238" s="56">
        <f>SUM('EU11_2.MELD:EU11_7.MELD'!F238)</f>
        <v>0</v>
      </c>
      <c r="G238" s="56">
        <f>SUM('EU11_2.MELD:EU11_7.MELD'!G238)</f>
        <v>0</v>
      </c>
      <c r="H238" s="56">
        <f>SUM('EU11_2.MELD:EU11_7.MELD'!H238)</f>
        <v>0</v>
      </c>
      <c r="I238" s="56">
        <f>SUM('EU11_2.MELD:EU11_7.MELD'!I238)</f>
        <v>0</v>
      </c>
      <c r="J238" s="56">
        <f>SUM('EU11_2.MELD:EU11_7.MELD'!J238)</f>
        <v>0</v>
      </c>
      <c r="K238" s="56">
        <f>SUM('EU11_2.MELD:EU11_7.MELD'!K238)</f>
        <v>0</v>
      </c>
      <c r="L238" s="56">
        <f>SUM('EU11_2.MELD:EU11_7.MELD'!L238)</f>
        <v>0</v>
      </c>
      <c r="M238" s="56">
        <f>SUM('EU11_2.MELD:EU11_7.MELD'!M238)</f>
        <v>0</v>
      </c>
      <c r="N238" s="56">
        <f>SUM('EU11_2.MELD:EU11_7.MELD'!N238)</f>
        <v>0</v>
      </c>
      <c r="O238" s="56">
        <f>SUM('EU11_2.MELD:EU11_7.MELD'!O238)</f>
        <v>0</v>
      </c>
      <c r="P238" s="56">
        <f>SUM('EU11_2.MELD:EU11_7.MELD'!P238)</f>
        <v>0</v>
      </c>
      <c r="Q238" s="56">
        <f>SUM('EU11_2.MELD:EU11_7.MELD'!Q238)</f>
        <v>0</v>
      </c>
      <c r="R238" s="56">
        <f>SUM('EU11_2.MELD:EU11_7.MELD'!R238)</f>
        <v>0</v>
      </c>
      <c r="S238" s="56">
        <f>SUM('EU11_2.MELD:EU11_7.MELD'!S238)</f>
        <v>0</v>
      </c>
      <c r="T238" s="56">
        <f>SUM('EU11_2.MELD:EU11_7.MELD'!T238)</f>
        <v>0</v>
      </c>
      <c r="U238" s="56">
        <f>SUM('EU11_2.MELD:EU11_7.MELD'!U238)</f>
        <v>0</v>
      </c>
      <c r="V238" s="57">
        <v>215</v>
      </c>
    </row>
    <row r="239" spans="1:22" ht="13.5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>SUM('EU11_2.MELD:EU11_7.MELD'!E239)</f>
        <v>0</v>
      </c>
      <c r="F239" s="56">
        <f>SUM('EU11_2.MELD:EU11_7.MELD'!F239)</f>
        <v>0</v>
      </c>
      <c r="G239" s="56">
        <f>SUM('EU11_2.MELD:EU11_7.MELD'!G239)</f>
        <v>0</v>
      </c>
      <c r="H239" s="56">
        <f>SUM('EU11_2.MELD:EU11_7.MELD'!H239)</f>
        <v>0</v>
      </c>
      <c r="I239" s="56">
        <f>SUM('EU11_2.MELD:EU11_7.MELD'!I239)</f>
        <v>0</v>
      </c>
      <c r="J239" s="56">
        <f>SUM('EU11_2.MELD:EU11_7.MELD'!J239)</f>
        <v>0</v>
      </c>
      <c r="K239" s="56">
        <f>SUM('EU11_2.MELD:EU11_7.MELD'!K239)</f>
        <v>0</v>
      </c>
      <c r="L239" s="56">
        <f>SUM('EU11_2.MELD:EU11_7.MELD'!L239)</f>
        <v>0</v>
      </c>
      <c r="M239" s="56">
        <f>SUM('EU11_2.MELD:EU11_7.MELD'!M239)</f>
        <v>0</v>
      </c>
      <c r="N239" s="56">
        <f>SUM('EU11_2.MELD:EU11_7.MELD'!N239)</f>
        <v>0</v>
      </c>
      <c r="O239" s="56">
        <f>SUM('EU11_2.MELD:EU11_7.MELD'!O239)</f>
        <v>0</v>
      </c>
      <c r="P239" s="56">
        <f>SUM('EU11_2.MELD:EU11_7.MELD'!P239)</f>
        <v>0</v>
      </c>
      <c r="Q239" s="56">
        <f>SUM('EU11_2.MELD:EU11_7.MELD'!Q239)</f>
        <v>0</v>
      </c>
      <c r="R239" s="56">
        <f>SUM('EU11_2.MELD:EU11_7.MELD'!R239)</f>
        <v>0</v>
      </c>
      <c r="S239" s="56">
        <f>SUM('EU11_2.MELD:EU11_7.MELD'!S239)</f>
        <v>0</v>
      </c>
      <c r="T239" s="56">
        <f>SUM('EU11_2.MELD:EU11_7.MELD'!T239)</f>
        <v>0</v>
      </c>
      <c r="U239" s="56">
        <f>SUM('EU11_2.MELD:EU11_7.MELD'!U239)</f>
        <v>0</v>
      </c>
      <c r="V239" s="57">
        <v>216</v>
      </c>
    </row>
    <row r="240" spans="1:22" ht="13.5" thickTop="1" thickBot="1" x14ac:dyDescent="0.3">
      <c r="A240">
        <v>217</v>
      </c>
      <c r="B240" s="61" t="s">
        <v>519</v>
      </c>
      <c r="C240" s="60" t="s">
        <v>306</v>
      </c>
      <c r="D240" s="57">
        <v>217</v>
      </c>
      <c r="E240" s="56">
        <f>SUM('EU11_2.MELD:EU11_7.MELD'!E240)</f>
        <v>0</v>
      </c>
      <c r="F240" s="56">
        <f>SUM('EU11_2.MELD:EU11_7.MELD'!F240)</f>
        <v>0</v>
      </c>
      <c r="G240" s="56">
        <f>SUM('EU11_2.MELD:EU11_7.MELD'!G240)</f>
        <v>0</v>
      </c>
      <c r="H240" s="56">
        <f>SUM('EU11_2.MELD:EU11_7.MELD'!H240)</f>
        <v>0</v>
      </c>
      <c r="I240" s="56">
        <f>SUM('EU11_2.MELD:EU11_7.MELD'!I240)</f>
        <v>0</v>
      </c>
      <c r="J240" s="56">
        <f>SUM('EU11_2.MELD:EU11_7.MELD'!J240)</f>
        <v>0</v>
      </c>
      <c r="K240" s="56">
        <f>SUM('EU11_2.MELD:EU11_7.MELD'!K240)</f>
        <v>0</v>
      </c>
      <c r="L240" s="56">
        <f>SUM('EU11_2.MELD:EU11_7.MELD'!L240)</f>
        <v>0</v>
      </c>
      <c r="M240" s="56">
        <f>SUM('EU11_2.MELD:EU11_7.MELD'!M240)</f>
        <v>0</v>
      </c>
      <c r="N240" s="56">
        <f>SUM('EU11_2.MELD:EU11_7.MELD'!N240)</f>
        <v>0</v>
      </c>
      <c r="O240" s="56">
        <f>SUM('EU11_2.MELD:EU11_7.MELD'!O240)</f>
        <v>0</v>
      </c>
      <c r="P240" s="56">
        <f>SUM('EU11_2.MELD:EU11_7.MELD'!P240)</f>
        <v>0</v>
      </c>
      <c r="Q240" s="56">
        <f>SUM('EU11_2.MELD:EU11_7.MELD'!Q240)</f>
        <v>0</v>
      </c>
      <c r="R240" s="56">
        <f>SUM('EU11_2.MELD:EU11_7.MELD'!R240)</f>
        <v>0</v>
      </c>
      <c r="S240" s="56">
        <f>SUM('EU11_2.MELD:EU11_7.MELD'!S240)</f>
        <v>0</v>
      </c>
      <c r="T240" s="56">
        <f>SUM('EU11_2.MELD:EU11_7.MELD'!T240)</f>
        <v>0</v>
      </c>
      <c r="U240" s="56">
        <f>SUM('EU11_2.MELD:EU11_7.MELD'!U240)</f>
        <v>0</v>
      </c>
      <c r="V240" s="57">
        <v>217</v>
      </c>
    </row>
    <row r="241" spans="1:22" ht="13.5" thickTop="1" thickBot="1" x14ac:dyDescent="0.3">
      <c r="A241">
        <v>232</v>
      </c>
      <c r="B241" s="123" t="s">
        <v>523</v>
      </c>
      <c r="C241" s="60"/>
      <c r="D241" s="57">
        <v>232</v>
      </c>
      <c r="E241" s="56">
        <f>SUM('EU11_2.MELD:EU11_7.MELD'!E241)</f>
        <v>0</v>
      </c>
      <c r="F241" s="56">
        <f>SUM('EU11_2.MELD:EU11_7.MELD'!F241)</f>
        <v>0</v>
      </c>
      <c r="G241" s="56">
        <f>SUM('EU11_2.MELD:EU11_7.MELD'!G241)</f>
        <v>0</v>
      </c>
      <c r="H241" s="56">
        <f>SUM('EU11_2.MELD:EU11_7.MELD'!H241)</f>
        <v>0</v>
      </c>
      <c r="I241" s="56">
        <f>SUM('EU11_2.MELD:EU11_7.MELD'!I241)</f>
        <v>0</v>
      </c>
      <c r="J241" s="56">
        <f>SUM('EU11_2.MELD:EU11_7.MELD'!J241)</f>
        <v>0</v>
      </c>
      <c r="K241" s="56">
        <f>SUM('EU11_2.MELD:EU11_7.MELD'!K241)</f>
        <v>0</v>
      </c>
      <c r="L241" s="56">
        <f>SUM('EU11_2.MELD:EU11_7.MELD'!L241)</f>
        <v>0</v>
      </c>
      <c r="M241" s="56">
        <f>SUM('EU11_2.MELD:EU11_7.MELD'!M241)</f>
        <v>0</v>
      </c>
      <c r="N241" s="56">
        <f>SUM('EU11_2.MELD:EU11_7.MELD'!N241)</f>
        <v>0</v>
      </c>
      <c r="O241" s="56">
        <f>SUM('EU11_2.MELD:EU11_7.MELD'!O241)</f>
        <v>0</v>
      </c>
      <c r="P241" s="56">
        <f>SUM('EU11_2.MELD:EU11_7.MELD'!P241)</f>
        <v>0</v>
      </c>
      <c r="Q241" s="56">
        <f>SUM('EU11_2.MELD:EU11_7.MELD'!Q241)</f>
        <v>0</v>
      </c>
      <c r="R241" s="56">
        <f>SUM('EU11_2.MELD:EU11_7.MELD'!R241)</f>
        <v>0</v>
      </c>
      <c r="S241" s="56">
        <f>SUM('EU11_2.MELD:EU11_7.MELD'!S241)</f>
        <v>0</v>
      </c>
      <c r="T241" s="56">
        <f>SUM('EU11_2.MELD:EU11_7.MELD'!T241)</f>
        <v>0</v>
      </c>
      <c r="U241" s="56">
        <f>SUM('EU11_2.MELD:EU11_7.MELD'!U241)</f>
        <v>0</v>
      </c>
      <c r="V241" s="57">
        <v>232</v>
      </c>
    </row>
    <row r="242" spans="1:22" ht="13.5" thickTop="1" thickBot="1" x14ac:dyDescent="0.3">
      <c r="A242">
        <v>233</v>
      </c>
      <c r="B242" s="123" t="s">
        <v>524</v>
      </c>
      <c r="C242" s="60"/>
      <c r="D242" s="57">
        <v>233</v>
      </c>
      <c r="E242" s="56">
        <f>SUM('EU11_2.MELD:EU11_7.MELD'!E242)</f>
        <v>0</v>
      </c>
      <c r="F242" s="56">
        <f>SUM('EU11_2.MELD:EU11_7.MELD'!F242)</f>
        <v>0</v>
      </c>
      <c r="G242" s="56">
        <f>SUM('EU11_2.MELD:EU11_7.MELD'!G242)</f>
        <v>0</v>
      </c>
      <c r="H242" s="56">
        <f>SUM('EU11_2.MELD:EU11_7.MELD'!H242)</f>
        <v>0</v>
      </c>
      <c r="I242" s="56">
        <f>SUM('EU11_2.MELD:EU11_7.MELD'!I242)</f>
        <v>0</v>
      </c>
      <c r="J242" s="56">
        <f>SUM('EU11_2.MELD:EU11_7.MELD'!J242)</f>
        <v>0</v>
      </c>
      <c r="K242" s="56">
        <f>SUM('EU11_2.MELD:EU11_7.MELD'!K242)</f>
        <v>0</v>
      </c>
      <c r="L242" s="56">
        <f>SUM('EU11_2.MELD:EU11_7.MELD'!L242)</f>
        <v>0</v>
      </c>
      <c r="M242" s="56">
        <f>SUM('EU11_2.MELD:EU11_7.MELD'!M242)</f>
        <v>0</v>
      </c>
      <c r="N242" s="56">
        <f>SUM('EU11_2.MELD:EU11_7.MELD'!N242)</f>
        <v>0</v>
      </c>
      <c r="O242" s="56">
        <f>SUM('EU11_2.MELD:EU11_7.MELD'!O242)</f>
        <v>0</v>
      </c>
      <c r="P242" s="56">
        <f>SUM('EU11_2.MELD:EU11_7.MELD'!P242)</f>
        <v>0</v>
      </c>
      <c r="Q242" s="56">
        <f>SUM('EU11_2.MELD:EU11_7.MELD'!Q242)</f>
        <v>0</v>
      </c>
      <c r="R242" s="56">
        <f>SUM('EU11_2.MELD:EU11_7.MELD'!R242)</f>
        <v>0</v>
      </c>
      <c r="S242" s="56">
        <f>SUM('EU11_2.MELD:EU11_7.MELD'!S242)</f>
        <v>0</v>
      </c>
      <c r="T242" s="56">
        <f>SUM('EU11_2.MELD:EU11_7.MELD'!T242)</f>
        <v>0</v>
      </c>
      <c r="U242" s="56">
        <f>SUM('EU11_2.MELD:EU11_7.MELD'!U242)</f>
        <v>0</v>
      </c>
      <c r="V242" s="57">
        <v>233</v>
      </c>
    </row>
    <row r="243" spans="1:22" ht="21" customHeight="1" thickTop="1" thickBot="1" x14ac:dyDescent="0.4">
      <c r="A243" s="59">
        <v>250</v>
      </c>
      <c r="B243" s="109" t="s">
        <v>4</v>
      </c>
      <c r="C243" s="60"/>
      <c r="D243" s="57">
        <v>250</v>
      </c>
      <c r="E243" s="56">
        <f>SUM('EU11_2.MELD:EU11_7.MELD'!E243)</f>
        <v>0</v>
      </c>
      <c r="F243" s="56">
        <f>SUM('EU11_2.MELD:EU11_7.MELD'!F243)</f>
        <v>0</v>
      </c>
      <c r="G243" s="56">
        <f>SUM('EU11_2.MELD:EU11_7.MELD'!G243)</f>
        <v>0</v>
      </c>
      <c r="H243" s="56">
        <f>SUM('EU11_2.MELD:EU11_7.MELD'!H243)</f>
        <v>0</v>
      </c>
      <c r="I243" s="56">
        <f>SUM('EU11_2.MELD:EU11_7.MELD'!I243)</f>
        <v>0</v>
      </c>
      <c r="J243" s="56">
        <f>SUM('EU11_2.MELD:EU11_7.MELD'!J243)</f>
        <v>0</v>
      </c>
      <c r="K243" s="56">
        <f>SUM('EU11_2.MELD:EU11_7.MELD'!K243)</f>
        <v>0</v>
      </c>
      <c r="L243" s="56">
        <f>SUM('EU11_2.MELD:EU11_7.MELD'!L243)</f>
        <v>0</v>
      </c>
      <c r="M243" s="56">
        <f>SUM('EU11_2.MELD:EU11_7.MELD'!M243)</f>
        <v>0</v>
      </c>
      <c r="N243" s="56">
        <f>SUM('EU11_2.MELD:EU11_7.MELD'!N243)</f>
        <v>0</v>
      </c>
      <c r="O243" s="56">
        <f>SUM('EU11_2.MELD:EU11_7.MELD'!O243)</f>
        <v>0</v>
      </c>
      <c r="P243" s="56">
        <f>SUM('EU11_2.MELD:EU11_7.MELD'!P243)</f>
        <v>0</v>
      </c>
      <c r="Q243" s="56">
        <f>SUM('EU11_2.MELD:EU11_7.MELD'!Q243)</f>
        <v>0</v>
      </c>
      <c r="R243" s="56">
        <f>SUM('EU11_2.MELD:EU11_7.MELD'!R243)</f>
        <v>0</v>
      </c>
      <c r="S243" s="56">
        <f>SUM('EU11_2.MELD:EU11_7.MELD'!S243)</f>
        <v>0</v>
      </c>
      <c r="T243" s="56">
        <f>SUM('EU11_2.MELD:EU11_7.MELD'!T243)</f>
        <v>0</v>
      </c>
      <c r="U243" s="56">
        <f>SUM('EU11_2.MELD:EU11_7.MELD'!U243)</f>
        <v>0</v>
      </c>
      <c r="V243" s="57">
        <v>250</v>
      </c>
    </row>
    <row r="244" spans="1:22" ht="6" customHeight="1" thickTop="1" x14ac:dyDescent="0.25">
      <c r="A244" s="41"/>
      <c r="B244" s="41"/>
      <c r="C244" s="41"/>
      <c r="D244" s="41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8"/>
      <c r="S244" s="41"/>
      <c r="T244" s="41"/>
      <c r="U244" s="41"/>
      <c r="V244" s="41"/>
    </row>
    <row r="245" spans="1:22" ht="21" customHeight="1" x14ac:dyDescent="0.25">
      <c r="A245" s="37" t="s">
        <v>539</v>
      </c>
      <c r="B245" s="54" t="str">
        <f>E255</f>
        <v>1.00.E0</v>
      </c>
      <c r="C245" s="89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5"/>
      <c r="V245" s="36" t="s">
        <v>312</v>
      </c>
    </row>
    <row r="246" spans="1:22" x14ac:dyDescent="0.25">
      <c r="C246" s="30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22" x14ac:dyDescent="0.25">
      <c r="A247" s="38" t="s">
        <v>307</v>
      </c>
      <c r="B247" s="36" t="s">
        <v>528</v>
      </c>
      <c r="C247" s="90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22" ht="32.25" customHeight="1" x14ac:dyDescent="0.25">
      <c r="A248" s="37"/>
      <c r="B248" s="142" t="s">
        <v>527</v>
      </c>
      <c r="C248" s="91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22" ht="21.75" customHeight="1" x14ac:dyDescent="0.25">
      <c r="B249" s="135" t="s">
        <v>541</v>
      </c>
      <c r="C249" s="136"/>
      <c r="D249" s="137"/>
      <c r="E249" s="133" t="str">
        <f>IF(E243&gt;0,"ok","ERROR")</f>
        <v>ERROR</v>
      </c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22" ht="21.75" customHeight="1" x14ac:dyDescent="0.25">
      <c r="B250" s="135"/>
      <c r="E250" s="125"/>
      <c r="F250" s="125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22" ht="68.25" customHeight="1" x14ac:dyDescent="0.25">
      <c r="C251" s="51"/>
    </row>
    <row r="252" spans="1:2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22" x14ac:dyDescent="0.25">
      <c r="A253" s="44" t="s">
        <v>3</v>
      </c>
      <c r="B253" s="44"/>
      <c r="C253" s="37"/>
      <c r="D253" s="37"/>
      <c r="E253" s="43" t="str">
        <f>Q1</f>
        <v>EU11_1</v>
      </c>
      <c r="F253" s="36" t="s">
        <v>3</v>
      </c>
    </row>
    <row r="254" spans="1:22" x14ac:dyDescent="0.25">
      <c r="B254" s="44"/>
      <c r="C254" s="37"/>
      <c r="D254" s="37"/>
      <c r="E254" s="46" t="str">
        <f>Q3</f>
        <v>DD.MM.YYYY</v>
      </c>
    </row>
    <row r="255" spans="1:22" x14ac:dyDescent="0.25">
      <c r="B255" s="44"/>
      <c r="C255" s="37"/>
      <c r="D255" s="37"/>
      <c r="E255" s="45" t="s">
        <v>537</v>
      </c>
    </row>
    <row r="256" spans="1:22" x14ac:dyDescent="0.25">
      <c r="B256" s="44"/>
      <c r="C256" s="37"/>
      <c r="D256" s="37"/>
      <c r="E256" s="43" t="str">
        <f>E10</f>
        <v>Col. 01</v>
      </c>
    </row>
    <row r="257" spans="2:5" ht="13" x14ac:dyDescent="0.3">
      <c r="B257" s="42"/>
      <c r="C257" s="41"/>
      <c r="D257" s="41"/>
      <c r="E257" s="138">
        <f>COUNTIF(249:249,"ERROR")</f>
        <v>1</v>
      </c>
    </row>
    <row r="258" spans="2:5" x14ac:dyDescent="0.25">
      <c r="B258" s="37"/>
      <c r="C258" s="37"/>
      <c r="D258" s="38"/>
      <c r="E258" s="40"/>
    </row>
    <row r="259" spans="2:5" x14ac:dyDescent="0.25">
      <c r="B259" s="37"/>
      <c r="C259" s="37"/>
      <c r="D259" s="38"/>
      <c r="E259" s="37"/>
    </row>
    <row r="260" spans="2:5" x14ac:dyDescent="0.25">
      <c r="B260" s="37"/>
      <c r="C260" s="37"/>
      <c r="D260" s="38"/>
      <c r="E260" s="39"/>
    </row>
    <row r="261" spans="2:5" x14ac:dyDescent="0.25">
      <c r="B261" s="37"/>
      <c r="C261" s="37"/>
      <c r="D261" s="38"/>
      <c r="E261" s="37"/>
    </row>
    <row r="262" spans="2:5" x14ac:dyDescent="0.25">
      <c r="B262" s="37"/>
      <c r="C262" s="37"/>
      <c r="D262" s="38"/>
      <c r="E262" s="37"/>
    </row>
  </sheetData>
  <sheetProtection sheet="1" objects="1"/>
  <mergeCells count="14">
    <mergeCell ref="C6:C10"/>
    <mergeCell ref="F6:Q6"/>
    <mergeCell ref="G7:L7"/>
    <mergeCell ref="H8:I8"/>
    <mergeCell ref="N7:O7"/>
    <mergeCell ref="P7:Q7"/>
    <mergeCell ref="J8:J9"/>
    <mergeCell ref="K8:K9"/>
    <mergeCell ref="L8:L9"/>
    <mergeCell ref="R6:U6"/>
    <mergeCell ref="R7:R9"/>
    <mergeCell ref="S7:S9"/>
    <mergeCell ref="T7:T9"/>
    <mergeCell ref="U7:U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5" man="1"/>
    <brk id="90" max="25" man="1"/>
    <brk id="131" max="25" man="1"/>
    <brk id="170" max="25" man="1"/>
    <brk id="212" max="25" man="1"/>
  </rowBreaks>
  <colBreaks count="1" manualBreakCount="1">
    <brk id="17" max="252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6" customWidth="1"/>
    <col min="2" max="2" width="28.7265625" style="36" customWidth="1"/>
    <col min="3" max="3" width="6.26953125" style="36" customWidth="1"/>
    <col min="4" max="4" width="4.7265625" style="36" customWidth="1"/>
    <col min="5" max="17" width="15.7265625" style="36" customWidth="1"/>
    <col min="18" max="21" width="15.54296875" style="36" customWidth="1"/>
    <col min="22" max="22" width="4.7265625" style="36" customWidth="1"/>
    <col min="23" max="23" width="15.7265625" style="36" customWidth="1"/>
    <col min="24" max="25" width="15.81640625" style="36" customWidth="1"/>
    <col min="26" max="26" width="5.81640625" style="36" customWidth="1"/>
    <col min="27" max="27" width="17.54296875" style="36" customWidth="1"/>
    <col min="28" max="28" width="18" style="36" customWidth="1"/>
    <col min="29" max="29" width="3" style="36" customWidth="1"/>
    <col min="30" max="30" width="15.81640625" style="36" customWidth="1"/>
    <col min="31" max="31" width="1.81640625" style="36" customWidth="1"/>
    <col min="32" max="32" width="16.453125" style="36" customWidth="1"/>
    <col min="33" max="16384" width="11.54296875" style="36"/>
  </cols>
  <sheetData>
    <row r="1" spans="1:32" ht="18" x14ac:dyDescent="0.4">
      <c r="A1" s="37"/>
      <c r="B1" s="37"/>
      <c r="C1" s="37"/>
      <c r="E1" s="35" t="s">
        <v>328</v>
      </c>
      <c r="P1" s="143" t="s">
        <v>9</v>
      </c>
      <c r="Q1" s="80" t="s">
        <v>317</v>
      </c>
      <c r="R1" s="35" t="s">
        <v>328</v>
      </c>
      <c r="X1" s="143" t="s">
        <v>9</v>
      </c>
      <c r="Y1" s="80" t="str">
        <f>Q1</f>
        <v>EU11_2</v>
      </c>
    </row>
    <row r="2" spans="1:32" ht="17.5" x14ac:dyDescent="0.35">
      <c r="A2" s="37"/>
      <c r="B2" s="37"/>
      <c r="C2" s="37"/>
      <c r="E2" s="79" t="s">
        <v>530</v>
      </c>
      <c r="P2" s="144" t="s">
        <v>549</v>
      </c>
      <c r="Q2" s="78" t="str">
        <f>'Delivery note'!H3</f>
        <v>XXXXXX</v>
      </c>
      <c r="R2" s="79" t="s">
        <v>530</v>
      </c>
      <c r="X2" s="144" t="s">
        <v>549</v>
      </c>
      <c r="Y2" s="78" t="str">
        <f>Q2</f>
        <v>XXXXXX</v>
      </c>
    </row>
    <row r="3" spans="1:32" ht="18" customHeight="1" x14ac:dyDescent="0.25">
      <c r="A3" s="37"/>
      <c r="B3" s="37"/>
      <c r="C3" s="37"/>
      <c r="E3" s="77" t="s">
        <v>348</v>
      </c>
      <c r="J3" s="75"/>
      <c r="P3" s="145" t="s">
        <v>550</v>
      </c>
      <c r="Q3" s="76" t="str">
        <f>'Delivery note'!H4</f>
        <v>DD.MM.YYYY</v>
      </c>
      <c r="R3" s="77" t="s">
        <v>348</v>
      </c>
      <c r="X3" s="145" t="s">
        <v>550</v>
      </c>
      <c r="Y3" s="76" t="str">
        <f>Q3</f>
        <v>DD.MM.YYYY</v>
      </c>
    </row>
    <row r="4" spans="1:32" ht="13" x14ac:dyDescent="0.3">
      <c r="A4" s="59"/>
      <c r="B4" s="37"/>
      <c r="C4" s="37"/>
      <c r="H4" s="75"/>
      <c r="L4" s="74"/>
      <c r="M4" s="74"/>
    </row>
    <row r="5" spans="1:32" ht="13" x14ac:dyDescent="0.3">
      <c r="A5" s="59"/>
      <c r="B5" s="69"/>
      <c r="C5" s="69"/>
      <c r="D5" s="41"/>
      <c r="G5" s="73"/>
      <c r="L5" s="68"/>
      <c r="M5" s="68"/>
      <c r="V5" s="41"/>
    </row>
    <row r="6" spans="1:32" ht="15" customHeight="1" x14ac:dyDescent="0.25">
      <c r="A6" s="72"/>
      <c r="B6" s="71" t="s">
        <v>379</v>
      </c>
      <c r="C6" s="160" t="s">
        <v>525</v>
      </c>
      <c r="D6" s="70"/>
      <c r="E6" s="96" t="s">
        <v>8</v>
      </c>
      <c r="F6" s="163" t="s">
        <v>349</v>
      </c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5"/>
      <c r="R6" s="155" t="s">
        <v>358</v>
      </c>
      <c r="S6" s="156"/>
      <c r="T6" s="156"/>
      <c r="U6" s="157"/>
      <c r="V6" s="70"/>
    </row>
    <row r="7" spans="1:32" ht="29.25" customHeight="1" x14ac:dyDescent="0.35">
      <c r="A7" s="69"/>
      <c r="B7" s="64"/>
      <c r="C7" s="161"/>
      <c r="D7" s="67"/>
      <c r="E7" s="93"/>
      <c r="F7" s="92" t="s">
        <v>350</v>
      </c>
      <c r="G7" s="166" t="s">
        <v>351</v>
      </c>
      <c r="H7" s="167"/>
      <c r="I7" s="167"/>
      <c r="J7" s="167"/>
      <c r="K7" s="167"/>
      <c r="L7" s="168"/>
      <c r="M7" s="149" t="s">
        <v>560</v>
      </c>
      <c r="N7" s="166" t="s">
        <v>529</v>
      </c>
      <c r="O7" s="168"/>
      <c r="P7" s="169" t="s">
        <v>357</v>
      </c>
      <c r="Q7" s="170"/>
      <c r="R7" s="158" t="s">
        <v>377</v>
      </c>
      <c r="S7" s="158" t="s">
        <v>378</v>
      </c>
      <c r="T7" s="158" t="s">
        <v>359</v>
      </c>
      <c r="U7" s="158" t="s">
        <v>540</v>
      </c>
      <c r="V7" s="67"/>
    </row>
    <row r="8" spans="1:32" ht="26.15" customHeight="1" x14ac:dyDescent="0.3">
      <c r="A8" s="69"/>
      <c r="B8" s="68"/>
      <c r="C8" s="161"/>
      <c r="D8" s="67"/>
      <c r="E8" s="93"/>
      <c r="F8" s="94"/>
      <c r="G8" s="93"/>
      <c r="H8" s="169" t="s">
        <v>352</v>
      </c>
      <c r="I8" s="170"/>
      <c r="J8" s="171" t="s">
        <v>558</v>
      </c>
      <c r="K8" s="171" t="s">
        <v>354</v>
      </c>
      <c r="L8" s="171" t="s">
        <v>559</v>
      </c>
      <c r="M8" s="146" t="s">
        <v>561</v>
      </c>
      <c r="N8" s="93"/>
      <c r="O8" s="100"/>
      <c r="P8" s="95"/>
      <c r="Q8" s="100"/>
      <c r="R8" s="159"/>
      <c r="S8" s="159"/>
      <c r="T8" s="159"/>
      <c r="U8" s="159"/>
      <c r="V8" s="67"/>
    </row>
    <row r="9" spans="1:32" ht="71.25" customHeight="1" x14ac:dyDescent="0.3">
      <c r="A9" s="147" t="s">
        <v>554</v>
      </c>
      <c r="B9" s="148"/>
      <c r="C9" s="161"/>
      <c r="D9" s="67"/>
      <c r="E9" s="93"/>
      <c r="F9" s="92" t="s">
        <v>555</v>
      </c>
      <c r="G9" s="92" t="s">
        <v>556</v>
      </c>
      <c r="H9" s="92" t="s">
        <v>557</v>
      </c>
      <c r="I9" s="106" t="s">
        <v>353</v>
      </c>
      <c r="J9" s="172"/>
      <c r="K9" s="172"/>
      <c r="L9" s="172"/>
      <c r="M9" s="146" t="s">
        <v>562</v>
      </c>
      <c r="N9" s="92" t="s">
        <v>563</v>
      </c>
      <c r="O9" s="106" t="s">
        <v>355</v>
      </c>
      <c r="P9" s="105" t="s">
        <v>356</v>
      </c>
      <c r="Q9" s="106" t="s">
        <v>538</v>
      </c>
      <c r="R9" s="159"/>
      <c r="S9" s="159"/>
      <c r="T9" s="159"/>
      <c r="U9" s="159"/>
      <c r="V9" s="67"/>
      <c r="AA9" s="173" t="s">
        <v>547</v>
      </c>
      <c r="AB9" s="173"/>
      <c r="AD9" s="126" t="s">
        <v>544</v>
      </c>
      <c r="AF9" s="127" t="s">
        <v>545</v>
      </c>
    </row>
    <row r="10" spans="1:32" ht="20.25" customHeight="1" x14ac:dyDescent="0.25">
      <c r="A10" s="66"/>
      <c r="B10" s="66"/>
      <c r="C10" s="162"/>
      <c r="D10" s="65"/>
      <c r="E10" s="122" t="s">
        <v>376</v>
      </c>
      <c r="F10" s="122" t="s">
        <v>375</v>
      </c>
      <c r="G10" s="122" t="s">
        <v>374</v>
      </c>
      <c r="H10" s="121" t="s">
        <v>373</v>
      </c>
      <c r="I10" s="121" t="s">
        <v>372</v>
      </c>
      <c r="J10" s="121" t="s">
        <v>371</v>
      </c>
      <c r="K10" s="121" t="s">
        <v>370</v>
      </c>
      <c r="L10" s="121" t="s">
        <v>369</v>
      </c>
      <c r="M10" s="121" t="s">
        <v>368</v>
      </c>
      <c r="N10" s="122" t="s">
        <v>367</v>
      </c>
      <c r="O10" s="121" t="s">
        <v>366</v>
      </c>
      <c r="P10" s="121" t="s">
        <v>365</v>
      </c>
      <c r="Q10" s="121" t="s">
        <v>364</v>
      </c>
      <c r="R10" s="122" t="s">
        <v>363</v>
      </c>
      <c r="S10" s="121" t="s">
        <v>362</v>
      </c>
      <c r="T10" s="121" t="s">
        <v>361</v>
      </c>
      <c r="U10" s="121" t="s">
        <v>360</v>
      </c>
      <c r="V10" s="65"/>
      <c r="AA10" s="128" t="s">
        <v>546</v>
      </c>
      <c r="AB10" s="129"/>
    </row>
    <row r="11" spans="1:32" ht="15.5" x14ac:dyDescent="0.35">
      <c r="A11"/>
      <c r="B11" s="83" t="s">
        <v>380</v>
      </c>
      <c r="C11" s="63"/>
      <c r="D11" s="57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57"/>
      <c r="AA11" s="128"/>
      <c r="AB11" s="130"/>
      <c r="AD11" s="126"/>
      <c r="AF11" s="127"/>
    </row>
    <row r="12" spans="1:32" ht="13.5" thickBot="1" x14ac:dyDescent="0.3">
      <c r="A12">
        <v>1</v>
      </c>
      <c r="B12" s="61" t="s">
        <v>381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2"/>
      <c r="R12" s="58"/>
      <c r="S12" s="58"/>
      <c r="T12" s="58"/>
      <c r="U12" s="82"/>
      <c r="V12" s="57">
        <v>1</v>
      </c>
      <c r="AA12" s="131">
        <f>E12-SUM(R12:U12)</f>
        <v>0</v>
      </c>
      <c r="AB12" s="132" t="str">
        <f>IF(ABS(AA12)&gt;(COUNT(E12,R12:U12)-COUNTIF(R12:U12,0))*0.5,"ERROR","ok")</f>
        <v>ok</v>
      </c>
      <c r="AD12" s="133" t="str">
        <f t="shared" ref="AD12:AD43" si="0">IF((I12-H12)&gt;1,"Warning","ok")</f>
        <v>ok</v>
      </c>
      <c r="AF12" s="133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2"/>
      <c r="R13" s="58"/>
      <c r="S13" s="58"/>
      <c r="T13" s="58"/>
      <c r="U13" s="82"/>
      <c r="V13" s="57">
        <v>2</v>
      </c>
      <c r="AA13" s="131">
        <f t="shared" ref="AA13:AA62" si="4">E13-SUM(R13:U13)</f>
        <v>0</v>
      </c>
      <c r="AB13" s="132" t="str">
        <f t="shared" ref="AB13:AB62" si="5">IF(ABS(AA13)&gt;(COUNT(E13,R13:U13)-COUNTIF(R13:U13,0))*0.5,"ERROR","ok")</f>
        <v>ok</v>
      </c>
      <c r="AD13" s="133" t="str">
        <f t="shared" si="0"/>
        <v>ok</v>
      </c>
      <c r="AF13" s="133" t="str">
        <f t="shared" si="1"/>
        <v>ok</v>
      </c>
    </row>
    <row r="14" spans="1:32" ht="14" thickTop="1" thickBot="1" x14ac:dyDescent="0.3">
      <c r="A14">
        <v>3</v>
      </c>
      <c r="B14" s="62" t="s">
        <v>382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2"/>
      <c r="R14" s="58"/>
      <c r="S14" s="58"/>
      <c r="T14" s="58"/>
      <c r="U14" s="82"/>
      <c r="V14" s="57">
        <v>3</v>
      </c>
      <c r="AA14" s="131">
        <f t="shared" si="4"/>
        <v>0</v>
      </c>
      <c r="AB14" s="132" t="str">
        <f t="shared" si="5"/>
        <v>ok</v>
      </c>
      <c r="AD14" s="133" t="str">
        <f t="shared" si="0"/>
        <v>ok</v>
      </c>
      <c r="AF14" s="133" t="str">
        <f t="shared" si="1"/>
        <v>ok</v>
      </c>
    </row>
    <row r="15" spans="1:32" ht="14" thickTop="1" thickBot="1" x14ac:dyDescent="0.3">
      <c r="A15">
        <v>4</v>
      </c>
      <c r="B15" s="62" t="s">
        <v>383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2"/>
      <c r="R15" s="58"/>
      <c r="S15" s="58"/>
      <c r="T15" s="58"/>
      <c r="U15" s="82"/>
      <c r="V15" s="57">
        <v>4</v>
      </c>
      <c r="AA15" s="131">
        <f t="shared" si="4"/>
        <v>0</v>
      </c>
      <c r="AB15" s="132" t="str">
        <f t="shared" si="5"/>
        <v>ok</v>
      </c>
      <c r="AD15" s="133" t="str">
        <f t="shared" si="0"/>
        <v>ok</v>
      </c>
      <c r="AF15" s="133" t="str">
        <f t="shared" si="1"/>
        <v>ok</v>
      </c>
    </row>
    <row r="16" spans="1:32" ht="14" thickTop="1" thickBot="1" x14ac:dyDescent="0.3">
      <c r="A16">
        <v>5</v>
      </c>
      <c r="B16" s="62" t="s">
        <v>384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2"/>
      <c r="R16" s="58"/>
      <c r="S16" s="58"/>
      <c r="T16" s="58"/>
      <c r="U16" s="82"/>
      <c r="V16" s="57">
        <v>5</v>
      </c>
      <c r="AA16" s="131">
        <f t="shared" si="4"/>
        <v>0</v>
      </c>
      <c r="AB16" s="132" t="str">
        <f t="shared" si="5"/>
        <v>ok</v>
      </c>
      <c r="AD16" s="133" t="str">
        <f t="shared" si="0"/>
        <v>ok</v>
      </c>
      <c r="AF16" s="133" t="str">
        <f t="shared" si="1"/>
        <v>ok</v>
      </c>
    </row>
    <row r="17" spans="1:32" ht="14" thickTop="1" thickBot="1" x14ac:dyDescent="0.3">
      <c r="A17">
        <v>6</v>
      </c>
      <c r="B17" s="62" t="s">
        <v>385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2"/>
      <c r="R17" s="58"/>
      <c r="S17" s="58"/>
      <c r="T17" s="58"/>
      <c r="U17" s="82"/>
      <c r="V17" s="57">
        <v>6</v>
      </c>
      <c r="AA17" s="131">
        <f t="shared" si="4"/>
        <v>0</v>
      </c>
      <c r="AB17" s="132" t="str">
        <f t="shared" si="5"/>
        <v>ok</v>
      </c>
      <c r="AD17" s="133" t="str">
        <f t="shared" si="0"/>
        <v>ok</v>
      </c>
      <c r="AF17" s="133" t="str">
        <f t="shared" si="1"/>
        <v>ok</v>
      </c>
    </row>
    <row r="18" spans="1:32" ht="14" thickTop="1" thickBot="1" x14ac:dyDescent="0.35">
      <c r="A18">
        <v>7</v>
      </c>
      <c r="B18" s="62" t="s">
        <v>386</v>
      </c>
      <c r="C18" s="81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2"/>
      <c r="R18" s="58"/>
      <c r="S18" s="58"/>
      <c r="T18" s="58"/>
      <c r="U18" s="82"/>
      <c r="V18" s="57">
        <v>7</v>
      </c>
      <c r="AA18" s="131">
        <f t="shared" si="4"/>
        <v>0</v>
      </c>
      <c r="AB18" s="132" t="str">
        <f t="shared" si="5"/>
        <v>ok</v>
      </c>
      <c r="AD18" s="133" t="str">
        <f t="shared" si="0"/>
        <v>ok</v>
      </c>
      <c r="AF18" s="133" t="str">
        <f t="shared" si="1"/>
        <v>ok</v>
      </c>
    </row>
    <row r="19" spans="1:32" ht="14" thickTop="1" thickBot="1" x14ac:dyDescent="0.3">
      <c r="A19">
        <v>8</v>
      </c>
      <c r="B19" s="62" t="s">
        <v>387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2"/>
      <c r="R19" s="58"/>
      <c r="S19" s="58"/>
      <c r="T19" s="58"/>
      <c r="U19" s="82"/>
      <c r="V19" s="57">
        <v>8</v>
      </c>
      <c r="AA19" s="131">
        <f t="shared" si="4"/>
        <v>0</v>
      </c>
      <c r="AB19" s="132" t="str">
        <f t="shared" si="5"/>
        <v>ok</v>
      </c>
      <c r="AD19" s="133" t="str">
        <f t="shared" si="0"/>
        <v>ok</v>
      </c>
      <c r="AF19" s="133" t="str">
        <f t="shared" si="1"/>
        <v>ok</v>
      </c>
    </row>
    <row r="20" spans="1:32" ht="14" thickTop="1" thickBot="1" x14ac:dyDescent="0.3">
      <c r="A20">
        <v>9</v>
      </c>
      <c r="B20" s="62" t="s">
        <v>388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2"/>
      <c r="R20" s="58"/>
      <c r="S20" s="58"/>
      <c r="T20" s="58"/>
      <c r="U20" s="82"/>
      <c r="V20" s="57">
        <v>9</v>
      </c>
      <c r="AA20" s="131">
        <f t="shared" si="4"/>
        <v>0</v>
      </c>
      <c r="AB20" s="132" t="str">
        <f t="shared" si="5"/>
        <v>ok</v>
      </c>
      <c r="AD20" s="133" t="str">
        <f t="shared" si="0"/>
        <v>ok</v>
      </c>
      <c r="AF20" s="133" t="str">
        <f t="shared" si="1"/>
        <v>ok</v>
      </c>
    </row>
    <row r="21" spans="1:32" ht="14" thickTop="1" thickBot="1" x14ac:dyDescent="0.3">
      <c r="A21">
        <v>10</v>
      </c>
      <c r="B21" s="62" t="s">
        <v>389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2"/>
      <c r="R21" s="58"/>
      <c r="S21" s="58"/>
      <c r="T21" s="58"/>
      <c r="U21" s="82"/>
      <c r="V21" s="57">
        <v>10</v>
      </c>
      <c r="AA21" s="131">
        <f t="shared" si="4"/>
        <v>0</v>
      </c>
      <c r="AB21" s="132" t="str">
        <f t="shared" si="5"/>
        <v>ok</v>
      </c>
      <c r="AD21" s="133" t="str">
        <f t="shared" si="0"/>
        <v>ok</v>
      </c>
      <c r="AF21" s="133" t="str">
        <f t="shared" si="1"/>
        <v>ok</v>
      </c>
    </row>
    <row r="22" spans="1:32" ht="14" thickTop="1" thickBot="1" x14ac:dyDescent="0.35">
      <c r="A22">
        <v>11</v>
      </c>
      <c r="B22" s="62" t="s">
        <v>390</v>
      </c>
      <c r="C22" s="81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2"/>
      <c r="R22" s="58"/>
      <c r="S22" s="58"/>
      <c r="T22" s="58"/>
      <c r="U22" s="82"/>
      <c r="V22" s="57">
        <v>11</v>
      </c>
      <c r="AA22" s="131">
        <f t="shared" si="4"/>
        <v>0</v>
      </c>
      <c r="AB22" s="132" t="str">
        <f t="shared" si="5"/>
        <v>ok</v>
      </c>
      <c r="AD22" s="133" t="str">
        <f t="shared" si="0"/>
        <v>ok</v>
      </c>
      <c r="AF22" s="133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2"/>
      <c r="R23" s="58"/>
      <c r="S23" s="58"/>
      <c r="T23" s="58"/>
      <c r="U23" s="82"/>
      <c r="V23" s="57">
        <v>12</v>
      </c>
      <c r="AA23" s="131">
        <f t="shared" si="4"/>
        <v>0</v>
      </c>
      <c r="AB23" s="132" t="str">
        <f t="shared" si="5"/>
        <v>ok</v>
      </c>
      <c r="AD23" s="133" t="str">
        <f t="shared" si="0"/>
        <v>ok</v>
      </c>
      <c r="AF23" s="133" t="str">
        <f t="shared" si="1"/>
        <v>ok</v>
      </c>
    </row>
    <row r="24" spans="1:32" ht="14" thickTop="1" thickBot="1" x14ac:dyDescent="0.3">
      <c r="A24">
        <v>13</v>
      </c>
      <c r="B24" s="62" t="s">
        <v>391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2"/>
      <c r="R24" s="58"/>
      <c r="S24" s="58"/>
      <c r="T24" s="58"/>
      <c r="U24" s="82"/>
      <c r="V24" s="57">
        <v>13</v>
      </c>
      <c r="AA24" s="131">
        <f t="shared" si="4"/>
        <v>0</v>
      </c>
      <c r="AB24" s="132" t="str">
        <f t="shared" si="5"/>
        <v>ok</v>
      </c>
      <c r="AD24" s="133" t="str">
        <f t="shared" si="0"/>
        <v>ok</v>
      </c>
      <c r="AF24" s="133" t="str">
        <f t="shared" si="1"/>
        <v>ok</v>
      </c>
    </row>
    <row r="25" spans="1:32" ht="14" thickTop="1" thickBot="1" x14ac:dyDescent="0.3">
      <c r="A25">
        <v>14</v>
      </c>
      <c r="B25" s="62" t="s">
        <v>392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2"/>
      <c r="R25" s="58"/>
      <c r="S25" s="58"/>
      <c r="T25" s="58"/>
      <c r="U25" s="82"/>
      <c r="V25" s="57">
        <v>14</v>
      </c>
      <c r="AA25" s="131">
        <f t="shared" si="4"/>
        <v>0</v>
      </c>
      <c r="AB25" s="132" t="str">
        <f t="shared" si="5"/>
        <v>ok</v>
      </c>
      <c r="AD25" s="133" t="str">
        <f t="shared" si="0"/>
        <v>ok</v>
      </c>
      <c r="AF25" s="133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81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2"/>
      <c r="R26" s="58"/>
      <c r="S26" s="58"/>
      <c r="T26" s="58"/>
      <c r="U26" s="82"/>
      <c r="V26" s="57">
        <v>15</v>
      </c>
      <c r="AA26" s="131">
        <f t="shared" si="4"/>
        <v>0</v>
      </c>
      <c r="AB26" s="132" t="str">
        <f t="shared" si="5"/>
        <v>ok</v>
      </c>
      <c r="AD26" s="133" t="str">
        <f t="shared" si="0"/>
        <v>ok</v>
      </c>
      <c r="AF26" s="133" t="str">
        <f t="shared" si="1"/>
        <v>ok</v>
      </c>
    </row>
    <row r="27" spans="1:32" ht="14" thickTop="1" thickBot="1" x14ac:dyDescent="0.35">
      <c r="A27">
        <v>16</v>
      </c>
      <c r="B27" s="62" t="s">
        <v>393</v>
      </c>
      <c r="C27" s="81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2"/>
      <c r="R27" s="58"/>
      <c r="S27" s="58"/>
      <c r="T27" s="58"/>
      <c r="U27" s="82"/>
      <c r="V27" s="57">
        <v>16</v>
      </c>
      <c r="AA27" s="131">
        <f t="shared" si="4"/>
        <v>0</v>
      </c>
      <c r="AB27" s="132" t="str">
        <f t="shared" si="5"/>
        <v>ok</v>
      </c>
      <c r="AD27" s="133" t="str">
        <f t="shared" si="0"/>
        <v>ok</v>
      </c>
      <c r="AF27" s="133" t="str">
        <f t="shared" si="1"/>
        <v>ok</v>
      </c>
    </row>
    <row r="28" spans="1:32" ht="14" thickTop="1" thickBot="1" x14ac:dyDescent="0.3">
      <c r="A28">
        <v>17</v>
      </c>
      <c r="B28" s="62" t="s">
        <v>394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2"/>
      <c r="R28" s="58"/>
      <c r="S28" s="58"/>
      <c r="T28" s="58"/>
      <c r="U28" s="82"/>
      <c r="V28" s="57">
        <v>17</v>
      </c>
      <c r="AA28" s="131">
        <f t="shared" si="4"/>
        <v>0</v>
      </c>
      <c r="AB28" s="132" t="str">
        <f t="shared" si="5"/>
        <v>ok</v>
      </c>
      <c r="AD28" s="133" t="str">
        <f t="shared" si="0"/>
        <v>ok</v>
      </c>
      <c r="AF28" s="133" t="str">
        <f t="shared" si="1"/>
        <v>ok</v>
      </c>
    </row>
    <row r="29" spans="1:32" ht="14" thickTop="1" thickBot="1" x14ac:dyDescent="0.3">
      <c r="A29">
        <v>18</v>
      </c>
      <c r="B29" s="62" t="s">
        <v>395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2"/>
      <c r="R29" s="58"/>
      <c r="S29" s="58"/>
      <c r="T29" s="58"/>
      <c r="U29" s="82"/>
      <c r="V29" s="57">
        <v>18</v>
      </c>
      <c r="AA29" s="131">
        <f t="shared" si="4"/>
        <v>0</v>
      </c>
      <c r="AB29" s="132" t="str">
        <f t="shared" si="5"/>
        <v>ok</v>
      </c>
      <c r="AD29" s="133" t="str">
        <f t="shared" si="0"/>
        <v>ok</v>
      </c>
      <c r="AF29" s="133" t="str">
        <f t="shared" si="1"/>
        <v>ok</v>
      </c>
    </row>
    <row r="30" spans="1:32" ht="14" thickTop="1" thickBot="1" x14ac:dyDescent="0.3">
      <c r="A30">
        <v>19</v>
      </c>
      <c r="B30" s="62" t="s">
        <v>396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2"/>
      <c r="R30" s="58"/>
      <c r="S30" s="58"/>
      <c r="T30" s="58"/>
      <c r="U30" s="82"/>
      <c r="V30" s="57">
        <v>19</v>
      </c>
      <c r="AA30" s="131">
        <f t="shared" si="4"/>
        <v>0</v>
      </c>
      <c r="AB30" s="132" t="str">
        <f t="shared" si="5"/>
        <v>ok</v>
      </c>
      <c r="AD30" s="133" t="str">
        <f t="shared" si="0"/>
        <v>ok</v>
      </c>
      <c r="AF30" s="133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81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2"/>
      <c r="R31" s="58"/>
      <c r="S31" s="58"/>
      <c r="T31" s="58"/>
      <c r="U31" s="82"/>
      <c r="V31" s="57">
        <v>20</v>
      </c>
      <c r="AA31" s="131">
        <f t="shared" si="4"/>
        <v>0</v>
      </c>
      <c r="AB31" s="132" t="str">
        <f t="shared" si="5"/>
        <v>ok</v>
      </c>
      <c r="AD31" s="133" t="str">
        <f t="shared" si="0"/>
        <v>ok</v>
      </c>
      <c r="AF31" s="133" t="str">
        <f t="shared" si="1"/>
        <v>ok</v>
      </c>
    </row>
    <row r="32" spans="1:32" ht="14" thickTop="1" thickBot="1" x14ac:dyDescent="0.3">
      <c r="A32">
        <v>22</v>
      </c>
      <c r="B32" s="62" t="s">
        <v>397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2"/>
      <c r="R32" s="58"/>
      <c r="S32" s="58"/>
      <c r="T32" s="58"/>
      <c r="U32" s="82"/>
      <c r="V32" s="57">
        <v>22</v>
      </c>
      <c r="AA32" s="131">
        <f t="shared" si="4"/>
        <v>0</v>
      </c>
      <c r="AB32" s="132" t="str">
        <f t="shared" si="5"/>
        <v>ok</v>
      </c>
      <c r="AD32" s="133" t="str">
        <f t="shared" si="0"/>
        <v>ok</v>
      </c>
      <c r="AF32" s="133" t="str">
        <f t="shared" si="1"/>
        <v>ok</v>
      </c>
    </row>
    <row r="33" spans="1:32" ht="14" thickTop="1" thickBot="1" x14ac:dyDescent="0.3">
      <c r="A33">
        <v>23</v>
      </c>
      <c r="B33" s="62" t="s">
        <v>398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2"/>
      <c r="R33" s="58"/>
      <c r="S33" s="58"/>
      <c r="T33" s="58"/>
      <c r="U33" s="82"/>
      <c r="V33" s="57">
        <v>23</v>
      </c>
      <c r="AA33" s="131">
        <f t="shared" si="4"/>
        <v>0</v>
      </c>
      <c r="AB33" s="132" t="str">
        <f t="shared" si="5"/>
        <v>ok</v>
      </c>
      <c r="AD33" s="133" t="str">
        <f t="shared" si="0"/>
        <v>ok</v>
      </c>
      <c r="AF33" s="133" t="str">
        <f t="shared" si="1"/>
        <v>ok</v>
      </c>
    </row>
    <row r="34" spans="1:32" ht="14" thickTop="1" thickBot="1" x14ac:dyDescent="0.3">
      <c r="A34">
        <v>24</v>
      </c>
      <c r="B34" s="62" t="s">
        <v>399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2"/>
      <c r="R34" s="58"/>
      <c r="S34" s="58"/>
      <c r="T34" s="58"/>
      <c r="U34" s="82"/>
      <c r="V34" s="57">
        <v>24</v>
      </c>
      <c r="AA34" s="131">
        <f t="shared" si="4"/>
        <v>0</v>
      </c>
      <c r="AB34" s="132" t="str">
        <f t="shared" si="5"/>
        <v>ok</v>
      </c>
      <c r="AD34" s="133" t="str">
        <f t="shared" si="0"/>
        <v>ok</v>
      </c>
      <c r="AF34" s="133" t="str">
        <f t="shared" si="1"/>
        <v>ok</v>
      </c>
    </row>
    <row r="35" spans="1:32" ht="14" thickTop="1" thickBot="1" x14ac:dyDescent="0.3">
      <c r="A35">
        <v>25</v>
      </c>
      <c r="B35" s="62" t="s">
        <v>400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2"/>
      <c r="R35" s="58"/>
      <c r="S35" s="58"/>
      <c r="T35" s="58"/>
      <c r="U35" s="82"/>
      <c r="V35" s="57">
        <v>25</v>
      </c>
      <c r="AA35" s="131">
        <f t="shared" si="4"/>
        <v>0</v>
      </c>
      <c r="AB35" s="132" t="str">
        <f t="shared" si="5"/>
        <v>ok</v>
      </c>
      <c r="AD35" s="133" t="str">
        <f t="shared" si="0"/>
        <v>ok</v>
      </c>
      <c r="AF35" s="133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2"/>
      <c r="R36" s="58"/>
      <c r="S36" s="58"/>
      <c r="T36" s="58"/>
      <c r="U36" s="82"/>
      <c r="V36" s="57">
        <v>26</v>
      </c>
      <c r="AA36" s="131">
        <f t="shared" si="4"/>
        <v>0</v>
      </c>
      <c r="AB36" s="132" t="str">
        <f t="shared" si="5"/>
        <v>ok</v>
      </c>
      <c r="AD36" s="133" t="str">
        <f t="shared" si="0"/>
        <v>ok</v>
      </c>
      <c r="AF36" s="133" t="str">
        <f t="shared" si="1"/>
        <v>ok</v>
      </c>
    </row>
    <row r="37" spans="1:32" ht="14" thickTop="1" thickBot="1" x14ac:dyDescent="0.3">
      <c r="A37">
        <v>27</v>
      </c>
      <c r="B37" s="62" t="s">
        <v>401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2"/>
      <c r="R37" s="58"/>
      <c r="S37" s="58"/>
      <c r="T37" s="58"/>
      <c r="U37" s="82"/>
      <c r="V37" s="57">
        <v>27</v>
      </c>
      <c r="AA37" s="131">
        <f t="shared" si="4"/>
        <v>0</v>
      </c>
      <c r="AB37" s="132" t="str">
        <f t="shared" si="5"/>
        <v>ok</v>
      </c>
      <c r="AD37" s="133" t="str">
        <f t="shared" si="0"/>
        <v>ok</v>
      </c>
      <c r="AF37" s="133" t="str">
        <f t="shared" si="1"/>
        <v>ok</v>
      </c>
    </row>
    <row r="38" spans="1:32" ht="14" thickTop="1" thickBot="1" x14ac:dyDescent="0.3">
      <c r="A38">
        <v>28</v>
      </c>
      <c r="B38" s="62" t="s">
        <v>402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2"/>
      <c r="R38" s="58"/>
      <c r="S38" s="58"/>
      <c r="T38" s="58"/>
      <c r="U38" s="82"/>
      <c r="V38" s="57">
        <v>28</v>
      </c>
      <c r="AA38" s="131">
        <f t="shared" si="4"/>
        <v>0</v>
      </c>
      <c r="AB38" s="132" t="str">
        <f t="shared" si="5"/>
        <v>ok</v>
      </c>
      <c r="AD38" s="133" t="str">
        <f t="shared" si="0"/>
        <v>ok</v>
      </c>
      <c r="AF38" s="133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2"/>
      <c r="R39" s="58"/>
      <c r="S39" s="58"/>
      <c r="T39" s="58"/>
      <c r="U39" s="82"/>
      <c r="V39" s="57">
        <v>29</v>
      </c>
      <c r="AA39" s="131">
        <f t="shared" si="4"/>
        <v>0</v>
      </c>
      <c r="AB39" s="132" t="str">
        <f t="shared" si="5"/>
        <v>ok</v>
      </c>
      <c r="AD39" s="133" t="str">
        <f t="shared" si="0"/>
        <v>ok</v>
      </c>
      <c r="AF39" s="133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2"/>
      <c r="R40" s="58"/>
      <c r="S40" s="58"/>
      <c r="T40" s="58"/>
      <c r="U40" s="82"/>
      <c r="V40" s="57">
        <v>219</v>
      </c>
      <c r="AA40" s="131">
        <f t="shared" si="4"/>
        <v>0</v>
      </c>
      <c r="AB40" s="132" t="str">
        <f t="shared" si="5"/>
        <v>ok</v>
      </c>
      <c r="AD40" s="133" t="str">
        <f t="shared" si="0"/>
        <v>ok</v>
      </c>
      <c r="AF40" s="133" t="str">
        <f t="shared" si="1"/>
        <v>ok</v>
      </c>
    </row>
    <row r="41" spans="1:32" ht="14" thickTop="1" thickBot="1" x14ac:dyDescent="0.3">
      <c r="A41">
        <v>30</v>
      </c>
      <c r="B41" s="62" t="s">
        <v>403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2"/>
      <c r="R41" s="58"/>
      <c r="S41" s="58"/>
      <c r="T41" s="58"/>
      <c r="U41" s="82"/>
      <c r="V41" s="57">
        <v>30</v>
      </c>
      <c r="AA41" s="131">
        <f t="shared" si="4"/>
        <v>0</v>
      </c>
      <c r="AB41" s="132" t="str">
        <f t="shared" si="5"/>
        <v>ok</v>
      </c>
      <c r="AD41" s="133" t="str">
        <f t="shared" si="0"/>
        <v>ok</v>
      </c>
      <c r="AF41" s="133" t="str">
        <f t="shared" si="1"/>
        <v>ok</v>
      </c>
    </row>
    <row r="42" spans="1:32" ht="14" thickTop="1" thickBot="1" x14ac:dyDescent="0.35">
      <c r="A42">
        <v>31</v>
      </c>
      <c r="B42" s="62" t="s">
        <v>404</v>
      </c>
      <c r="C42" s="81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2"/>
      <c r="R42" s="58"/>
      <c r="S42" s="58"/>
      <c r="T42" s="58"/>
      <c r="U42" s="82"/>
      <c r="V42" s="57">
        <v>31</v>
      </c>
      <c r="AA42" s="131">
        <f t="shared" si="4"/>
        <v>0</v>
      </c>
      <c r="AB42" s="132" t="str">
        <f t="shared" si="5"/>
        <v>ok</v>
      </c>
      <c r="AD42" s="133" t="str">
        <f t="shared" si="0"/>
        <v>ok</v>
      </c>
      <c r="AF42" s="133" t="str">
        <f t="shared" si="1"/>
        <v>ok</v>
      </c>
    </row>
    <row r="43" spans="1:32" ht="14" thickTop="1" thickBot="1" x14ac:dyDescent="0.3">
      <c r="A43">
        <v>32</v>
      </c>
      <c r="B43" s="62" t="s">
        <v>405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2"/>
      <c r="R43" s="58"/>
      <c r="S43" s="58"/>
      <c r="T43" s="58"/>
      <c r="U43" s="82"/>
      <c r="V43" s="57">
        <v>32</v>
      </c>
      <c r="AA43" s="131">
        <f t="shared" si="4"/>
        <v>0</v>
      </c>
      <c r="AB43" s="132" t="str">
        <f t="shared" si="5"/>
        <v>ok</v>
      </c>
      <c r="AD43" s="133" t="str">
        <f t="shared" si="0"/>
        <v>ok</v>
      </c>
      <c r="AF43" s="133" t="str">
        <f t="shared" si="1"/>
        <v>ok</v>
      </c>
    </row>
    <row r="44" spans="1:32" ht="14" thickTop="1" thickBot="1" x14ac:dyDescent="0.3">
      <c r="A44">
        <v>33</v>
      </c>
      <c r="B44" s="62" t="s">
        <v>406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2"/>
      <c r="R44" s="58"/>
      <c r="S44" s="58"/>
      <c r="T44" s="58"/>
      <c r="U44" s="82"/>
      <c r="V44" s="57">
        <v>33</v>
      </c>
      <c r="AA44" s="131">
        <f t="shared" si="4"/>
        <v>0</v>
      </c>
      <c r="AB44" s="132" t="str">
        <f t="shared" si="5"/>
        <v>ok</v>
      </c>
      <c r="AD44" s="133" t="str">
        <f t="shared" ref="AD44:AD62" si="6">IF((I44-H44)&gt;1,"Warning","ok")</f>
        <v>ok</v>
      </c>
      <c r="AF44" s="133" t="str">
        <f t="shared" ref="AF44:AF62" si="7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2"/>
      <c r="R45" s="58"/>
      <c r="S45" s="58"/>
      <c r="T45" s="58"/>
      <c r="U45" s="82"/>
      <c r="V45" s="57">
        <v>34</v>
      </c>
      <c r="AA45" s="131">
        <f t="shared" si="4"/>
        <v>0</v>
      </c>
      <c r="AB45" s="132" t="str">
        <f t="shared" si="5"/>
        <v>ok</v>
      </c>
      <c r="AD45" s="133" t="str">
        <f t="shared" si="6"/>
        <v>ok</v>
      </c>
      <c r="AF45" s="133" t="str">
        <f t="shared" si="7"/>
        <v>ok</v>
      </c>
    </row>
    <row r="46" spans="1:32" ht="14" thickTop="1" thickBot="1" x14ac:dyDescent="0.3">
      <c r="A46">
        <v>35</v>
      </c>
      <c r="B46" s="62" t="s">
        <v>407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2"/>
      <c r="R46" s="58"/>
      <c r="S46" s="58"/>
      <c r="T46" s="58"/>
      <c r="U46" s="82"/>
      <c r="V46" s="57">
        <v>35</v>
      </c>
      <c r="AA46" s="131">
        <f t="shared" si="4"/>
        <v>0</v>
      </c>
      <c r="AB46" s="132" t="str">
        <f t="shared" si="5"/>
        <v>ok</v>
      </c>
      <c r="AD46" s="133" t="str">
        <f t="shared" si="6"/>
        <v>ok</v>
      </c>
      <c r="AF46" s="133" t="str">
        <f t="shared" si="7"/>
        <v>ok</v>
      </c>
    </row>
    <row r="47" spans="1:32" ht="14" thickTop="1" thickBot="1" x14ac:dyDescent="0.3">
      <c r="A47">
        <v>36</v>
      </c>
      <c r="B47" s="62" t="s">
        <v>408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2"/>
      <c r="R47" s="58"/>
      <c r="S47" s="58"/>
      <c r="T47" s="58"/>
      <c r="U47" s="82"/>
      <c r="V47" s="57">
        <v>36</v>
      </c>
      <c r="AA47" s="131">
        <f t="shared" si="4"/>
        <v>0</v>
      </c>
      <c r="AB47" s="132" t="str">
        <f t="shared" si="5"/>
        <v>ok</v>
      </c>
      <c r="AD47" s="133" t="str">
        <f t="shared" si="6"/>
        <v>ok</v>
      </c>
      <c r="AF47" s="133" t="str">
        <f t="shared" si="7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2"/>
      <c r="R48" s="58"/>
      <c r="S48" s="58"/>
      <c r="T48" s="58"/>
      <c r="U48" s="82"/>
      <c r="V48" s="57">
        <v>37</v>
      </c>
      <c r="AA48" s="131">
        <f t="shared" si="4"/>
        <v>0</v>
      </c>
      <c r="AB48" s="132" t="str">
        <f t="shared" si="5"/>
        <v>ok</v>
      </c>
      <c r="AD48" s="133" t="str">
        <f t="shared" si="6"/>
        <v>ok</v>
      </c>
      <c r="AF48" s="133" t="str">
        <f t="shared" si="7"/>
        <v>ok</v>
      </c>
    </row>
    <row r="49" spans="1:32" ht="14" thickTop="1" thickBot="1" x14ac:dyDescent="0.3">
      <c r="A49">
        <v>38</v>
      </c>
      <c r="B49" s="62" t="s">
        <v>409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2"/>
      <c r="R49" s="58"/>
      <c r="S49" s="58"/>
      <c r="T49" s="58"/>
      <c r="U49" s="82"/>
      <c r="V49" s="57">
        <v>38</v>
      </c>
      <c r="AA49" s="131">
        <f t="shared" si="4"/>
        <v>0</v>
      </c>
      <c r="AB49" s="132" t="str">
        <f t="shared" si="5"/>
        <v>ok</v>
      </c>
      <c r="AD49" s="133" t="str">
        <f t="shared" si="6"/>
        <v>ok</v>
      </c>
      <c r="AF49" s="133" t="str">
        <f t="shared" si="7"/>
        <v>ok</v>
      </c>
    </row>
    <row r="50" spans="1:32" ht="14" thickTop="1" thickBot="1" x14ac:dyDescent="0.3">
      <c r="A50">
        <v>39</v>
      </c>
      <c r="B50" s="62" t="s">
        <v>410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7">
        <v>39</v>
      </c>
      <c r="AA50" s="131">
        <f t="shared" si="4"/>
        <v>0</v>
      </c>
      <c r="AB50" s="132" t="str">
        <f t="shared" si="5"/>
        <v>ok</v>
      </c>
      <c r="AD50" s="133" t="str">
        <f t="shared" si="6"/>
        <v>ok</v>
      </c>
      <c r="AF50" s="133" t="str">
        <f t="shared" si="7"/>
        <v>ok</v>
      </c>
    </row>
    <row r="51" spans="1:32" ht="14" thickTop="1" thickBot="1" x14ac:dyDescent="0.3">
      <c r="A51">
        <v>220</v>
      </c>
      <c r="B51" s="62" t="s">
        <v>411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7">
        <v>220</v>
      </c>
      <c r="AA51" s="131">
        <f t="shared" si="4"/>
        <v>0</v>
      </c>
      <c r="AB51" s="132" t="str">
        <f t="shared" si="5"/>
        <v>ok</v>
      </c>
      <c r="AD51" s="133" t="str">
        <f t="shared" si="6"/>
        <v>ok</v>
      </c>
      <c r="AF51" s="133" t="str">
        <f t="shared" si="7"/>
        <v>ok</v>
      </c>
    </row>
    <row r="52" spans="1:32" ht="21" customHeight="1" thickTop="1" thickBot="1" x14ac:dyDescent="0.3">
      <c r="A52">
        <v>40</v>
      </c>
      <c r="B52" s="61" t="s">
        <v>412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2"/>
      <c r="R52" s="58"/>
      <c r="S52" s="58"/>
      <c r="T52" s="58"/>
      <c r="U52" s="82"/>
      <c r="V52" s="57">
        <v>40</v>
      </c>
      <c r="AA52" s="131">
        <f t="shared" si="4"/>
        <v>0</v>
      </c>
      <c r="AB52" s="132" t="str">
        <f t="shared" si="5"/>
        <v>ok</v>
      </c>
      <c r="AD52" s="133" t="str">
        <f t="shared" si="6"/>
        <v>ok</v>
      </c>
      <c r="AF52" s="133" t="str">
        <f t="shared" si="7"/>
        <v>ok</v>
      </c>
    </row>
    <row r="53" spans="1:32" ht="14" thickTop="1" thickBot="1" x14ac:dyDescent="0.3">
      <c r="A53">
        <v>41</v>
      </c>
      <c r="B53" s="62" t="s">
        <v>413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2"/>
      <c r="R53" s="58"/>
      <c r="S53" s="58"/>
      <c r="T53" s="58"/>
      <c r="U53" s="82"/>
      <c r="V53" s="57">
        <v>41</v>
      </c>
      <c r="AA53" s="131">
        <f t="shared" si="4"/>
        <v>0</v>
      </c>
      <c r="AB53" s="132" t="str">
        <f t="shared" si="5"/>
        <v>ok</v>
      </c>
      <c r="AD53" s="133" t="str">
        <f t="shared" si="6"/>
        <v>ok</v>
      </c>
      <c r="AF53" s="133" t="str">
        <f t="shared" si="7"/>
        <v>ok</v>
      </c>
    </row>
    <row r="54" spans="1:32" ht="14" thickTop="1" thickBot="1" x14ac:dyDescent="0.3">
      <c r="A54">
        <v>42</v>
      </c>
      <c r="B54" s="62" t="s">
        <v>414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2"/>
      <c r="R54" s="58"/>
      <c r="S54" s="58"/>
      <c r="T54" s="58"/>
      <c r="U54" s="82"/>
      <c r="V54" s="57">
        <v>42</v>
      </c>
      <c r="AA54" s="131">
        <f t="shared" si="4"/>
        <v>0</v>
      </c>
      <c r="AB54" s="132" t="str">
        <f t="shared" si="5"/>
        <v>ok</v>
      </c>
      <c r="AD54" s="133" t="str">
        <f t="shared" si="6"/>
        <v>ok</v>
      </c>
      <c r="AF54" s="133" t="str">
        <f t="shared" si="7"/>
        <v>ok</v>
      </c>
    </row>
    <row r="55" spans="1:32" ht="14" thickTop="1" thickBot="1" x14ac:dyDescent="0.3">
      <c r="A55">
        <v>43</v>
      </c>
      <c r="B55" s="62" t="s">
        <v>415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2"/>
      <c r="R55" s="58"/>
      <c r="S55" s="58"/>
      <c r="T55" s="58"/>
      <c r="U55" s="82"/>
      <c r="V55" s="57">
        <v>43</v>
      </c>
      <c r="AA55" s="131">
        <f t="shared" si="4"/>
        <v>0</v>
      </c>
      <c r="AB55" s="132" t="str">
        <f t="shared" si="5"/>
        <v>ok</v>
      </c>
      <c r="AD55" s="133" t="str">
        <f t="shared" si="6"/>
        <v>ok</v>
      </c>
      <c r="AF55" s="133" t="str">
        <f t="shared" si="7"/>
        <v>ok</v>
      </c>
    </row>
    <row r="56" spans="1:32" ht="14" thickTop="1" thickBot="1" x14ac:dyDescent="0.3">
      <c r="A56">
        <v>44</v>
      </c>
      <c r="B56" s="62" t="s">
        <v>416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2"/>
      <c r="R56" s="58"/>
      <c r="S56" s="58"/>
      <c r="T56" s="58"/>
      <c r="U56" s="82"/>
      <c r="V56" s="57">
        <v>44</v>
      </c>
      <c r="AA56" s="131">
        <f t="shared" si="4"/>
        <v>0</v>
      </c>
      <c r="AB56" s="132" t="str">
        <f t="shared" si="5"/>
        <v>ok</v>
      </c>
      <c r="AD56" s="133" t="str">
        <f t="shared" si="6"/>
        <v>ok</v>
      </c>
      <c r="AF56" s="133" t="str">
        <f t="shared" si="7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2"/>
      <c r="R57" s="58"/>
      <c r="S57" s="58"/>
      <c r="T57" s="58"/>
      <c r="U57" s="82"/>
      <c r="V57" s="57">
        <v>45</v>
      </c>
      <c r="AA57" s="131">
        <f t="shared" si="4"/>
        <v>0</v>
      </c>
      <c r="AB57" s="132" t="str">
        <f t="shared" si="5"/>
        <v>ok</v>
      </c>
      <c r="AD57" s="133" t="str">
        <f t="shared" si="6"/>
        <v>ok</v>
      </c>
      <c r="AF57" s="133" t="str">
        <f t="shared" si="7"/>
        <v>ok</v>
      </c>
    </row>
    <row r="58" spans="1:32" ht="14" thickTop="1" thickBot="1" x14ac:dyDescent="0.3">
      <c r="A58">
        <v>46</v>
      </c>
      <c r="B58" s="62" t="s">
        <v>417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2"/>
      <c r="R58" s="58"/>
      <c r="S58" s="58"/>
      <c r="T58" s="58"/>
      <c r="U58" s="82"/>
      <c r="V58" s="57">
        <v>46</v>
      </c>
      <c r="AA58" s="131">
        <f t="shared" si="4"/>
        <v>0</v>
      </c>
      <c r="AB58" s="132" t="str">
        <f t="shared" si="5"/>
        <v>ok</v>
      </c>
      <c r="AD58" s="133" t="str">
        <f t="shared" si="6"/>
        <v>ok</v>
      </c>
      <c r="AF58" s="133" t="str">
        <f t="shared" si="7"/>
        <v>ok</v>
      </c>
    </row>
    <row r="59" spans="1:32" ht="14" thickTop="1" thickBot="1" x14ac:dyDescent="0.3">
      <c r="A59">
        <v>47</v>
      </c>
      <c r="B59" s="62" t="s">
        <v>418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2"/>
      <c r="R59" s="58"/>
      <c r="S59" s="58"/>
      <c r="T59" s="58"/>
      <c r="U59" s="82"/>
      <c r="V59" s="57">
        <v>47</v>
      </c>
      <c r="AA59" s="131">
        <f t="shared" si="4"/>
        <v>0</v>
      </c>
      <c r="AB59" s="132" t="str">
        <f t="shared" si="5"/>
        <v>ok</v>
      </c>
      <c r="AD59" s="133" t="str">
        <f t="shared" si="6"/>
        <v>ok</v>
      </c>
      <c r="AF59" s="133" t="str">
        <f t="shared" si="7"/>
        <v>ok</v>
      </c>
    </row>
    <row r="60" spans="1:32" ht="14" thickTop="1" thickBot="1" x14ac:dyDescent="0.35">
      <c r="A60">
        <v>48</v>
      </c>
      <c r="B60" s="62" t="s">
        <v>419</v>
      </c>
      <c r="C60" s="81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2"/>
      <c r="R60" s="58"/>
      <c r="S60" s="58"/>
      <c r="T60" s="58"/>
      <c r="U60" s="82"/>
      <c r="V60" s="57">
        <v>48</v>
      </c>
      <c r="AA60" s="131">
        <f t="shared" si="4"/>
        <v>0</v>
      </c>
      <c r="AB60" s="132" t="str">
        <f t="shared" si="5"/>
        <v>ok</v>
      </c>
      <c r="AD60" s="133" t="str">
        <f t="shared" si="6"/>
        <v>ok</v>
      </c>
      <c r="AF60" s="133" t="str">
        <f t="shared" si="7"/>
        <v>ok</v>
      </c>
    </row>
    <row r="61" spans="1:32" ht="14" thickTop="1" thickBot="1" x14ac:dyDescent="0.3">
      <c r="A61">
        <v>49</v>
      </c>
      <c r="B61" s="62" t="s">
        <v>420</v>
      </c>
      <c r="C61" s="60" t="s">
        <v>66</v>
      </c>
      <c r="D61" s="57">
        <v>49</v>
      </c>
      <c r="E61" s="56">
        <f t="shared" si="2"/>
        <v>0</v>
      </c>
      <c r="F61" s="82"/>
      <c r="G61" s="56">
        <f t="shared" si="3"/>
        <v>0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57">
        <v>49</v>
      </c>
      <c r="AA61" s="131">
        <f t="shared" si="4"/>
        <v>0</v>
      </c>
      <c r="AB61" s="132" t="str">
        <f t="shared" si="5"/>
        <v>ok</v>
      </c>
      <c r="AD61" s="133" t="str">
        <f t="shared" si="6"/>
        <v>ok</v>
      </c>
      <c r="AF61" s="133" t="str">
        <f t="shared" si="7"/>
        <v>ok</v>
      </c>
    </row>
    <row r="62" spans="1:32" ht="14" thickTop="1" thickBot="1" x14ac:dyDescent="0.3">
      <c r="A62">
        <v>50</v>
      </c>
      <c r="B62" s="62" t="s">
        <v>421</v>
      </c>
      <c r="C62" s="60" t="s">
        <v>67</v>
      </c>
      <c r="D62" s="57">
        <v>50</v>
      </c>
      <c r="E62" s="56">
        <f t="shared" si="2"/>
        <v>0</v>
      </c>
      <c r="F62" s="82"/>
      <c r="G62" s="56">
        <f t="shared" si="3"/>
        <v>0</v>
      </c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57">
        <v>50</v>
      </c>
      <c r="AA62" s="131">
        <f t="shared" si="4"/>
        <v>0</v>
      </c>
      <c r="AB62" s="132" t="str">
        <f t="shared" si="5"/>
        <v>ok</v>
      </c>
      <c r="AD62" s="133" t="str">
        <f t="shared" si="6"/>
        <v>ok</v>
      </c>
      <c r="AF62" s="133" t="str">
        <f t="shared" si="7"/>
        <v>ok</v>
      </c>
    </row>
    <row r="63" spans="1:32" ht="21" customHeight="1" thickTop="1" x14ac:dyDescent="0.35">
      <c r="A63"/>
      <c r="B63" s="83" t="s">
        <v>422</v>
      </c>
      <c r="C63" s="84"/>
      <c r="D63" s="57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57"/>
      <c r="AA63" s="128"/>
      <c r="AB63" s="125"/>
    </row>
    <row r="64" spans="1:32" ht="13.5" thickBot="1" x14ac:dyDescent="0.3">
      <c r="A64">
        <v>51</v>
      </c>
      <c r="B64" s="61" t="s">
        <v>526</v>
      </c>
      <c r="C64" s="85" t="s">
        <v>68</v>
      </c>
      <c r="D64" s="57">
        <v>51</v>
      </c>
      <c r="E64" s="56">
        <f t="shared" si="2"/>
        <v>0</v>
      </c>
      <c r="F64" s="82"/>
      <c r="G64" s="56">
        <f t="shared" si="3"/>
        <v>0</v>
      </c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57">
        <v>51</v>
      </c>
      <c r="AA64" s="131">
        <f>E64-SUM(R64:U64)</f>
        <v>0</v>
      </c>
      <c r="AB64" s="132" t="str">
        <f>IF(ABS(AA64)&gt;(COUNT(E64,R64:U64)-COUNTIF(R64:U64,0))*0.5,"ERROR","ok")</f>
        <v>ok</v>
      </c>
      <c r="AD64" s="133" t="str">
        <f>IF((I64-H64)&gt;1,"Warning","ok")</f>
        <v>ok</v>
      </c>
      <c r="AF64" s="133" t="str">
        <f>IF((O64-N64)&gt;1,"Warning","ok")</f>
        <v>ok</v>
      </c>
    </row>
    <row r="65" spans="1:32" ht="14" thickTop="1" thickBot="1" x14ac:dyDescent="0.35">
      <c r="A65">
        <v>52</v>
      </c>
      <c r="B65" s="62" t="s">
        <v>423</v>
      </c>
      <c r="C65" s="86" t="s">
        <v>69</v>
      </c>
      <c r="D65" s="57">
        <v>52</v>
      </c>
      <c r="E65" s="56">
        <f t="shared" si="2"/>
        <v>0</v>
      </c>
      <c r="F65" s="82"/>
      <c r="G65" s="56">
        <f t="shared" si="3"/>
        <v>0</v>
      </c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57">
        <v>52</v>
      </c>
      <c r="AA65" s="131">
        <f>E65-SUM(R65:U65)</f>
        <v>0</v>
      </c>
      <c r="AB65" s="132" t="str">
        <f>IF(ABS(AA65)&gt;(COUNT(E65,R65:U65)-COUNTIF(R65:U65,0))*0.5,"ERROR","ok")</f>
        <v>ok</v>
      </c>
      <c r="AD65" s="133" t="str">
        <f>IF((I65-H65)&gt;1,"Warning","ok")</f>
        <v>ok</v>
      </c>
      <c r="AF65" s="133" t="str">
        <f>IF((O65-N65)&gt;1,"Warning","ok")</f>
        <v>ok</v>
      </c>
    </row>
    <row r="66" spans="1:32" ht="21" customHeight="1" thickTop="1" x14ac:dyDescent="0.35">
      <c r="A66"/>
      <c r="B66" s="83" t="s">
        <v>424</v>
      </c>
      <c r="C66" s="84"/>
      <c r="D66" s="57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57"/>
      <c r="AA66" s="128"/>
      <c r="AB66" s="125"/>
      <c r="AC66" s="125"/>
      <c r="AD66" s="125"/>
      <c r="AE66" s="125"/>
      <c r="AF66" s="125"/>
    </row>
    <row r="67" spans="1:32" ht="13.5" thickBot="1" x14ac:dyDescent="0.3">
      <c r="A67">
        <v>53</v>
      </c>
      <c r="B67" s="61" t="s">
        <v>425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2"/>
      <c r="R67" s="58"/>
      <c r="S67" s="58"/>
      <c r="T67" s="58"/>
      <c r="U67" s="82"/>
      <c r="V67" s="57">
        <v>53</v>
      </c>
      <c r="AA67" s="131">
        <f t="shared" ref="AA67:AA112" si="8">E67-SUM(R67:U67)</f>
        <v>0</v>
      </c>
      <c r="AB67" s="132" t="str">
        <f t="shared" ref="AB67:AB90" si="9">IF(ABS(AA67)&gt;(COUNT(E67,R67:U67)-COUNTIF(R67:U67,0))*0.5,"ERROR","ok")</f>
        <v>ok</v>
      </c>
      <c r="AD67" s="133" t="str">
        <f t="shared" ref="AD67:AD87" si="10">IF((I67-H67)&gt;1,"Warning","ok")</f>
        <v>ok</v>
      </c>
      <c r="AF67" s="133" t="str">
        <f t="shared" ref="AF67:AF87" si="11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2"/>
      <c r="R68" s="58"/>
      <c r="S68" s="58"/>
      <c r="T68" s="58"/>
      <c r="U68" s="82"/>
      <c r="V68" s="57">
        <v>54</v>
      </c>
      <c r="AA68" s="131">
        <f t="shared" si="8"/>
        <v>0</v>
      </c>
      <c r="AB68" s="132" t="str">
        <f t="shared" si="9"/>
        <v>ok</v>
      </c>
      <c r="AD68" s="133" t="str">
        <f t="shared" si="10"/>
        <v>ok</v>
      </c>
      <c r="AF68" s="133" t="str">
        <f t="shared" si="11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2"/>
      <c r="R69" s="58"/>
      <c r="S69" s="58"/>
      <c r="T69" s="58"/>
      <c r="U69" s="82"/>
      <c r="V69" s="57">
        <v>55</v>
      </c>
      <c r="AA69" s="131">
        <f t="shared" si="8"/>
        <v>0</v>
      </c>
      <c r="AB69" s="132" t="str">
        <f t="shared" si="9"/>
        <v>ok</v>
      </c>
      <c r="AD69" s="133" t="str">
        <f t="shared" si="10"/>
        <v>ok</v>
      </c>
      <c r="AF69" s="133" t="str">
        <f t="shared" si="11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2"/>
      <c r="R70" s="58"/>
      <c r="S70" s="58"/>
      <c r="T70" s="58"/>
      <c r="U70" s="82"/>
      <c r="V70" s="57">
        <v>56</v>
      </c>
      <c r="AA70" s="131">
        <f t="shared" si="8"/>
        <v>0</v>
      </c>
      <c r="AB70" s="132" t="str">
        <f t="shared" si="9"/>
        <v>ok</v>
      </c>
      <c r="AD70" s="133" t="str">
        <f t="shared" si="10"/>
        <v>ok</v>
      </c>
      <c r="AF70" s="133" t="str">
        <f t="shared" si="11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2"/>
      <c r="R71" s="58"/>
      <c r="S71" s="58"/>
      <c r="T71" s="58"/>
      <c r="U71" s="82"/>
      <c r="V71" s="57">
        <v>57</v>
      </c>
      <c r="AA71" s="131">
        <f t="shared" si="8"/>
        <v>0</v>
      </c>
      <c r="AB71" s="132" t="str">
        <f t="shared" si="9"/>
        <v>ok</v>
      </c>
      <c r="AD71" s="133" t="str">
        <f t="shared" si="10"/>
        <v>ok</v>
      </c>
      <c r="AF71" s="133" t="str">
        <f t="shared" si="11"/>
        <v>ok</v>
      </c>
    </row>
    <row r="72" spans="1:32" ht="14" thickTop="1" thickBot="1" x14ac:dyDescent="0.3">
      <c r="A72">
        <v>221</v>
      </c>
      <c r="B72" s="110" t="s">
        <v>520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2"/>
      <c r="R72" s="58"/>
      <c r="S72" s="58"/>
      <c r="T72" s="58"/>
      <c r="U72" s="82"/>
      <c r="V72" s="57">
        <v>221</v>
      </c>
      <c r="AA72" s="131">
        <f t="shared" si="8"/>
        <v>0</v>
      </c>
      <c r="AB72" s="132" t="str">
        <f t="shared" si="9"/>
        <v>ok</v>
      </c>
      <c r="AD72" s="133" t="str">
        <f t="shared" si="10"/>
        <v>ok</v>
      </c>
      <c r="AF72" s="133" t="str">
        <f t="shared" si="11"/>
        <v>ok</v>
      </c>
    </row>
    <row r="73" spans="1:32" ht="14" thickTop="1" thickBot="1" x14ac:dyDescent="0.3">
      <c r="A73">
        <v>222</v>
      </c>
      <c r="B73" s="36" t="s">
        <v>521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2"/>
      <c r="R73" s="58"/>
      <c r="S73" s="58"/>
      <c r="T73" s="58"/>
      <c r="U73" s="82"/>
      <c r="V73" s="57">
        <v>222</v>
      </c>
      <c r="AA73" s="131">
        <f t="shared" si="8"/>
        <v>0</v>
      </c>
      <c r="AB73" s="132" t="str">
        <f t="shared" si="9"/>
        <v>ok</v>
      </c>
      <c r="AD73" s="133" t="str">
        <f t="shared" si="10"/>
        <v>ok</v>
      </c>
      <c r="AF73" s="133" t="str">
        <f t="shared" si="11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2"/>
      <c r="R74" s="58"/>
      <c r="S74" s="58"/>
      <c r="T74" s="58"/>
      <c r="U74" s="82"/>
      <c r="V74" s="57">
        <v>58</v>
      </c>
      <c r="AA74" s="131">
        <f t="shared" si="8"/>
        <v>0</v>
      </c>
      <c r="AB74" s="132" t="str">
        <f t="shared" si="9"/>
        <v>ok</v>
      </c>
      <c r="AD74" s="133" t="str">
        <f t="shared" si="10"/>
        <v>ok</v>
      </c>
      <c r="AF74" s="133" t="str">
        <f t="shared" si="11"/>
        <v>ok</v>
      </c>
    </row>
    <row r="75" spans="1:32" ht="14" thickTop="1" thickBot="1" x14ac:dyDescent="0.3">
      <c r="A75">
        <v>59</v>
      </c>
      <c r="B75" s="62" t="s">
        <v>426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2"/>
      <c r="R75" s="58"/>
      <c r="S75" s="58"/>
      <c r="T75" s="58"/>
      <c r="U75" s="82"/>
      <c r="V75" s="57">
        <v>59</v>
      </c>
      <c r="AA75" s="131">
        <f t="shared" si="8"/>
        <v>0</v>
      </c>
      <c r="AB75" s="132" t="str">
        <f t="shared" si="9"/>
        <v>ok</v>
      </c>
      <c r="AD75" s="133" t="str">
        <f t="shared" si="10"/>
        <v>ok</v>
      </c>
      <c r="AF75" s="133" t="str">
        <f t="shared" si="11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2"/>
      <c r="R76" s="58"/>
      <c r="S76" s="58"/>
      <c r="T76" s="58"/>
      <c r="U76" s="82"/>
      <c r="V76" s="57">
        <v>60</v>
      </c>
      <c r="AA76" s="131">
        <f t="shared" si="8"/>
        <v>0</v>
      </c>
      <c r="AB76" s="132" t="str">
        <f t="shared" si="9"/>
        <v>ok</v>
      </c>
      <c r="AD76" s="133" t="str">
        <f t="shared" si="10"/>
        <v>ok</v>
      </c>
      <c r="AF76" s="133" t="str">
        <f t="shared" si="11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12">SUM(F77,G77,M77,N77,P77,Q77)</f>
        <v>0</v>
      </c>
      <c r="F77" s="58"/>
      <c r="G77" s="56">
        <f t="shared" ref="G77:G140" si="13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2"/>
      <c r="R77" s="58"/>
      <c r="S77" s="58"/>
      <c r="T77" s="58"/>
      <c r="U77" s="82"/>
      <c r="V77" s="57">
        <v>61</v>
      </c>
      <c r="AA77" s="131">
        <f t="shared" si="8"/>
        <v>0</v>
      </c>
      <c r="AB77" s="132" t="str">
        <f t="shared" si="9"/>
        <v>ok</v>
      </c>
      <c r="AD77" s="133" t="str">
        <f t="shared" si="10"/>
        <v>ok</v>
      </c>
      <c r="AF77" s="133" t="str">
        <f t="shared" si="11"/>
        <v>ok</v>
      </c>
    </row>
    <row r="78" spans="1:32" ht="14" thickTop="1" thickBot="1" x14ac:dyDescent="0.3">
      <c r="A78">
        <v>62</v>
      </c>
      <c r="B78" s="62" t="s">
        <v>427</v>
      </c>
      <c r="C78" s="60" t="s">
        <v>86</v>
      </c>
      <c r="D78" s="57">
        <v>62</v>
      </c>
      <c r="E78" s="56">
        <f t="shared" si="12"/>
        <v>0</v>
      </c>
      <c r="F78" s="58"/>
      <c r="G78" s="56">
        <f t="shared" si="13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2"/>
      <c r="R78" s="58"/>
      <c r="S78" s="58"/>
      <c r="T78" s="58"/>
      <c r="U78" s="82"/>
      <c r="V78" s="57">
        <v>62</v>
      </c>
      <c r="AA78" s="131">
        <f t="shared" si="8"/>
        <v>0</v>
      </c>
      <c r="AB78" s="132" t="str">
        <f t="shared" si="9"/>
        <v>ok</v>
      </c>
      <c r="AD78" s="133" t="str">
        <f t="shared" si="10"/>
        <v>ok</v>
      </c>
      <c r="AF78" s="133" t="str">
        <f t="shared" si="11"/>
        <v>ok</v>
      </c>
    </row>
    <row r="79" spans="1:32" ht="14" thickTop="1" thickBot="1" x14ac:dyDescent="0.3">
      <c r="A79">
        <v>63</v>
      </c>
      <c r="B79" s="62" t="s">
        <v>428</v>
      </c>
      <c r="C79" s="60" t="s">
        <v>87</v>
      </c>
      <c r="D79" s="57">
        <v>63</v>
      </c>
      <c r="E79" s="56">
        <f t="shared" si="12"/>
        <v>0</v>
      </c>
      <c r="F79" s="58"/>
      <c r="G79" s="56">
        <f t="shared" si="13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2"/>
      <c r="R79" s="58"/>
      <c r="S79" s="58"/>
      <c r="T79" s="58"/>
      <c r="U79" s="82"/>
      <c r="V79" s="57">
        <v>63</v>
      </c>
      <c r="AA79" s="131">
        <f t="shared" si="8"/>
        <v>0</v>
      </c>
      <c r="AB79" s="132" t="str">
        <f t="shared" si="9"/>
        <v>ok</v>
      </c>
      <c r="AD79" s="133" t="str">
        <f t="shared" si="10"/>
        <v>ok</v>
      </c>
      <c r="AF79" s="133" t="str">
        <f t="shared" si="11"/>
        <v>ok</v>
      </c>
    </row>
    <row r="80" spans="1:32" ht="14" thickTop="1" thickBot="1" x14ac:dyDescent="0.3">
      <c r="A80">
        <v>64</v>
      </c>
      <c r="B80" s="62" t="s">
        <v>429</v>
      </c>
      <c r="C80" s="60" t="s">
        <v>88</v>
      </c>
      <c r="D80" s="57">
        <v>64</v>
      </c>
      <c r="E80" s="56">
        <f t="shared" si="12"/>
        <v>0</v>
      </c>
      <c r="F80" s="58"/>
      <c r="G80" s="56">
        <f t="shared" si="13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2"/>
      <c r="R80" s="58"/>
      <c r="S80" s="58"/>
      <c r="T80" s="58"/>
      <c r="U80" s="82"/>
      <c r="V80" s="57">
        <v>64</v>
      </c>
      <c r="AA80" s="131">
        <f t="shared" si="8"/>
        <v>0</v>
      </c>
      <c r="AB80" s="132" t="str">
        <f t="shared" si="9"/>
        <v>ok</v>
      </c>
      <c r="AD80" s="133" t="str">
        <f t="shared" si="10"/>
        <v>ok</v>
      </c>
      <c r="AF80" s="133" t="str">
        <f t="shared" si="11"/>
        <v>ok</v>
      </c>
    </row>
    <row r="81" spans="1:32" ht="14" thickTop="1" thickBot="1" x14ac:dyDescent="0.3">
      <c r="A81">
        <v>66</v>
      </c>
      <c r="B81" s="102" t="s">
        <v>430</v>
      </c>
      <c r="C81" s="60" t="s">
        <v>89</v>
      </c>
      <c r="D81" s="57">
        <v>66</v>
      </c>
      <c r="E81" s="56">
        <f t="shared" si="12"/>
        <v>0</v>
      </c>
      <c r="F81" s="58"/>
      <c r="G81" s="56">
        <f t="shared" si="13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2"/>
      <c r="R81" s="58"/>
      <c r="S81" s="58"/>
      <c r="T81" s="58"/>
      <c r="U81" s="82"/>
      <c r="V81" s="57">
        <v>66</v>
      </c>
      <c r="AA81" s="131">
        <f t="shared" si="8"/>
        <v>0</v>
      </c>
      <c r="AB81" s="132" t="str">
        <f t="shared" si="9"/>
        <v>ok</v>
      </c>
      <c r="AD81" s="133" t="str">
        <f t="shared" si="10"/>
        <v>ok</v>
      </c>
      <c r="AF81" s="133" t="str">
        <f t="shared" si="11"/>
        <v>ok</v>
      </c>
    </row>
    <row r="82" spans="1:32" ht="14" thickTop="1" thickBot="1" x14ac:dyDescent="0.3">
      <c r="A82">
        <v>223</v>
      </c>
      <c r="B82" s="36" t="s">
        <v>314</v>
      </c>
      <c r="C82" s="60" t="s">
        <v>310</v>
      </c>
      <c r="D82" s="57">
        <v>223</v>
      </c>
      <c r="E82" s="56">
        <f t="shared" si="12"/>
        <v>0</v>
      </c>
      <c r="F82" s="58"/>
      <c r="G82" s="56">
        <f t="shared" si="13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2"/>
      <c r="R82" s="58"/>
      <c r="S82" s="58"/>
      <c r="T82" s="58"/>
      <c r="U82" s="82"/>
      <c r="V82" s="57">
        <v>223</v>
      </c>
      <c r="AA82" s="131">
        <f t="shared" si="8"/>
        <v>0</v>
      </c>
      <c r="AB82" s="132" t="str">
        <f t="shared" si="9"/>
        <v>ok</v>
      </c>
      <c r="AD82" s="133" t="str">
        <f t="shared" si="10"/>
        <v>ok</v>
      </c>
      <c r="AF82" s="133" t="str">
        <f t="shared" si="11"/>
        <v>ok</v>
      </c>
    </row>
    <row r="83" spans="1:32" ht="14" thickTop="1" thickBot="1" x14ac:dyDescent="0.3">
      <c r="A83">
        <v>67</v>
      </c>
      <c r="B83" s="62" t="s">
        <v>431</v>
      </c>
      <c r="C83" s="60" t="s">
        <v>90</v>
      </c>
      <c r="D83" s="57">
        <v>67</v>
      </c>
      <c r="E83" s="56">
        <f t="shared" si="12"/>
        <v>0</v>
      </c>
      <c r="F83" s="58"/>
      <c r="G83" s="56">
        <f t="shared" si="13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2"/>
      <c r="R83" s="58"/>
      <c r="S83" s="58"/>
      <c r="T83" s="58"/>
      <c r="U83" s="82"/>
      <c r="V83" s="57">
        <v>67</v>
      </c>
      <c r="AA83" s="131">
        <f t="shared" si="8"/>
        <v>0</v>
      </c>
      <c r="AB83" s="132" t="str">
        <f t="shared" si="9"/>
        <v>ok</v>
      </c>
      <c r="AD83" s="133" t="str">
        <f t="shared" si="10"/>
        <v>ok</v>
      </c>
      <c r="AF83" s="133" t="str">
        <f t="shared" si="11"/>
        <v>ok</v>
      </c>
    </row>
    <row r="84" spans="1:32" ht="14" thickTop="1" thickBot="1" x14ac:dyDescent="0.3">
      <c r="A84">
        <v>68</v>
      </c>
      <c r="B84" s="62" t="s">
        <v>432</v>
      </c>
      <c r="C84" s="60" t="s">
        <v>91</v>
      </c>
      <c r="D84" s="57">
        <v>68</v>
      </c>
      <c r="E84" s="56">
        <f t="shared" si="12"/>
        <v>0</v>
      </c>
      <c r="F84" s="58"/>
      <c r="G84" s="56">
        <f t="shared" si="13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2"/>
      <c r="R84" s="58"/>
      <c r="S84" s="58"/>
      <c r="T84" s="58"/>
      <c r="U84" s="82"/>
      <c r="V84" s="57">
        <v>68</v>
      </c>
      <c r="AA84" s="131">
        <f t="shared" si="8"/>
        <v>0</v>
      </c>
      <c r="AB84" s="132" t="str">
        <f t="shared" si="9"/>
        <v>ok</v>
      </c>
      <c r="AD84" s="133" t="str">
        <f t="shared" si="10"/>
        <v>ok</v>
      </c>
      <c r="AF84" s="133" t="str">
        <f t="shared" si="11"/>
        <v>ok</v>
      </c>
    </row>
    <row r="85" spans="1:32" ht="14" thickTop="1" thickBot="1" x14ac:dyDescent="0.3">
      <c r="A85">
        <v>69</v>
      </c>
      <c r="B85" s="102" t="s">
        <v>433</v>
      </c>
      <c r="C85" s="60" t="s">
        <v>92</v>
      </c>
      <c r="D85" s="57">
        <v>69</v>
      </c>
      <c r="E85" s="56">
        <f t="shared" si="12"/>
        <v>0</v>
      </c>
      <c r="F85" s="58"/>
      <c r="G85" s="56">
        <f t="shared" si="13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2"/>
      <c r="R85" s="58"/>
      <c r="S85" s="58"/>
      <c r="T85" s="58"/>
      <c r="U85" s="82"/>
      <c r="V85" s="57">
        <v>69</v>
      </c>
      <c r="AA85" s="131">
        <f t="shared" si="8"/>
        <v>0</v>
      </c>
      <c r="AB85" s="132" t="str">
        <f t="shared" si="9"/>
        <v>ok</v>
      </c>
      <c r="AD85" s="133" t="str">
        <f t="shared" si="10"/>
        <v>ok</v>
      </c>
      <c r="AF85" s="133" t="str">
        <f t="shared" si="11"/>
        <v>ok</v>
      </c>
    </row>
    <row r="86" spans="1:32" ht="14" thickTop="1" thickBot="1" x14ac:dyDescent="0.3">
      <c r="A86">
        <v>70</v>
      </c>
      <c r="B86" s="62" t="s">
        <v>434</v>
      </c>
      <c r="C86" s="60" t="s">
        <v>93</v>
      </c>
      <c r="D86" s="57">
        <v>70</v>
      </c>
      <c r="E86" s="56">
        <f t="shared" si="12"/>
        <v>0</v>
      </c>
      <c r="F86" s="58"/>
      <c r="G86" s="56">
        <f t="shared" si="13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2"/>
      <c r="R86" s="58"/>
      <c r="S86" s="58"/>
      <c r="T86" s="58"/>
      <c r="U86" s="82"/>
      <c r="V86" s="57">
        <v>70</v>
      </c>
      <c r="AA86" s="131">
        <f t="shared" si="8"/>
        <v>0</v>
      </c>
      <c r="AB86" s="132" t="str">
        <f t="shared" si="9"/>
        <v>ok</v>
      </c>
      <c r="AD86" s="133" t="str">
        <f t="shared" si="10"/>
        <v>ok</v>
      </c>
      <c r="AF86" s="133" t="str">
        <f t="shared" si="11"/>
        <v>ok</v>
      </c>
    </row>
    <row r="87" spans="1:32" ht="14" thickTop="1" thickBot="1" x14ac:dyDescent="0.3">
      <c r="A87">
        <v>71</v>
      </c>
      <c r="B87" s="62" t="s">
        <v>435</v>
      </c>
      <c r="C87" s="60" t="s">
        <v>94</v>
      </c>
      <c r="D87" s="57">
        <v>71</v>
      </c>
      <c r="E87" s="56">
        <f t="shared" si="12"/>
        <v>0</v>
      </c>
      <c r="F87" s="58"/>
      <c r="G87" s="56">
        <f t="shared" si="13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2"/>
      <c r="R87" s="58"/>
      <c r="S87" s="58"/>
      <c r="T87" s="58"/>
      <c r="U87" s="82"/>
      <c r="V87" s="57">
        <v>71</v>
      </c>
      <c r="AA87" s="131">
        <f t="shared" si="8"/>
        <v>0</v>
      </c>
      <c r="AB87" s="132" t="str">
        <f t="shared" si="9"/>
        <v>ok</v>
      </c>
      <c r="AD87" s="133" t="str">
        <f t="shared" si="10"/>
        <v>ok</v>
      </c>
      <c r="AF87" s="133" t="str">
        <f t="shared" si="11"/>
        <v>ok</v>
      </c>
    </row>
    <row r="88" spans="1:32" s="1" customFormat="1" ht="27.75" hidden="1" customHeight="1" thickTop="1" x14ac:dyDescent="0.25">
      <c r="AA88" s="125"/>
      <c r="AB88" s="125"/>
      <c r="AC88" s="125"/>
      <c r="AD88" s="125"/>
      <c r="AE88" s="125"/>
      <c r="AF88" s="125"/>
    </row>
    <row r="89" spans="1:32" ht="14" thickTop="1" thickBot="1" x14ac:dyDescent="0.35">
      <c r="A89" s="103">
        <v>72</v>
      </c>
      <c r="B89" s="62" t="s">
        <v>436</v>
      </c>
      <c r="C89" s="81" t="s">
        <v>95</v>
      </c>
      <c r="D89" s="57">
        <v>72</v>
      </c>
      <c r="E89" s="56">
        <f t="shared" si="12"/>
        <v>0</v>
      </c>
      <c r="F89" s="82"/>
      <c r="G89" s="56">
        <f t="shared" si="13"/>
        <v>0</v>
      </c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57">
        <v>72</v>
      </c>
      <c r="AA89" s="131">
        <f t="shared" si="8"/>
        <v>0</v>
      </c>
      <c r="AB89" s="132" t="str">
        <f t="shared" si="9"/>
        <v>ok</v>
      </c>
      <c r="AD89" s="133" t="str">
        <f>IF((I89-H89)&gt;1,"Warning","ok")</f>
        <v>ok</v>
      </c>
      <c r="AF89" s="133" t="str">
        <f>IF((O89-N89)&gt;1,"Warning","ok")</f>
        <v>ok</v>
      </c>
    </row>
    <row r="90" spans="1:32" ht="14" thickTop="1" thickBot="1" x14ac:dyDescent="0.35">
      <c r="A90" s="103">
        <v>73</v>
      </c>
      <c r="B90" s="62" t="s">
        <v>437</v>
      </c>
      <c r="C90" s="81" t="s">
        <v>96</v>
      </c>
      <c r="D90" s="57">
        <v>73</v>
      </c>
      <c r="E90" s="56">
        <f t="shared" si="12"/>
        <v>0</v>
      </c>
      <c r="F90" s="82"/>
      <c r="G90" s="56">
        <f t="shared" si="13"/>
        <v>0</v>
      </c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57">
        <v>73</v>
      </c>
      <c r="AA90" s="131">
        <f t="shared" si="8"/>
        <v>0</v>
      </c>
      <c r="AB90" s="132" t="str">
        <f t="shared" si="9"/>
        <v>ok</v>
      </c>
      <c r="AD90" s="133" t="str">
        <f>IF((I90-H90)&gt;1,"Warning","ok")</f>
        <v>ok</v>
      </c>
      <c r="AF90" s="133" t="str">
        <f>IF((O90-N90)&gt;1,"Warning","ok")</f>
        <v>ok</v>
      </c>
    </row>
    <row r="91" spans="1:32" ht="21" customHeight="1" thickTop="1" x14ac:dyDescent="0.35">
      <c r="A91"/>
      <c r="B91" s="83" t="s">
        <v>438</v>
      </c>
      <c r="C91" s="84"/>
      <c r="D91" s="57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57"/>
      <c r="AA91" s="125"/>
      <c r="AB91" s="125"/>
      <c r="AC91" s="125"/>
      <c r="AD91" s="125"/>
      <c r="AE91" s="125"/>
      <c r="AF91" s="125"/>
    </row>
    <row r="92" spans="1:32" ht="13.5" thickBot="1" x14ac:dyDescent="0.3">
      <c r="A92">
        <v>74</v>
      </c>
      <c r="B92" s="61" t="s">
        <v>439</v>
      </c>
      <c r="C92" s="60" t="s">
        <v>97</v>
      </c>
      <c r="D92" s="57">
        <v>74</v>
      </c>
      <c r="E92" s="56">
        <f t="shared" si="12"/>
        <v>0</v>
      </c>
      <c r="F92" s="58"/>
      <c r="G92" s="56">
        <f t="shared" si="13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2"/>
      <c r="R92" s="58"/>
      <c r="S92" s="58"/>
      <c r="T92" s="58"/>
      <c r="U92" s="82"/>
      <c r="V92" s="57">
        <v>74</v>
      </c>
      <c r="AA92" s="131">
        <f t="shared" si="8"/>
        <v>0</v>
      </c>
      <c r="AB92" s="132" t="str">
        <f t="shared" ref="AB92:AB112" si="14">IF(ABS(AA92)&gt;(COUNT(E92,R92:U92)-COUNTIF(R92:U92,0))*0.5,"ERROR","ok")</f>
        <v>ok</v>
      </c>
      <c r="AD92" s="133" t="str">
        <f t="shared" ref="AD92:AD112" si="15">IF((I92-H92)&gt;1,"Warning","ok")</f>
        <v>ok</v>
      </c>
      <c r="AF92" s="133" t="str">
        <f t="shared" ref="AF92:AF112" si="16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12"/>
        <v>0</v>
      </c>
      <c r="F93" s="58"/>
      <c r="G93" s="56">
        <f t="shared" si="13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2"/>
      <c r="R93" s="58"/>
      <c r="S93" s="58"/>
      <c r="T93" s="58"/>
      <c r="U93" s="82"/>
      <c r="V93" s="57">
        <v>75</v>
      </c>
      <c r="AA93" s="131">
        <f t="shared" si="8"/>
        <v>0</v>
      </c>
      <c r="AB93" s="132" t="str">
        <f t="shared" si="14"/>
        <v>ok</v>
      </c>
      <c r="AD93" s="133" t="str">
        <f t="shared" si="15"/>
        <v>ok</v>
      </c>
      <c r="AF93" s="133" t="str">
        <f t="shared" si="16"/>
        <v>ok</v>
      </c>
    </row>
    <row r="94" spans="1:32" ht="14" thickTop="1" thickBot="1" x14ac:dyDescent="0.3">
      <c r="A94">
        <v>76</v>
      </c>
      <c r="B94" s="62" t="s">
        <v>440</v>
      </c>
      <c r="C94" s="60" t="s">
        <v>100</v>
      </c>
      <c r="D94" s="57">
        <v>76</v>
      </c>
      <c r="E94" s="56">
        <f t="shared" si="12"/>
        <v>0</v>
      </c>
      <c r="F94" s="58"/>
      <c r="G94" s="56">
        <f t="shared" si="13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2"/>
      <c r="R94" s="58"/>
      <c r="S94" s="58"/>
      <c r="T94" s="58"/>
      <c r="U94" s="82"/>
      <c r="V94" s="57">
        <v>76</v>
      </c>
      <c r="AA94" s="131">
        <f t="shared" si="8"/>
        <v>0</v>
      </c>
      <c r="AB94" s="132" t="str">
        <f t="shared" si="14"/>
        <v>ok</v>
      </c>
      <c r="AD94" s="133" t="str">
        <f t="shared" si="15"/>
        <v>ok</v>
      </c>
      <c r="AF94" s="133" t="str">
        <f t="shared" si="16"/>
        <v>ok</v>
      </c>
    </row>
    <row r="95" spans="1:32" ht="14" thickTop="1" thickBot="1" x14ac:dyDescent="0.3">
      <c r="A95">
        <v>77</v>
      </c>
      <c r="B95" s="62" t="s">
        <v>441</v>
      </c>
      <c r="C95" s="60" t="s">
        <v>101</v>
      </c>
      <c r="D95" s="57">
        <v>77</v>
      </c>
      <c r="E95" s="56">
        <f t="shared" si="12"/>
        <v>0</v>
      </c>
      <c r="F95" s="58"/>
      <c r="G95" s="56">
        <f t="shared" si="13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2"/>
      <c r="R95" s="58"/>
      <c r="S95" s="58"/>
      <c r="T95" s="58"/>
      <c r="U95" s="82"/>
      <c r="V95" s="57">
        <v>77</v>
      </c>
      <c r="AA95" s="131">
        <f t="shared" si="8"/>
        <v>0</v>
      </c>
      <c r="AB95" s="132" t="str">
        <f t="shared" si="14"/>
        <v>ok</v>
      </c>
      <c r="AD95" s="133" t="str">
        <f t="shared" si="15"/>
        <v>ok</v>
      </c>
      <c r="AF95" s="133" t="str">
        <f t="shared" si="16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12"/>
        <v>0</v>
      </c>
      <c r="F96" s="58"/>
      <c r="G96" s="56">
        <f t="shared" si="13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2"/>
      <c r="R96" s="58"/>
      <c r="S96" s="58"/>
      <c r="T96" s="58"/>
      <c r="U96" s="82"/>
      <c r="V96" s="57">
        <v>78</v>
      </c>
      <c r="AA96" s="131">
        <f t="shared" si="8"/>
        <v>0</v>
      </c>
      <c r="AB96" s="132" t="str">
        <f t="shared" si="14"/>
        <v>ok</v>
      </c>
      <c r="AD96" s="133" t="str">
        <f t="shared" si="15"/>
        <v>ok</v>
      </c>
      <c r="AF96" s="133" t="str">
        <f t="shared" si="16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12"/>
        <v>0</v>
      </c>
      <c r="F97" s="58"/>
      <c r="G97" s="56">
        <f t="shared" si="13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2"/>
      <c r="R97" s="58"/>
      <c r="S97" s="58"/>
      <c r="T97" s="58"/>
      <c r="U97" s="82"/>
      <c r="V97" s="57">
        <v>79</v>
      </c>
      <c r="AA97" s="131">
        <f t="shared" si="8"/>
        <v>0</v>
      </c>
      <c r="AB97" s="132" t="str">
        <f t="shared" si="14"/>
        <v>ok</v>
      </c>
      <c r="AD97" s="133" t="str">
        <f t="shared" si="15"/>
        <v>ok</v>
      </c>
      <c r="AF97" s="133" t="str">
        <f t="shared" si="16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12"/>
        <v>0</v>
      </c>
      <c r="F98" s="58"/>
      <c r="G98" s="56">
        <f t="shared" si="13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2"/>
      <c r="R98" s="58"/>
      <c r="S98" s="58"/>
      <c r="T98" s="58"/>
      <c r="U98" s="82"/>
      <c r="V98" s="57">
        <v>80</v>
      </c>
      <c r="AA98" s="131">
        <f t="shared" si="8"/>
        <v>0</v>
      </c>
      <c r="AB98" s="132" t="str">
        <f t="shared" si="14"/>
        <v>ok</v>
      </c>
      <c r="AD98" s="133" t="str">
        <f t="shared" si="15"/>
        <v>ok</v>
      </c>
      <c r="AF98" s="133" t="str">
        <f t="shared" si="16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12"/>
        <v>0</v>
      </c>
      <c r="F99" s="58"/>
      <c r="G99" s="56">
        <f t="shared" si="13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2"/>
      <c r="R99" s="58"/>
      <c r="S99" s="58"/>
      <c r="T99" s="58"/>
      <c r="U99" s="82"/>
      <c r="V99" s="57">
        <v>81</v>
      </c>
      <c r="AA99" s="131">
        <f t="shared" si="8"/>
        <v>0</v>
      </c>
      <c r="AB99" s="132" t="str">
        <f t="shared" si="14"/>
        <v>ok</v>
      </c>
      <c r="AD99" s="133" t="str">
        <f t="shared" si="15"/>
        <v>ok</v>
      </c>
      <c r="AF99" s="133" t="str">
        <f t="shared" si="16"/>
        <v>ok</v>
      </c>
    </row>
    <row r="100" spans="1:32" ht="14" thickTop="1" thickBot="1" x14ac:dyDescent="0.3">
      <c r="A100">
        <v>82</v>
      </c>
      <c r="B100" s="62" t="s">
        <v>442</v>
      </c>
      <c r="C100" s="60" t="s">
        <v>110</v>
      </c>
      <c r="D100" s="57">
        <v>82</v>
      </c>
      <c r="E100" s="56">
        <f t="shared" si="12"/>
        <v>0</v>
      </c>
      <c r="F100" s="58"/>
      <c r="G100" s="56">
        <f t="shared" si="13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2"/>
      <c r="R100" s="58"/>
      <c r="S100" s="58"/>
      <c r="T100" s="58"/>
      <c r="U100" s="82"/>
      <c r="V100" s="57">
        <v>82</v>
      </c>
      <c r="AA100" s="131">
        <f t="shared" si="8"/>
        <v>0</v>
      </c>
      <c r="AB100" s="132" t="str">
        <f t="shared" si="14"/>
        <v>ok</v>
      </c>
      <c r="AD100" s="133" t="str">
        <f t="shared" si="15"/>
        <v>ok</v>
      </c>
      <c r="AF100" s="133" t="str">
        <f t="shared" si="16"/>
        <v>ok</v>
      </c>
    </row>
    <row r="101" spans="1:32" ht="14" thickTop="1" thickBot="1" x14ac:dyDescent="0.3">
      <c r="A101">
        <v>83</v>
      </c>
      <c r="B101" s="62" t="s">
        <v>443</v>
      </c>
      <c r="C101" s="60" t="s">
        <v>111</v>
      </c>
      <c r="D101" s="57">
        <v>83</v>
      </c>
      <c r="E101" s="56">
        <f t="shared" si="12"/>
        <v>0</v>
      </c>
      <c r="F101" s="58"/>
      <c r="G101" s="56">
        <f t="shared" si="13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2"/>
      <c r="R101" s="58"/>
      <c r="S101" s="58"/>
      <c r="T101" s="58"/>
      <c r="U101" s="82"/>
      <c r="V101" s="57">
        <v>83</v>
      </c>
      <c r="AA101" s="131">
        <f t="shared" si="8"/>
        <v>0</v>
      </c>
      <c r="AB101" s="132" t="str">
        <f t="shared" si="14"/>
        <v>ok</v>
      </c>
      <c r="AD101" s="133" t="str">
        <f t="shared" si="15"/>
        <v>ok</v>
      </c>
      <c r="AF101" s="133" t="str">
        <f t="shared" si="16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12"/>
        <v>0</v>
      </c>
      <c r="F102" s="58"/>
      <c r="G102" s="56">
        <f t="shared" si="13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2"/>
      <c r="R102" s="58"/>
      <c r="S102" s="58"/>
      <c r="T102" s="58"/>
      <c r="U102" s="82"/>
      <c r="V102" s="57">
        <v>84</v>
      </c>
      <c r="AA102" s="131">
        <f t="shared" si="8"/>
        <v>0</v>
      </c>
      <c r="AB102" s="132" t="str">
        <f t="shared" si="14"/>
        <v>ok</v>
      </c>
      <c r="AD102" s="133" t="str">
        <f t="shared" si="15"/>
        <v>ok</v>
      </c>
      <c r="AF102" s="133" t="str">
        <f t="shared" si="16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12"/>
        <v>0</v>
      </c>
      <c r="F103" s="58"/>
      <c r="G103" s="56">
        <f t="shared" si="13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2"/>
      <c r="R103" s="58"/>
      <c r="S103" s="58"/>
      <c r="T103" s="58"/>
      <c r="U103" s="82"/>
      <c r="V103" s="57">
        <v>85</v>
      </c>
      <c r="AA103" s="131">
        <f t="shared" si="8"/>
        <v>0</v>
      </c>
      <c r="AB103" s="132" t="str">
        <f t="shared" si="14"/>
        <v>ok</v>
      </c>
      <c r="AD103" s="133" t="str">
        <f t="shared" si="15"/>
        <v>ok</v>
      </c>
      <c r="AF103" s="133" t="str">
        <f t="shared" si="16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12"/>
        <v>0</v>
      </c>
      <c r="F104" s="58"/>
      <c r="G104" s="56">
        <f t="shared" si="13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2"/>
      <c r="R104" s="58"/>
      <c r="S104" s="58"/>
      <c r="T104" s="58"/>
      <c r="U104" s="82"/>
      <c r="V104" s="57">
        <v>86</v>
      </c>
      <c r="AA104" s="131">
        <f t="shared" si="8"/>
        <v>0</v>
      </c>
      <c r="AB104" s="132" t="str">
        <f t="shared" si="14"/>
        <v>ok</v>
      </c>
      <c r="AD104" s="133" t="str">
        <f t="shared" si="15"/>
        <v>ok</v>
      </c>
      <c r="AF104" s="133" t="str">
        <f t="shared" si="16"/>
        <v>ok</v>
      </c>
    </row>
    <row r="105" spans="1:32" ht="14" thickTop="1" thickBot="1" x14ac:dyDescent="0.3">
      <c r="A105">
        <v>87</v>
      </c>
      <c r="B105" s="62" t="s">
        <v>444</v>
      </c>
      <c r="C105" s="60" t="s">
        <v>118</v>
      </c>
      <c r="D105" s="57">
        <v>87</v>
      </c>
      <c r="E105" s="56">
        <f t="shared" si="12"/>
        <v>0</v>
      </c>
      <c r="F105" s="58"/>
      <c r="G105" s="56">
        <f t="shared" si="13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2"/>
      <c r="R105" s="58"/>
      <c r="S105" s="58"/>
      <c r="T105" s="58"/>
      <c r="U105" s="82"/>
      <c r="V105" s="57">
        <v>87</v>
      </c>
      <c r="AA105" s="131">
        <f t="shared" si="8"/>
        <v>0</v>
      </c>
      <c r="AB105" s="132" t="str">
        <f t="shared" si="14"/>
        <v>ok</v>
      </c>
      <c r="AD105" s="133" t="str">
        <f t="shared" si="15"/>
        <v>ok</v>
      </c>
      <c r="AF105" s="133" t="str">
        <f t="shared" si="16"/>
        <v>ok</v>
      </c>
    </row>
    <row r="106" spans="1:32" ht="14" thickTop="1" thickBot="1" x14ac:dyDescent="0.3">
      <c r="A106">
        <v>88</v>
      </c>
      <c r="B106" s="62" t="s">
        <v>445</v>
      </c>
      <c r="C106" s="60" t="s">
        <v>119</v>
      </c>
      <c r="D106" s="57">
        <v>88</v>
      </c>
      <c r="E106" s="56">
        <f t="shared" si="12"/>
        <v>0</v>
      </c>
      <c r="F106" s="58"/>
      <c r="G106" s="56">
        <f t="shared" si="13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2"/>
      <c r="R106" s="58"/>
      <c r="S106" s="58"/>
      <c r="T106" s="58"/>
      <c r="U106" s="82"/>
      <c r="V106" s="57">
        <v>88</v>
      </c>
      <c r="AA106" s="131">
        <f t="shared" si="8"/>
        <v>0</v>
      </c>
      <c r="AB106" s="132" t="str">
        <f t="shared" si="14"/>
        <v>ok</v>
      </c>
      <c r="AD106" s="133" t="str">
        <f t="shared" si="15"/>
        <v>ok</v>
      </c>
      <c r="AF106" s="133" t="str">
        <f t="shared" si="16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12"/>
        <v>0</v>
      </c>
      <c r="F107" s="58"/>
      <c r="G107" s="56">
        <f t="shared" si="13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2"/>
      <c r="R107" s="58"/>
      <c r="S107" s="58"/>
      <c r="T107" s="58"/>
      <c r="U107" s="82"/>
      <c r="V107" s="57">
        <v>89</v>
      </c>
      <c r="AA107" s="131">
        <f t="shared" si="8"/>
        <v>0</v>
      </c>
      <c r="AB107" s="132" t="str">
        <f t="shared" si="14"/>
        <v>ok</v>
      </c>
      <c r="AD107" s="133" t="str">
        <f t="shared" si="15"/>
        <v>ok</v>
      </c>
      <c r="AF107" s="133" t="str">
        <f t="shared" si="16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12"/>
        <v>0</v>
      </c>
      <c r="F108" s="58"/>
      <c r="G108" s="56">
        <f t="shared" si="13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2"/>
      <c r="R108" s="58"/>
      <c r="S108" s="58"/>
      <c r="T108" s="58"/>
      <c r="U108" s="82"/>
      <c r="V108" s="57">
        <v>90</v>
      </c>
      <c r="AA108" s="131">
        <f t="shared" si="8"/>
        <v>0</v>
      </c>
      <c r="AB108" s="132" t="str">
        <f t="shared" si="14"/>
        <v>ok</v>
      </c>
      <c r="AD108" s="133" t="str">
        <f t="shared" si="15"/>
        <v>ok</v>
      </c>
      <c r="AF108" s="133" t="str">
        <f t="shared" si="16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12"/>
        <v>0</v>
      </c>
      <c r="F109" s="58"/>
      <c r="G109" s="56">
        <f t="shared" si="13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2"/>
      <c r="R109" s="58"/>
      <c r="S109" s="58"/>
      <c r="T109" s="58"/>
      <c r="U109" s="82"/>
      <c r="V109" s="57">
        <v>91</v>
      </c>
      <c r="AA109" s="131">
        <f t="shared" si="8"/>
        <v>0</v>
      </c>
      <c r="AB109" s="132" t="str">
        <f t="shared" si="14"/>
        <v>ok</v>
      </c>
      <c r="AD109" s="133" t="str">
        <f t="shared" si="15"/>
        <v>ok</v>
      </c>
      <c r="AF109" s="133" t="str">
        <f t="shared" si="16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12"/>
        <v>0</v>
      </c>
      <c r="F110" s="58"/>
      <c r="G110" s="56">
        <f t="shared" si="13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2"/>
      <c r="R110" s="58"/>
      <c r="S110" s="58"/>
      <c r="T110" s="58"/>
      <c r="U110" s="82"/>
      <c r="V110" s="57">
        <v>92</v>
      </c>
      <c r="AA110" s="131">
        <f t="shared" si="8"/>
        <v>0</v>
      </c>
      <c r="AB110" s="132" t="str">
        <f t="shared" si="14"/>
        <v>ok</v>
      </c>
      <c r="AD110" s="133" t="str">
        <f t="shared" si="15"/>
        <v>ok</v>
      </c>
      <c r="AF110" s="133" t="str">
        <f t="shared" si="16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12"/>
        <v>0</v>
      </c>
      <c r="F111" s="82"/>
      <c r="G111" s="56">
        <f t="shared" si="13"/>
        <v>0</v>
      </c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57">
        <v>93</v>
      </c>
      <c r="AA111" s="131">
        <f t="shared" si="8"/>
        <v>0</v>
      </c>
      <c r="AB111" s="132" t="str">
        <f t="shared" si="14"/>
        <v>ok</v>
      </c>
      <c r="AD111" s="133" t="str">
        <f t="shared" si="15"/>
        <v>ok</v>
      </c>
      <c r="AF111" s="133" t="str">
        <f t="shared" si="16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12"/>
        <v>0</v>
      </c>
      <c r="F112" s="82"/>
      <c r="G112" s="56">
        <f t="shared" si="13"/>
        <v>0</v>
      </c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57">
        <v>94</v>
      </c>
      <c r="AA112" s="131">
        <f t="shared" si="8"/>
        <v>0</v>
      </c>
      <c r="AB112" s="132" t="str">
        <f t="shared" si="14"/>
        <v>ok</v>
      </c>
      <c r="AD112" s="133" t="str">
        <f t="shared" si="15"/>
        <v>ok</v>
      </c>
      <c r="AF112" s="133" t="str">
        <f t="shared" si="16"/>
        <v>ok</v>
      </c>
    </row>
    <row r="113" spans="1:32" ht="21" customHeight="1" thickTop="1" x14ac:dyDescent="0.35">
      <c r="A113"/>
      <c r="B113" s="83" t="s">
        <v>446</v>
      </c>
      <c r="C113" s="84"/>
      <c r="D113" s="57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57"/>
      <c r="AA113" s="128"/>
      <c r="AB113" s="125"/>
    </row>
    <row r="114" spans="1:32" ht="13.5" thickBot="1" x14ac:dyDescent="0.3">
      <c r="A114">
        <v>95</v>
      </c>
      <c r="B114" s="61" t="s">
        <v>447</v>
      </c>
      <c r="C114" s="60" t="s">
        <v>132</v>
      </c>
      <c r="D114" s="57">
        <v>95</v>
      </c>
      <c r="E114" s="56">
        <f t="shared" si="12"/>
        <v>0</v>
      </c>
      <c r="F114" s="58"/>
      <c r="G114" s="56">
        <f t="shared" si="13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2"/>
      <c r="R114" s="58"/>
      <c r="S114" s="58"/>
      <c r="T114" s="58"/>
      <c r="U114" s="82"/>
      <c r="V114" s="57">
        <v>95</v>
      </c>
      <c r="AA114" s="131">
        <f t="shared" ref="AA114:AA170" si="17">E114-SUM(R114:U114)</f>
        <v>0</v>
      </c>
      <c r="AB114" s="132" t="str">
        <f t="shared" ref="AB114:AB170" si="18">IF(ABS(AA114)&gt;(COUNT(E114,R114:U114)-COUNTIF(R114:U114,0))*0.5,"ERROR","ok")</f>
        <v>ok</v>
      </c>
      <c r="AD114" s="133" t="str">
        <f t="shared" ref="AD114:AD145" si="19">IF((I114-H114)&gt;1,"Warning","ok")</f>
        <v>ok</v>
      </c>
      <c r="AF114" s="133" t="str">
        <f t="shared" ref="AF114:AF145" si="20">IF((O114-N114)&gt;1,"Warning","ok")</f>
        <v>ok</v>
      </c>
    </row>
    <row r="115" spans="1:32" ht="14" thickTop="1" thickBot="1" x14ac:dyDescent="0.3">
      <c r="A115">
        <v>96</v>
      </c>
      <c r="B115" s="62" t="s">
        <v>448</v>
      </c>
      <c r="C115" s="60" t="s">
        <v>133</v>
      </c>
      <c r="D115" s="57">
        <v>96</v>
      </c>
      <c r="E115" s="56">
        <f t="shared" si="12"/>
        <v>0</v>
      </c>
      <c r="F115" s="58"/>
      <c r="G115" s="56">
        <f t="shared" si="13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2"/>
      <c r="R115" s="58"/>
      <c r="S115" s="58"/>
      <c r="T115" s="58"/>
      <c r="U115" s="82"/>
      <c r="V115" s="57">
        <v>96</v>
      </c>
      <c r="AA115" s="131">
        <f t="shared" si="17"/>
        <v>0</v>
      </c>
      <c r="AB115" s="132" t="str">
        <f t="shared" si="18"/>
        <v>ok</v>
      </c>
      <c r="AD115" s="133" t="str">
        <f t="shared" si="19"/>
        <v>ok</v>
      </c>
      <c r="AF115" s="133" t="str">
        <f t="shared" si="20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12"/>
        <v>0</v>
      </c>
      <c r="F116" s="58"/>
      <c r="G116" s="56">
        <f t="shared" si="13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2"/>
      <c r="R116" s="58"/>
      <c r="S116" s="58"/>
      <c r="T116" s="58"/>
      <c r="U116" s="82"/>
      <c r="V116" s="57">
        <v>97</v>
      </c>
      <c r="AA116" s="131">
        <f t="shared" si="17"/>
        <v>0</v>
      </c>
      <c r="AB116" s="132" t="str">
        <f t="shared" si="18"/>
        <v>ok</v>
      </c>
      <c r="AD116" s="133" t="str">
        <f t="shared" si="19"/>
        <v>ok</v>
      </c>
      <c r="AF116" s="133" t="str">
        <f t="shared" si="20"/>
        <v>ok</v>
      </c>
    </row>
    <row r="117" spans="1:32" ht="14" thickTop="1" thickBot="1" x14ac:dyDescent="0.3">
      <c r="A117">
        <v>98</v>
      </c>
      <c r="B117" s="62" t="s">
        <v>449</v>
      </c>
      <c r="C117" s="60" t="s">
        <v>136</v>
      </c>
      <c r="D117" s="57">
        <v>98</v>
      </c>
      <c r="E117" s="56">
        <f t="shared" si="12"/>
        <v>0</v>
      </c>
      <c r="F117" s="58"/>
      <c r="G117" s="56">
        <f t="shared" si="13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2"/>
      <c r="R117" s="58"/>
      <c r="S117" s="58"/>
      <c r="T117" s="58"/>
      <c r="U117" s="82"/>
      <c r="V117" s="57">
        <v>98</v>
      </c>
      <c r="AA117" s="131">
        <f t="shared" si="17"/>
        <v>0</v>
      </c>
      <c r="AB117" s="132" t="str">
        <f t="shared" si="18"/>
        <v>ok</v>
      </c>
      <c r="AD117" s="133" t="str">
        <f t="shared" si="19"/>
        <v>ok</v>
      </c>
      <c r="AF117" s="133" t="str">
        <f t="shared" si="20"/>
        <v>ok</v>
      </c>
    </row>
    <row r="118" spans="1:32" ht="14" thickTop="1" thickBot="1" x14ac:dyDescent="0.3">
      <c r="A118">
        <v>99</v>
      </c>
      <c r="B118" s="62" t="s">
        <v>450</v>
      </c>
      <c r="C118" s="60" t="s">
        <v>137</v>
      </c>
      <c r="D118" s="57">
        <v>99</v>
      </c>
      <c r="E118" s="56">
        <f t="shared" si="12"/>
        <v>0</v>
      </c>
      <c r="F118" s="58"/>
      <c r="G118" s="56">
        <f t="shared" si="13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2"/>
      <c r="R118" s="58"/>
      <c r="S118" s="58"/>
      <c r="T118" s="58"/>
      <c r="U118" s="82"/>
      <c r="V118" s="57">
        <v>99</v>
      </c>
      <c r="AA118" s="131">
        <f t="shared" si="17"/>
        <v>0</v>
      </c>
      <c r="AB118" s="132" t="str">
        <f t="shared" si="18"/>
        <v>ok</v>
      </c>
      <c r="AD118" s="133" t="str">
        <f t="shared" si="19"/>
        <v>ok</v>
      </c>
      <c r="AF118" s="133" t="str">
        <f t="shared" si="20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12"/>
        <v>0</v>
      </c>
      <c r="F119" s="58"/>
      <c r="G119" s="56">
        <f t="shared" si="13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2"/>
      <c r="R119" s="58"/>
      <c r="S119" s="58"/>
      <c r="T119" s="58"/>
      <c r="U119" s="82"/>
      <c r="V119" s="57">
        <v>100</v>
      </c>
      <c r="AA119" s="131">
        <f t="shared" si="17"/>
        <v>0</v>
      </c>
      <c r="AB119" s="132" t="str">
        <f t="shared" si="18"/>
        <v>ok</v>
      </c>
      <c r="AD119" s="133" t="str">
        <f t="shared" si="19"/>
        <v>ok</v>
      </c>
      <c r="AF119" s="133" t="str">
        <f t="shared" si="20"/>
        <v>ok</v>
      </c>
    </row>
    <row r="120" spans="1:32" ht="14" thickTop="1" thickBot="1" x14ac:dyDescent="0.3">
      <c r="A120">
        <v>101</v>
      </c>
      <c r="B120" s="62" t="s">
        <v>451</v>
      </c>
      <c r="C120" s="60" t="s">
        <v>140</v>
      </c>
      <c r="D120" s="57">
        <v>101</v>
      </c>
      <c r="E120" s="56">
        <f t="shared" si="12"/>
        <v>0</v>
      </c>
      <c r="F120" s="58"/>
      <c r="G120" s="56">
        <f t="shared" si="13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2"/>
      <c r="R120" s="58"/>
      <c r="S120" s="58"/>
      <c r="T120" s="58"/>
      <c r="U120" s="82"/>
      <c r="V120" s="57">
        <v>101</v>
      </c>
      <c r="AA120" s="131">
        <f t="shared" si="17"/>
        <v>0</v>
      </c>
      <c r="AB120" s="132" t="str">
        <f t="shared" si="18"/>
        <v>ok</v>
      </c>
      <c r="AD120" s="133" t="str">
        <f t="shared" si="19"/>
        <v>ok</v>
      </c>
      <c r="AF120" s="133" t="str">
        <f t="shared" si="20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12"/>
        <v>0</v>
      </c>
      <c r="F121" s="58"/>
      <c r="G121" s="56">
        <f t="shared" si="13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2"/>
      <c r="R121" s="58"/>
      <c r="S121" s="58"/>
      <c r="T121" s="58"/>
      <c r="U121" s="82"/>
      <c r="V121" s="57">
        <v>102</v>
      </c>
      <c r="AA121" s="131">
        <f t="shared" si="17"/>
        <v>0</v>
      </c>
      <c r="AB121" s="132" t="str">
        <f t="shared" si="18"/>
        <v>ok</v>
      </c>
      <c r="AD121" s="133" t="str">
        <f t="shared" si="19"/>
        <v>ok</v>
      </c>
      <c r="AF121" s="133" t="str">
        <f t="shared" si="20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12"/>
        <v>0</v>
      </c>
      <c r="F122" s="58"/>
      <c r="G122" s="56">
        <f t="shared" si="13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2"/>
      <c r="R122" s="58"/>
      <c r="S122" s="58"/>
      <c r="T122" s="58"/>
      <c r="U122" s="82"/>
      <c r="V122" s="57">
        <v>103</v>
      </c>
      <c r="AA122" s="131">
        <f t="shared" si="17"/>
        <v>0</v>
      </c>
      <c r="AB122" s="132" t="str">
        <f t="shared" si="18"/>
        <v>ok</v>
      </c>
      <c r="AD122" s="133" t="str">
        <f t="shared" si="19"/>
        <v>ok</v>
      </c>
      <c r="AF122" s="133" t="str">
        <f t="shared" si="20"/>
        <v>ok</v>
      </c>
    </row>
    <row r="123" spans="1:32" ht="14" thickTop="1" thickBot="1" x14ac:dyDescent="0.3">
      <c r="A123">
        <v>104</v>
      </c>
      <c r="B123" s="62" t="s">
        <v>542</v>
      </c>
      <c r="C123" s="60" t="s">
        <v>145</v>
      </c>
      <c r="D123" s="57">
        <v>104</v>
      </c>
      <c r="E123" s="56">
        <f t="shared" si="12"/>
        <v>0</v>
      </c>
      <c r="F123" s="58"/>
      <c r="G123" s="56">
        <f t="shared" si="13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2"/>
      <c r="R123" s="58"/>
      <c r="S123" s="58"/>
      <c r="T123" s="58"/>
      <c r="U123" s="82"/>
      <c r="V123" s="57">
        <v>104</v>
      </c>
      <c r="AA123" s="131">
        <f t="shared" si="17"/>
        <v>0</v>
      </c>
      <c r="AB123" s="132" t="str">
        <f t="shared" si="18"/>
        <v>ok</v>
      </c>
      <c r="AD123" s="133" t="str">
        <f t="shared" si="19"/>
        <v>ok</v>
      </c>
      <c r="AF123" s="133" t="str">
        <f t="shared" si="20"/>
        <v>ok</v>
      </c>
    </row>
    <row r="124" spans="1:32" ht="14" thickTop="1" thickBot="1" x14ac:dyDescent="0.3">
      <c r="A124">
        <v>105</v>
      </c>
      <c r="B124" s="62" t="s">
        <v>452</v>
      </c>
      <c r="C124" s="60" t="s">
        <v>146</v>
      </c>
      <c r="D124" s="57">
        <v>105</v>
      </c>
      <c r="E124" s="56">
        <f t="shared" si="12"/>
        <v>0</v>
      </c>
      <c r="F124" s="58"/>
      <c r="G124" s="56">
        <f t="shared" si="13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2"/>
      <c r="R124" s="58"/>
      <c r="S124" s="58"/>
      <c r="T124" s="58"/>
      <c r="U124" s="82"/>
      <c r="V124" s="57">
        <v>105</v>
      </c>
      <c r="AA124" s="131">
        <f t="shared" si="17"/>
        <v>0</v>
      </c>
      <c r="AB124" s="132" t="str">
        <f t="shared" si="18"/>
        <v>ok</v>
      </c>
      <c r="AD124" s="133" t="str">
        <f t="shared" si="19"/>
        <v>ok</v>
      </c>
      <c r="AF124" s="133" t="str">
        <f t="shared" si="20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12"/>
        <v>0</v>
      </c>
      <c r="F125" s="58"/>
      <c r="G125" s="56">
        <f t="shared" si="13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2"/>
      <c r="R125" s="58"/>
      <c r="S125" s="58"/>
      <c r="T125" s="58"/>
      <c r="U125" s="82"/>
      <c r="V125" s="57">
        <v>106</v>
      </c>
      <c r="AA125" s="131">
        <f t="shared" si="17"/>
        <v>0</v>
      </c>
      <c r="AB125" s="132" t="str">
        <f t="shared" si="18"/>
        <v>ok</v>
      </c>
      <c r="AD125" s="133" t="str">
        <f t="shared" si="19"/>
        <v>ok</v>
      </c>
      <c r="AF125" s="133" t="str">
        <f t="shared" si="20"/>
        <v>ok</v>
      </c>
    </row>
    <row r="126" spans="1:32" ht="14" thickTop="1" thickBot="1" x14ac:dyDescent="0.3">
      <c r="A126">
        <v>107</v>
      </c>
      <c r="B126" s="62" t="s">
        <v>453</v>
      </c>
      <c r="C126" s="60" t="s">
        <v>149</v>
      </c>
      <c r="D126" s="57">
        <v>107</v>
      </c>
      <c r="E126" s="56">
        <f t="shared" si="12"/>
        <v>0</v>
      </c>
      <c r="F126" s="58"/>
      <c r="G126" s="56">
        <f t="shared" si="13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2"/>
      <c r="R126" s="58"/>
      <c r="S126" s="58"/>
      <c r="T126" s="58"/>
      <c r="U126" s="82"/>
      <c r="V126" s="57">
        <v>107</v>
      </c>
      <c r="AA126" s="131">
        <f t="shared" si="17"/>
        <v>0</v>
      </c>
      <c r="AB126" s="132" t="str">
        <f t="shared" si="18"/>
        <v>ok</v>
      </c>
      <c r="AD126" s="133" t="str">
        <f t="shared" si="19"/>
        <v>ok</v>
      </c>
      <c r="AF126" s="133" t="str">
        <f t="shared" si="20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12"/>
        <v>0</v>
      </c>
      <c r="F127" s="58"/>
      <c r="G127" s="56">
        <f t="shared" si="13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2"/>
      <c r="R127" s="58"/>
      <c r="S127" s="58"/>
      <c r="T127" s="58"/>
      <c r="U127" s="82"/>
      <c r="V127" s="57">
        <v>108</v>
      </c>
      <c r="AA127" s="131">
        <f t="shared" si="17"/>
        <v>0</v>
      </c>
      <c r="AB127" s="132" t="str">
        <f t="shared" si="18"/>
        <v>ok</v>
      </c>
      <c r="AD127" s="133" t="str">
        <f t="shared" si="19"/>
        <v>ok</v>
      </c>
      <c r="AF127" s="133" t="str">
        <f t="shared" si="20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12"/>
        <v>0</v>
      </c>
      <c r="F128" s="58"/>
      <c r="G128" s="56">
        <f t="shared" si="13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2"/>
      <c r="R128" s="58"/>
      <c r="S128" s="58"/>
      <c r="T128" s="58"/>
      <c r="U128" s="82"/>
      <c r="V128" s="57">
        <v>109</v>
      </c>
      <c r="AA128" s="131">
        <f t="shared" si="17"/>
        <v>0</v>
      </c>
      <c r="AB128" s="132" t="str">
        <f t="shared" si="18"/>
        <v>ok</v>
      </c>
      <c r="AD128" s="133" t="str">
        <f t="shared" si="19"/>
        <v>ok</v>
      </c>
      <c r="AF128" s="133" t="str">
        <f t="shared" si="20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12"/>
        <v>0</v>
      </c>
      <c r="F129" s="58"/>
      <c r="G129" s="56">
        <f t="shared" si="13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2"/>
      <c r="R129" s="58"/>
      <c r="S129" s="58"/>
      <c r="T129" s="58"/>
      <c r="U129" s="82"/>
      <c r="V129" s="57">
        <v>110</v>
      </c>
      <c r="AA129" s="131">
        <f t="shared" si="17"/>
        <v>0</v>
      </c>
      <c r="AB129" s="132" t="str">
        <f t="shared" si="18"/>
        <v>ok</v>
      </c>
      <c r="AD129" s="133" t="str">
        <f t="shared" si="19"/>
        <v>ok</v>
      </c>
      <c r="AF129" s="133" t="str">
        <f t="shared" si="20"/>
        <v>ok</v>
      </c>
    </row>
    <row r="130" spans="1:32" ht="14" thickTop="1" thickBot="1" x14ac:dyDescent="0.3">
      <c r="A130">
        <v>111</v>
      </c>
      <c r="B130" s="62" t="s">
        <v>156</v>
      </c>
      <c r="C130" s="87" t="s">
        <v>157</v>
      </c>
      <c r="D130" s="57">
        <v>111</v>
      </c>
      <c r="E130" s="56">
        <f t="shared" si="12"/>
        <v>0</v>
      </c>
      <c r="F130" s="82"/>
      <c r="G130" s="56">
        <f t="shared" si="13"/>
        <v>0</v>
      </c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57">
        <v>111</v>
      </c>
      <c r="AA130" s="131">
        <f t="shared" si="17"/>
        <v>0</v>
      </c>
      <c r="AB130" s="132" t="str">
        <f t="shared" si="18"/>
        <v>ok</v>
      </c>
      <c r="AD130" s="133" t="str">
        <f t="shared" si="19"/>
        <v>ok</v>
      </c>
      <c r="AF130" s="133" t="str">
        <f t="shared" si="20"/>
        <v>ok</v>
      </c>
    </row>
    <row r="131" spans="1:32" ht="14" thickTop="1" thickBot="1" x14ac:dyDescent="0.3">
      <c r="A131">
        <v>112</v>
      </c>
      <c r="B131" s="62" t="s">
        <v>454</v>
      </c>
      <c r="C131" s="87" t="s">
        <v>158</v>
      </c>
      <c r="D131" s="57">
        <v>112</v>
      </c>
      <c r="E131" s="56">
        <f t="shared" si="12"/>
        <v>0</v>
      </c>
      <c r="F131" s="82"/>
      <c r="G131" s="56">
        <f t="shared" si="13"/>
        <v>0</v>
      </c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57">
        <v>112</v>
      </c>
      <c r="AA131" s="131">
        <f t="shared" si="17"/>
        <v>0</v>
      </c>
      <c r="AB131" s="132" t="str">
        <f t="shared" si="18"/>
        <v>ok</v>
      </c>
      <c r="AD131" s="133" t="str">
        <f t="shared" si="19"/>
        <v>ok</v>
      </c>
      <c r="AF131" s="133" t="str">
        <f t="shared" si="20"/>
        <v>ok</v>
      </c>
    </row>
    <row r="132" spans="1:32" ht="21" customHeight="1" thickTop="1" thickBot="1" x14ac:dyDescent="0.3">
      <c r="A132">
        <v>113</v>
      </c>
      <c r="B132" s="61" t="s">
        <v>455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2"/>
      <c r="R132" s="58"/>
      <c r="S132" s="58"/>
      <c r="T132" s="58"/>
      <c r="U132" s="82"/>
      <c r="V132" s="57">
        <v>113</v>
      </c>
      <c r="AA132" s="131">
        <f t="shared" si="17"/>
        <v>0</v>
      </c>
      <c r="AB132" s="132" t="str">
        <f t="shared" si="18"/>
        <v>ok</v>
      </c>
      <c r="AD132" s="133" t="str">
        <f t="shared" si="19"/>
        <v>ok</v>
      </c>
      <c r="AF132" s="133" t="str">
        <f t="shared" si="20"/>
        <v>ok</v>
      </c>
    </row>
    <row r="133" spans="1:32" ht="14" thickTop="1" thickBot="1" x14ac:dyDescent="0.3">
      <c r="A133">
        <v>114</v>
      </c>
      <c r="B133" s="62" t="s">
        <v>456</v>
      </c>
      <c r="C133" s="60" t="s">
        <v>160</v>
      </c>
      <c r="D133" s="57">
        <v>114</v>
      </c>
      <c r="E133" s="56">
        <f t="shared" si="12"/>
        <v>0</v>
      </c>
      <c r="F133" s="58"/>
      <c r="G133" s="56">
        <f t="shared" si="13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2"/>
      <c r="R133" s="58"/>
      <c r="S133" s="58"/>
      <c r="T133" s="58"/>
      <c r="U133" s="82"/>
      <c r="V133" s="57">
        <v>114</v>
      </c>
      <c r="AA133" s="131">
        <f t="shared" si="17"/>
        <v>0</v>
      </c>
      <c r="AB133" s="132" t="str">
        <f t="shared" si="18"/>
        <v>ok</v>
      </c>
      <c r="AD133" s="133" t="str">
        <f t="shared" si="19"/>
        <v>ok</v>
      </c>
      <c r="AF133" s="133" t="str">
        <f t="shared" si="20"/>
        <v>ok</v>
      </c>
    </row>
    <row r="134" spans="1:32" ht="14" thickTop="1" thickBot="1" x14ac:dyDescent="0.3">
      <c r="A134">
        <v>115</v>
      </c>
      <c r="B134" s="62" t="s">
        <v>457</v>
      </c>
      <c r="C134" s="60" t="s">
        <v>161</v>
      </c>
      <c r="D134" s="57">
        <v>115</v>
      </c>
      <c r="E134" s="56">
        <f t="shared" si="12"/>
        <v>0</v>
      </c>
      <c r="F134" s="58"/>
      <c r="G134" s="56">
        <f t="shared" si="13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2"/>
      <c r="R134" s="58"/>
      <c r="S134" s="58"/>
      <c r="T134" s="58"/>
      <c r="U134" s="82"/>
      <c r="V134" s="57">
        <v>115</v>
      </c>
      <c r="AA134" s="131">
        <f t="shared" si="17"/>
        <v>0</v>
      </c>
      <c r="AB134" s="132" t="str">
        <f t="shared" si="18"/>
        <v>ok</v>
      </c>
      <c r="AD134" s="133" t="str">
        <f t="shared" si="19"/>
        <v>ok</v>
      </c>
      <c r="AF134" s="133" t="str">
        <f t="shared" si="20"/>
        <v>ok</v>
      </c>
    </row>
    <row r="135" spans="1:32" ht="14" thickTop="1" thickBot="1" x14ac:dyDescent="0.3">
      <c r="A135">
        <v>116</v>
      </c>
      <c r="B135" s="110" t="s">
        <v>458</v>
      </c>
      <c r="C135" s="60" t="s">
        <v>162</v>
      </c>
      <c r="D135" s="57">
        <v>116</v>
      </c>
      <c r="E135" s="56">
        <f t="shared" si="12"/>
        <v>0</v>
      </c>
      <c r="F135" s="58"/>
      <c r="G135" s="56">
        <f t="shared" si="13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2"/>
      <c r="R135" s="58"/>
      <c r="S135" s="58"/>
      <c r="T135" s="58"/>
      <c r="U135" s="82"/>
      <c r="V135" s="57">
        <v>116</v>
      </c>
      <c r="AA135" s="131">
        <f t="shared" si="17"/>
        <v>0</v>
      </c>
      <c r="AB135" s="132" t="str">
        <f t="shared" si="18"/>
        <v>ok</v>
      </c>
      <c r="AD135" s="133" t="str">
        <f t="shared" si="19"/>
        <v>ok</v>
      </c>
      <c r="AF135" s="133" t="str">
        <f t="shared" si="20"/>
        <v>ok</v>
      </c>
    </row>
    <row r="136" spans="1:32" ht="14" thickTop="1" thickBot="1" x14ac:dyDescent="0.3">
      <c r="A136">
        <v>117</v>
      </c>
      <c r="B136" s="110" t="s">
        <v>459</v>
      </c>
      <c r="C136" s="60" t="s">
        <v>163</v>
      </c>
      <c r="D136" s="57">
        <v>117</v>
      </c>
      <c r="E136" s="56">
        <f t="shared" si="12"/>
        <v>0</v>
      </c>
      <c r="F136" s="58"/>
      <c r="G136" s="56">
        <f t="shared" si="13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2"/>
      <c r="R136" s="58"/>
      <c r="S136" s="58"/>
      <c r="T136" s="58"/>
      <c r="U136" s="82"/>
      <c r="V136" s="57">
        <v>117</v>
      </c>
      <c r="AA136" s="131">
        <f t="shared" si="17"/>
        <v>0</v>
      </c>
      <c r="AB136" s="132" t="str">
        <f t="shared" si="18"/>
        <v>ok</v>
      </c>
      <c r="AD136" s="133" t="str">
        <f t="shared" si="19"/>
        <v>ok</v>
      </c>
      <c r="AF136" s="133" t="str">
        <f t="shared" si="20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12"/>
        <v>0</v>
      </c>
      <c r="F137" s="58"/>
      <c r="G137" s="56">
        <f t="shared" si="13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2"/>
      <c r="R137" s="58"/>
      <c r="S137" s="58"/>
      <c r="T137" s="58"/>
      <c r="U137" s="82"/>
      <c r="V137" s="57">
        <v>118</v>
      </c>
      <c r="AA137" s="131">
        <f t="shared" si="17"/>
        <v>0</v>
      </c>
      <c r="AB137" s="132" t="str">
        <f t="shared" si="18"/>
        <v>ok</v>
      </c>
      <c r="AD137" s="133" t="str">
        <f t="shared" si="19"/>
        <v>ok</v>
      </c>
      <c r="AF137" s="133" t="str">
        <f t="shared" si="20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12"/>
        <v>0</v>
      </c>
      <c r="F138" s="58"/>
      <c r="G138" s="56">
        <f t="shared" si="13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2"/>
      <c r="R138" s="58"/>
      <c r="S138" s="58"/>
      <c r="T138" s="58"/>
      <c r="U138" s="82"/>
      <c r="V138" s="57">
        <v>119</v>
      </c>
      <c r="AA138" s="131">
        <f t="shared" si="17"/>
        <v>0</v>
      </c>
      <c r="AB138" s="132" t="str">
        <f t="shared" si="18"/>
        <v>ok</v>
      </c>
      <c r="AD138" s="133" t="str">
        <f t="shared" si="19"/>
        <v>ok</v>
      </c>
      <c r="AF138" s="133" t="str">
        <f t="shared" si="20"/>
        <v>ok</v>
      </c>
    </row>
    <row r="139" spans="1:32" ht="14" thickTop="1" thickBot="1" x14ac:dyDescent="0.3">
      <c r="A139">
        <v>120</v>
      </c>
      <c r="B139" s="62" t="s">
        <v>460</v>
      </c>
      <c r="C139" s="60" t="s">
        <v>168</v>
      </c>
      <c r="D139" s="57">
        <v>120</v>
      </c>
      <c r="E139" s="56">
        <f t="shared" si="12"/>
        <v>0</v>
      </c>
      <c r="F139" s="58"/>
      <c r="G139" s="56">
        <f t="shared" si="13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2"/>
      <c r="R139" s="58"/>
      <c r="S139" s="58"/>
      <c r="T139" s="58"/>
      <c r="U139" s="82"/>
      <c r="V139" s="57">
        <v>120</v>
      </c>
      <c r="AA139" s="131">
        <f t="shared" si="17"/>
        <v>0</v>
      </c>
      <c r="AB139" s="132" t="str">
        <f t="shared" si="18"/>
        <v>ok</v>
      </c>
      <c r="AD139" s="133" t="str">
        <f t="shared" si="19"/>
        <v>ok</v>
      </c>
      <c r="AF139" s="133" t="str">
        <f t="shared" si="20"/>
        <v>ok</v>
      </c>
    </row>
    <row r="140" spans="1:32" ht="14" thickTop="1" thickBot="1" x14ac:dyDescent="0.3">
      <c r="A140">
        <v>121</v>
      </c>
      <c r="B140" s="62" t="s">
        <v>461</v>
      </c>
      <c r="C140" s="60" t="s">
        <v>169</v>
      </c>
      <c r="D140" s="57">
        <v>121</v>
      </c>
      <c r="E140" s="56">
        <f t="shared" si="12"/>
        <v>0</v>
      </c>
      <c r="F140" s="58"/>
      <c r="G140" s="56">
        <f t="shared" si="13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2"/>
      <c r="R140" s="58"/>
      <c r="S140" s="58"/>
      <c r="T140" s="58"/>
      <c r="U140" s="82"/>
      <c r="V140" s="57">
        <v>121</v>
      </c>
      <c r="AA140" s="131">
        <f t="shared" si="17"/>
        <v>0</v>
      </c>
      <c r="AB140" s="132" t="str">
        <f t="shared" si="18"/>
        <v>ok</v>
      </c>
      <c r="AD140" s="133" t="str">
        <f t="shared" si="19"/>
        <v>ok</v>
      </c>
      <c r="AF140" s="133" t="str">
        <f t="shared" si="20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21">SUM(F141,G141,M141,N141,P141,Q141)</f>
        <v>0</v>
      </c>
      <c r="F141" s="58"/>
      <c r="G141" s="56">
        <f t="shared" ref="G141:G204" si="22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2"/>
      <c r="R141" s="58"/>
      <c r="S141" s="58"/>
      <c r="T141" s="58"/>
      <c r="U141" s="82"/>
      <c r="V141" s="57">
        <v>122</v>
      </c>
      <c r="AA141" s="131">
        <f t="shared" si="17"/>
        <v>0</v>
      </c>
      <c r="AB141" s="132" t="str">
        <f t="shared" si="18"/>
        <v>ok</v>
      </c>
      <c r="AD141" s="133" t="str">
        <f t="shared" si="19"/>
        <v>ok</v>
      </c>
      <c r="AF141" s="133" t="str">
        <f t="shared" si="20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21"/>
        <v>0</v>
      </c>
      <c r="F142" s="58"/>
      <c r="G142" s="56">
        <f t="shared" si="22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2"/>
      <c r="R142" s="58"/>
      <c r="S142" s="58"/>
      <c r="T142" s="58"/>
      <c r="U142" s="82"/>
      <c r="V142" s="57">
        <v>123</v>
      </c>
      <c r="AA142" s="131">
        <f t="shared" si="17"/>
        <v>0</v>
      </c>
      <c r="AB142" s="132" t="str">
        <f t="shared" si="18"/>
        <v>ok</v>
      </c>
      <c r="AD142" s="133" t="str">
        <f t="shared" si="19"/>
        <v>ok</v>
      </c>
      <c r="AF142" s="133" t="str">
        <f t="shared" si="20"/>
        <v>ok</v>
      </c>
    </row>
    <row r="143" spans="1:32" ht="14" thickTop="1" thickBot="1" x14ac:dyDescent="0.3">
      <c r="A143">
        <v>124</v>
      </c>
      <c r="B143" s="62" t="s">
        <v>462</v>
      </c>
      <c r="C143" s="60" t="s">
        <v>174</v>
      </c>
      <c r="D143" s="57">
        <v>124</v>
      </c>
      <c r="E143" s="56">
        <f t="shared" si="21"/>
        <v>0</v>
      </c>
      <c r="F143" s="58"/>
      <c r="G143" s="56">
        <f t="shared" si="22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2"/>
      <c r="R143" s="58"/>
      <c r="S143" s="58"/>
      <c r="T143" s="58"/>
      <c r="U143" s="82"/>
      <c r="V143" s="57">
        <v>124</v>
      </c>
      <c r="AA143" s="131">
        <f t="shared" si="17"/>
        <v>0</v>
      </c>
      <c r="AB143" s="132" t="str">
        <f t="shared" si="18"/>
        <v>ok</v>
      </c>
      <c r="AD143" s="133" t="str">
        <f t="shared" si="19"/>
        <v>ok</v>
      </c>
      <c r="AF143" s="133" t="str">
        <f t="shared" si="20"/>
        <v>ok</v>
      </c>
    </row>
    <row r="144" spans="1:32" ht="14" thickTop="1" thickBot="1" x14ac:dyDescent="0.3">
      <c r="A144">
        <v>125</v>
      </c>
      <c r="B144" s="62" t="s">
        <v>463</v>
      </c>
      <c r="C144" s="60" t="s">
        <v>175</v>
      </c>
      <c r="D144" s="57">
        <v>125</v>
      </c>
      <c r="E144" s="56">
        <f t="shared" si="21"/>
        <v>0</v>
      </c>
      <c r="F144" s="58"/>
      <c r="G144" s="56">
        <f t="shared" si="22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2"/>
      <c r="R144" s="58"/>
      <c r="S144" s="58"/>
      <c r="T144" s="58"/>
      <c r="U144" s="82"/>
      <c r="V144" s="57">
        <v>125</v>
      </c>
      <c r="AA144" s="131">
        <f t="shared" si="17"/>
        <v>0</v>
      </c>
      <c r="AB144" s="132" t="str">
        <f t="shared" si="18"/>
        <v>ok</v>
      </c>
      <c r="AD144" s="133" t="str">
        <f t="shared" si="19"/>
        <v>ok</v>
      </c>
      <c r="AF144" s="133" t="str">
        <f t="shared" si="20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21"/>
        <v>0</v>
      </c>
      <c r="F145" s="58"/>
      <c r="G145" s="56">
        <f t="shared" si="22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2"/>
      <c r="R145" s="58"/>
      <c r="S145" s="58"/>
      <c r="T145" s="58"/>
      <c r="U145" s="82"/>
      <c r="V145" s="57">
        <v>126</v>
      </c>
      <c r="AA145" s="131">
        <f t="shared" si="17"/>
        <v>0</v>
      </c>
      <c r="AB145" s="132" t="str">
        <f t="shared" si="18"/>
        <v>ok</v>
      </c>
      <c r="AD145" s="133" t="str">
        <f t="shared" si="19"/>
        <v>ok</v>
      </c>
      <c r="AF145" s="133" t="str">
        <f t="shared" si="20"/>
        <v>ok</v>
      </c>
    </row>
    <row r="146" spans="1:32" ht="14" thickTop="1" thickBot="1" x14ac:dyDescent="0.3">
      <c r="A146">
        <v>127</v>
      </c>
      <c r="B146" s="62" t="s">
        <v>464</v>
      </c>
      <c r="C146" s="60" t="s">
        <v>178</v>
      </c>
      <c r="D146" s="57">
        <v>127</v>
      </c>
      <c r="E146" s="56">
        <f t="shared" si="21"/>
        <v>0</v>
      </c>
      <c r="F146" s="58"/>
      <c r="G146" s="56">
        <f t="shared" si="22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2"/>
      <c r="R146" s="58"/>
      <c r="S146" s="58"/>
      <c r="T146" s="58"/>
      <c r="U146" s="82"/>
      <c r="V146" s="57">
        <v>127</v>
      </c>
      <c r="AA146" s="131">
        <f t="shared" si="17"/>
        <v>0</v>
      </c>
      <c r="AB146" s="132" t="str">
        <f t="shared" si="18"/>
        <v>ok</v>
      </c>
      <c r="AD146" s="133" t="str">
        <f t="shared" ref="AD146:AD170" si="23">IF((I146-H146)&gt;1,"Warning","ok")</f>
        <v>ok</v>
      </c>
      <c r="AF146" s="133" t="str">
        <f t="shared" ref="AF146:AF170" si="24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21"/>
        <v>0</v>
      </c>
      <c r="F147" s="58"/>
      <c r="G147" s="56">
        <f t="shared" si="22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2"/>
      <c r="R147" s="58"/>
      <c r="S147" s="58"/>
      <c r="T147" s="58"/>
      <c r="U147" s="82"/>
      <c r="V147" s="57">
        <v>128</v>
      </c>
      <c r="AA147" s="131">
        <f t="shared" si="17"/>
        <v>0</v>
      </c>
      <c r="AB147" s="132" t="str">
        <f t="shared" si="18"/>
        <v>ok</v>
      </c>
      <c r="AD147" s="133" t="str">
        <f t="shared" si="23"/>
        <v>ok</v>
      </c>
      <c r="AF147" s="133" t="str">
        <f t="shared" si="24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21"/>
        <v>0</v>
      </c>
      <c r="F148" s="58"/>
      <c r="G148" s="56">
        <f t="shared" si="22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2"/>
      <c r="R148" s="58"/>
      <c r="S148" s="58"/>
      <c r="T148" s="58"/>
      <c r="U148" s="82"/>
      <c r="V148" s="57">
        <v>129</v>
      </c>
      <c r="AA148" s="131">
        <f t="shared" si="17"/>
        <v>0</v>
      </c>
      <c r="AB148" s="132" t="str">
        <f t="shared" si="18"/>
        <v>ok</v>
      </c>
      <c r="AD148" s="133" t="str">
        <f t="shared" si="23"/>
        <v>ok</v>
      </c>
      <c r="AF148" s="133" t="str">
        <f t="shared" si="24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21"/>
        <v>0</v>
      </c>
      <c r="F149" s="58"/>
      <c r="G149" s="56">
        <f t="shared" si="22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2"/>
      <c r="R149" s="58"/>
      <c r="S149" s="58"/>
      <c r="T149" s="58"/>
      <c r="U149" s="82"/>
      <c r="V149" s="57">
        <v>130</v>
      </c>
      <c r="AA149" s="131">
        <f t="shared" si="17"/>
        <v>0</v>
      </c>
      <c r="AB149" s="132" t="str">
        <f t="shared" si="18"/>
        <v>ok</v>
      </c>
      <c r="AD149" s="133" t="str">
        <f t="shared" si="23"/>
        <v>ok</v>
      </c>
      <c r="AF149" s="133" t="str">
        <f t="shared" si="24"/>
        <v>ok</v>
      </c>
    </row>
    <row r="150" spans="1:32" ht="14" thickTop="1" thickBot="1" x14ac:dyDescent="0.3">
      <c r="A150">
        <v>131</v>
      </c>
      <c r="B150" s="62" t="s">
        <v>465</v>
      </c>
      <c r="C150" s="60" t="s">
        <v>185</v>
      </c>
      <c r="D150" s="57">
        <v>131</v>
      </c>
      <c r="E150" s="56">
        <f t="shared" si="21"/>
        <v>0</v>
      </c>
      <c r="F150" s="58"/>
      <c r="G150" s="56">
        <f t="shared" si="22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2"/>
      <c r="R150" s="58"/>
      <c r="S150" s="58"/>
      <c r="T150" s="58"/>
      <c r="U150" s="82"/>
      <c r="V150" s="57">
        <v>131</v>
      </c>
      <c r="AA150" s="131">
        <f t="shared" si="17"/>
        <v>0</v>
      </c>
      <c r="AB150" s="132" t="str">
        <f t="shared" si="18"/>
        <v>ok</v>
      </c>
      <c r="AD150" s="133" t="str">
        <f t="shared" si="23"/>
        <v>ok</v>
      </c>
      <c r="AF150" s="133" t="str">
        <f t="shared" si="24"/>
        <v>ok</v>
      </c>
    </row>
    <row r="151" spans="1:32" ht="14" thickTop="1" thickBot="1" x14ac:dyDescent="0.3">
      <c r="A151">
        <v>132</v>
      </c>
      <c r="B151" s="62" t="s">
        <v>466</v>
      </c>
      <c r="C151" s="60" t="s">
        <v>186</v>
      </c>
      <c r="D151" s="57">
        <v>132</v>
      </c>
      <c r="E151" s="56">
        <f t="shared" si="21"/>
        <v>0</v>
      </c>
      <c r="F151" s="58"/>
      <c r="G151" s="56">
        <f t="shared" si="22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2"/>
      <c r="R151" s="58"/>
      <c r="S151" s="58"/>
      <c r="T151" s="58"/>
      <c r="U151" s="82"/>
      <c r="V151" s="57">
        <v>132</v>
      </c>
      <c r="AA151" s="131">
        <f t="shared" si="17"/>
        <v>0</v>
      </c>
      <c r="AB151" s="132" t="str">
        <f t="shared" si="18"/>
        <v>ok</v>
      </c>
      <c r="AD151" s="133" t="str">
        <f t="shared" si="23"/>
        <v>ok</v>
      </c>
      <c r="AF151" s="133" t="str">
        <f t="shared" si="24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21"/>
        <v>0</v>
      </c>
      <c r="F152" s="58"/>
      <c r="G152" s="56">
        <f t="shared" si="22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2"/>
      <c r="R152" s="58"/>
      <c r="S152" s="58"/>
      <c r="T152" s="58"/>
      <c r="U152" s="82"/>
      <c r="V152" s="57">
        <v>133</v>
      </c>
      <c r="AA152" s="131">
        <f t="shared" si="17"/>
        <v>0</v>
      </c>
      <c r="AB152" s="132" t="str">
        <f t="shared" si="18"/>
        <v>ok</v>
      </c>
      <c r="AD152" s="133" t="str">
        <f t="shared" si="23"/>
        <v>ok</v>
      </c>
      <c r="AF152" s="133" t="str">
        <f t="shared" si="24"/>
        <v>ok</v>
      </c>
    </row>
    <row r="153" spans="1:32" ht="14" thickTop="1" thickBot="1" x14ac:dyDescent="0.3">
      <c r="A153">
        <v>134</v>
      </c>
      <c r="B153" s="62" t="s">
        <v>467</v>
      </c>
      <c r="C153" s="60" t="s">
        <v>189</v>
      </c>
      <c r="D153" s="57">
        <v>134</v>
      </c>
      <c r="E153" s="56">
        <f t="shared" si="21"/>
        <v>0</v>
      </c>
      <c r="F153" s="58"/>
      <c r="G153" s="56">
        <f t="shared" si="22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2"/>
      <c r="R153" s="58"/>
      <c r="S153" s="58"/>
      <c r="T153" s="58"/>
      <c r="U153" s="82"/>
      <c r="V153" s="57">
        <v>134</v>
      </c>
      <c r="AA153" s="131">
        <f t="shared" si="17"/>
        <v>0</v>
      </c>
      <c r="AB153" s="132" t="str">
        <f t="shared" si="18"/>
        <v>ok</v>
      </c>
      <c r="AD153" s="133" t="str">
        <f t="shared" si="23"/>
        <v>ok</v>
      </c>
      <c r="AF153" s="133" t="str">
        <f t="shared" si="24"/>
        <v>ok</v>
      </c>
    </row>
    <row r="154" spans="1:32" ht="14" thickTop="1" thickBot="1" x14ac:dyDescent="0.3">
      <c r="A154">
        <v>135</v>
      </c>
      <c r="B154" s="62" t="s">
        <v>468</v>
      </c>
      <c r="C154" s="60" t="s">
        <v>190</v>
      </c>
      <c r="D154" s="57">
        <v>135</v>
      </c>
      <c r="E154" s="56">
        <f t="shared" si="21"/>
        <v>0</v>
      </c>
      <c r="F154" s="58"/>
      <c r="G154" s="56">
        <f t="shared" si="22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2"/>
      <c r="R154" s="58"/>
      <c r="S154" s="58"/>
      <c r="T154" s="58"/>
      <c r="U154" s="82"/>
      <c r="V154" s="57">
        <v>135</v>
      </c>
      <c r="AA154" s="131">
        <f t="shared" si="17"/>
        <v>0</v>
      </c>
      <c r="AB154" s="132" t="str">
        <f t="shared" si="18"/>
        <v>ok</v>
      </c>
      <c r="AD154" s="133" t="str">
        <f t="shared" si="23"/>
        <v>ok</v>
      </c>
      <c r="AF154" s="133" t="str">
        <f t="shared" si="24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21"/>
        <v>0</v>
      </c>
      <c r="F155" s="58"/>
      <c r="G155" s="56">
        <f t="shared" si="22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2"/>
      <c r="R155" s="58"/>
      <c r="S155" s="58"/>
      <c r="T155" s="58"/>
      <c r="U155" s="82"/>
      <c r="V155" s="57">
        <v>136</v>
      </c>
      <c r="AA155" s="131">
        <f t="shared" si="17"/>
        <v>0</v>
      </c>
      <c r="AB155" s="132" t="str">
        <f t="shared" si="18"/>
        <v>ok</v>
      </c>
      <c r="AD155" s="133" t="str">
        <f t="shared" si="23"/>
        <v>ok</v>
      </c>
      <c r="AF155" s="133" t="str">
        <f t="shared" si="24"/>
        <v>ok</v>
      </c>
    </row>
    <row r="156" spans="1:32" ht="14" thickTop="1" thickBot="1" x14ac:dyDescent="0.3">
      <c r="A156">
        <v>137</v>
      </c>
      <c r="B156" s="62" t="s">
        <v>469</v>
      </c>
      <c r="C156" s="60" t="s">
        <v>193</v>
      </c>
      <c r="D156" s="57">
        <v>137</v>
      </c>
      <c r="E156" s="56">
        <f t="shared" si="21"/>
        <v>0</v>
      </c>
      <c r="F156" s="58"/>
      <c r="G156" s="56">
        <f t="shared" si="22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2"/>
      <c r="R156" s="58"/>
      <c r="S156" s="58"/>
      <c r="T156" s="58"/>
      <c r="U156" s="82"/>
      <c r="V156" s="57">
        <v>137</v>
      </c>
      <c r="AA156" s="131">
        <f t="shared" si="17"/>
        <v>0</v>
      </c>
      <c r="AB156" s="132" t="str">
        <f t="shared" si="18"/>
        <v>ok</v>
      </c>
      <c r="AD156" s="133" t="str">
        <f t="shared" si="23"/>
        <v>ok</v>
      </c>
      <c r="AF156" s="133" t="str">
        <f t="shared" si="24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21"/>
        <v>0</v>
      </c>
      <c r="F157" s="58"/>
      <c r="G157" s="56">
        <f t="shared" si="22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2"/>
      <c r="R157" s="58"/>
      <c r="S157" s="58"/>
      <c r="T157" s="58"/>
      <c r="U157" s="82"/>
      <c r="V157" s="57">
        <v>138</v>
      </c>
      <c r="AA157" s="131">
        <f t="shared" si="17"/>
        <v>0</v>
      </c>
      <c r="AB157" s="132" t="str">
        <f t="shared" si="18"/>
        <v>ok</v>
      </c>
      <c r="AD157" s="133" t="str">
        <f t="shared" si="23"/>
        <v>ok</v>
      </c>
      <c r="AF157" s="133" t="str">
        <f t="shared" si="24"/>
        <v>ok</v>
      </c>
    </row>
    <row r="158" spans="1:32" ht="14" thickTop="1" thickBot="1" x14ac:dyDescent="0.3">
      <c r="A158">
        <v>139</v>
      </c>
      <c r="B158" s="62" t="s">
        <v>470</v>
      </c>
      <c r="C158" s="60" t="s">
        <v>196</v>
      </c>
      <c r="D158" s="57">
        <v>139</v>
      </c>
      <c r="E158" s="56">
        <f t="shared" si="21"/>
        <v>0</v>
      </c>
      <c r="F158" s="58"/>
      <c r="G158" s="56">
        <f t="shared" si="22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2"/>
      <c r="R158" s="58"/>
      <c r="S158" s="58"/>
      <c r="T158" s="58"/>
      <c r="U158" s="82"/>
      <c r="V158" s="57">
        <v>139</v>
      </c>
      <c r="AA158" s="131">
        <f t="shared" si="17"/>
        <v>0</v>
      </c>
      <c r="AB158" s="132" t="str">
        <f t="shared" si="18"/>
        <v>ok</v>
      </c>
      <c r="AD158" s="133" t="str">
        <f t="shared" si="23"/>
        <v>ok</v>
      </c>
      <c r="AF158" s="133" t="str">
        <f t="shared" si="24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21"/>
        <v>0</v>
      </c>
      <c r="F159" s="58"/>
      <c r="G159" s="56">
        <f t="shared" si="22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2"/>
      <c r="R159" s="58"/>
      <c r="S159" s="58"/>
      <c r="T159" s="58"/>
      <c r="U159" s="82"/>
      <c r="V159" s="57">
        <v>140</v>
      </c>
      <c r="AA159" s="131">
        <f t="shared" si="17"/>
        <v>0</v>
      </c>
      <c r="AB159" s="132" t="str">
        <f t="shared" si="18"/>
        <v>ok</v>
      </c>
      <c r="AD159" s="133" t="str">
        <f t="shared" si="23"/>
        <v>ok</v>
      </c>
      <c r="AF159" s="133" t="str">
        <f t="shared" si="24"/>
        <v>ok</v>
      </c>
    </row>
    <row r="160" spans="1:32" ht="14" thickTop="1" thickBot="1" x14ac:dyDescent="0.3">
      <c r="A160">
        <v>141</v>
      </c>
      <c r="B160" s="62" t="s">
        <v>471</v>
      </c>
      <c r="C160" s="60" t="s">
        <v>199</v>
      </c>
      <c r="D160" s="57">
        <v>141</v>
      </c>
      <c r="E160" s="56">
        <f t="shared" si="21"/>
        <v>0</v>
      </c>
      <c r="F160" s="58"/>
      <c r="G160" s="56">
        <f t="shared" si="22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2"/>
      <c r="R160" s="58"/>
      <c r="S160" s="58"/>
      <c r="T160" s="58"/>
      <c r="U160" s="82"/>
      <c r="V160" s="57">
        <v>141</v>
      </c>
      <c r="AA160" s="131">
        <f t="shared" si="17"/>
        <v>0</v>
      </c>
      <c r="AB160" s="132" t="str">
        <f t="shared" si="18"/>
        <v>ok</v>
      </c>
      <c r="AD160" s="133" t="str">
        <f t="shared" si="23"/>
        <v>ok</v>
      </c>
      <c r="AF160" s="133" t="str">
        <f t="shared" si="24"/>
        <v>ok</v>
      </c>
    </row>
    <row r="161" spans="1:32" ht="14" thickTop="1" thickBot="1" x14ac:dyDescent="0.3">
      <c r="A161">
        <v>142</v>
      </c>
      <c r="B161" s="62" t="s">
        <v>472</v>
      </c>
      <c r="C161" s="60" t="s">
        <v>200</v>
      </c>
      <c r="D161" s="57">
        <v>142</v>
      </c>
      <c r="E161" s="56">
        <f t="shared" si="21"/>
        <v>0</v>
      </c>
      <c r="F161" s="58"/>
      <c r="G161" s="56">
        <f t="shared" si="22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2"/>
      <c r="R161" s="58"/>
      <c r="S161" s="58"/>
      <c r="T161" s="58"/>
      <c r="U161" s="82"/>
      <c r="V161" s="57">
        <v>142</v>
      </c>
      <c r="AA161" s="131">
        <f t="shared" si="17"/>
        <v>0</v>
      </c>
      <c r="AB161" s="132" t="str">
        <f t="shared" si="18"/>
        <v>ok</v>
      </c>
      <c r="AD161" s="133" t="str">
        <f t="shared" si="23"/>
        <v>ok</v>
      </c>
      <c r="AF161" s="133" t="str">
        <f t="shared" si="24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21"/>
        <v>0</v>
      </c>
      <c r="F162" s="58"/>
      <c r="G162" s="56">
        <f t="shared" si="22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2"/>
      <c r="R162" s="58"/>
      <c r="S162" s="58"/>
      <c r="T162" s="58"/>
      <c r="U162" s="82"/>
      <c r="V162" s="57">
        <v>143</v>
      </c>
      <c r="AA162" s="131">
        <f t="shared" si="17"/>
        <v>0</v>
      </c>
      <c r="AB162" s="132" t="str">
        <f t="shared" si="18"/>
        <v>ok</v>
      </c>
      <c r="AD162" s="133" t="str">
        <f t="shared" si="23"/>
        <v>ok</v>
      </c>
      <c r="AF162" s="133" t="str">
        <f t="shared" si="24"/>
        <v>ok</v>
      </c>
    </row>
    <row r="163" spans="1:32" ht="14" thickTop="1" thickBot="1" x14ac:dyDescent="0.3">
      <c r="A163">
        <v>225</v>
      </c>
      <c r="B163" s="110" t="s">
        <v>522</v>
      </c>
      <c r="C163" s="60" t="s">
        <v>311</v>
      </c>
      <c r="D163" s="57">
        <v>225</v>
      </c>
      <c r="E163" s="56">
        <f t="shared" si="21"/>
        <v>0</v>
      </c>
      <c r="F163" s="58"/>
      <c r="G163" s="56">
        <f t="shared" si="22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2"/>
      <c r="R163" s="58"/>
      <c r="S163" s="58"/>
      <c r="T163" s="58"/>
      <c r="U163" s="82"/>
      <c r="V163" s="57">
        <v>225</v>
      </c>
      <c r="AA163" s="131">
        <f t="shared" si="17"/>
        <v>0</v>
      </c>
      <c r="AB163" s="132" t="str">
        <f t="shared" si="18"/>
        <v>ok</v>
      </c>
      <c r="AD163" s="133" t="str">
        <f t="shared" si="23"/>
        <v>ok</v>
      </c>
      <c r="AF163" s="133" t="str">
        <f t="shared" si="24"/>
        <v>ok</v>
      </c>
    </row>
    <row r="164" spans="1:32" ht="14" thickTop="1" thickBot="1" x14ac:dyDescent="0.3">
      <c r="A164">
        <v>144</v>
      </c>
      <c r="B164" s="62" t="s">
        <v>473</v>
      </c>
      <c r="C164" s="60" t="s">
        <v>203</v>
      </c>
      <c r="D164" s="57">
        <v>144</v>
      </c>
      <c r="E164" s="56">
        <f t="shared" si="21"/>
        <v>0</v>
      </c>
      <c r="F164" s="58"/>
      <c r="G164" s="56">
        <f t="shared" si="22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2"/>
      <c r="R164" s="58"/>
      <c r="S164" s="58"/>
      <c r="T164" s="58"/>
      <c r="U164" s="82"/>
      <c r="V164" s="57">
        <v>144</v>
      </c>
      <c r="AA164" s="131">
        <f t="shared" si="17"/>
        <v>0</v>
      </c>
      <c r="AB164" s="132" t="str">
        <f t="shared" si="18"/>
        <v>ok</v>
      </c>
      <c r="AD164" s="133" t="str">
        <f t="shared" si="23"/>
        <v>ok</v>
      </c>
      <c r="AF164" s="133" t="str">
        <f t="shared" si="24"/>
        <v>ok</v>
      </c>
    </row>
    <row r="165" spans="1:32" ht="14" thickTop="1" thickBot="1" x14ac:dyDescent="0.3">
      <c r="A165">
        <v>145</v>
      </c>
      <c r="B165" s="62" t="s">
        <v>474</v>
      </c>
      <c r="C165" s="60" t="s">
        <v>204</v>
      </c>
      <c r="D165" s="57">
        <v>145</v>
      </c>
      <c r="E165" s="56">
        <f t="shared" si="21"/>
        <v>0</v>
      </c>
      <c r="F165" s="58"/>
      <c r="G165" s="56">
        <f t="shared" si="22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2"/>
      <c r="R165" s="58"/>
      <c r="S165" s="58"/>
      <c r="T165" s="58"/>
      <c r="U165" s="82"/>
      <c r="V165" s="57">
        <v>145</v>
      </c>
      <c r="AA165" s="131">
        <f t="shared" si="17"/>
        <v>0</v>
      </c>
      <c r="AB165" s="132" t="str">
        <f t="shared" si="18"/>
        <v>ok</v>
      </c>
      <c r="AD165" s="133" t="str">
        <f t="shared" si="23"/>
        <v>ok</v>
      </c>
      <c r="AF165" s="133" t="str">
        <f t="shared" si="24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21"/>
        <v>0</v>
      </c>
      <c r="F166" s="58"/>
      <c r="G166" s="56">
        <f t="shared" si="22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2"/>
      <c r="R166" s="58"/>
      <c r="S166" s="58"/>
      <c r="T166" s="58"/>
      <c r="U166" s="82"/>
      <c r="V166" s="57">
        <v>146</v>
      </c>
      <c r="AA166" s="131">
        <f t="shared" si="17"/>
        <v>0</v>
      </c>
      <c r="AB166" s="132" t="str">
        <f t="shared" si="18"/>
        <v>ok</v>
      </c>
      <c r="AD166" s="133" t="str">
        <f t="shared" si="23"/>
        <v>ok</v>
      </c>
      <c r="AF166" s="133" t="str">
        <f t="shared" si="24"/>
        <v>ok</v>
      </c>
    </row>
    <row r="167" spans="1:32" ht="14" thickTop="1" thickBot="1" x14ac:dyDescent="0.3">
      <c r="A167">
        <v>147</v>
      </c>
      <c r="B167" s="62" t="s">
        <v>475</v>
      </c>
      <c r="C167" s="60" t="s">
        <v>207</v>
      </c>
      <c r="D167" s="57">
        <v>147</v>
      </c>
      <c r="E167" s="56">
        <f t="shared" si="21"/>
        <v>0</v>
      </c>
      <c r="F167" s="58"/>
      <c r="G167" s="56">
        <f t="shared" si="22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2"/>
      <c r="R167" s="58"/>
      <c r="S167" s="58"/>
      <c r="T167" s="58"/>
      <c r="U167" s="82"/>
      <c r="V167" s="57">
        <v>147</v>
      </c>
      <c r="AA167" s="131">
        <f t="shared" si="17"/>
        <v>0</v>
      </c>
      <c r="AB167" s="132" t="str">
        <f t="shared" si="18"/>
        <v>ok</v>
      </c>
      <c r="AD167" s="133" t="str">
        <f t="shared" si="23"/>
        <v>ok</v>
      </c>
      <c r="AF167" s="133" t="str">
        <f t="shared" si="24"/>
        <v>ok</v>
      </c>
    </row>
    <row r="168" spans="1:32" ht="14" thickTop="1" thickBot="1" x14ac:dyDescent="0.3">
      <c r="A168">
        <v>148</v>
      </c>
      <c r="B168" s="62" t="s">
        <v>476</v>
      </c>
      <c r="C168" s="60" t="s">
        <v>208</v>
      </c>
      <c r="D168" s="57">
        <v>148</v>
      </c>
      <c r="E168" s="56">
        <f t="shared" si="21"/>
        <v>0</v>
      </c>
      <c r="F168" s="58"/>
      <c r="G168" s="56">
        <f t="shared" si="22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2"/>
      <c r="R168" s="58"/>
      <c r="S168" s="58"/>
      <c r="T168" s="58"/>
      <c r="U168" s="82"/>
      <c r="V168" s="57">
        <v>148</v>
      </c>
      <c r="AA168" s="131">
        <f t="shared" si="17"/>
        <v>0</v>
      </c>
      <c r="AB168" s="132" t="str">
        <f t="shared" si="18"/>
        <v>ok</v>
      </c>
      <c r="AD168" s="133" t="str">
        <f t="shared" si="23"/>
        <v>ok</v>
      </c>
      <c r="AF168" s="133" t="str">
        <f t="shared" si="24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21"/>
        <v>0</v>
      </c>
      <c r="F169" s="97"/>
      <c r="G169" s="56">
        <f t="shared" si="22"/>
        <v>0</v>
      </c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57">
        <v>149</v>
      </c>
      <c r="AA169" s="131">
        <f t="shared" si="17"/>
        <v>0</v>
      </c>
      <c r="AB169" s="132" t="str">
        <f t="shared" si="18"/>
        <v>ok</v>
      </c>
      <c r="AD169" s="133" t="str">
        <f t="shared" si="23"/>
        <v>ok</v>
      </c>
      <c r="AF169" s="133" t="str">
        <f t="shared" si="24"/>
        <v>ok</v>
      </c>
    </row>
    <row r="170" spans="1:32" ht="14" thickTop="1" thickBot="1" x14ac:dyDescent="0.3">
      <c r="A170">
        <v>150</v>
      </c>
      <c r="B170" s="62" t="s">
        <v>477</v>
      </c>
      <c r="C170" s="60" t="s">
        <v>211</v>
      </c>
      <c r="D170" s="57">
        <v>150</v>
      </c>
      <c r="E170" s="56">
        <f t="shared" si="21"/>
        <v>0</v>
      </c>
      <c r="F170" s="97"/>
      <c r="G170" s="56">
        <f t="shared" si="22"/>
        <v>0</v>
      </c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57">
        <v>150</v>
      </c>
      <c r="AA170" s="131">
        <f t="shared" si="17"/>
        <v>0</v>
      </c>
      <c r="AB170" s="132" t="str">
        <f t="shared" si="18"/>
        <v>ok</v>
      </c>
      <c r="AD170" s="133" t="str">
        <f t="shared" si="23"/>
        <v>ok</v>
      </c>
      <c r="AF170" s="133" t="str">
        <f t="shared" si="24"/>
        <v>ok</v>
      </c>
    </row>
    <row r="171" spans="1:32" ht="21" customHeight="1" thickTop="1" x14ac:dyDescent="0.35">
      <c r="A171"/>
      <c r="B171" s="83" t="s">
        <v>478</v>
      </c>
      <c r="C171" s="84"/>
      <c r="D171" s="57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57"/>
      <c r="AA171" s="125"/>
      <c r="AB171" s="125"/>
      <c r="AC171" s="125"/>
      <c r="AD171" s="125"/>
      <c r="AE171" s="125"/>
      <c r="AF171" s="125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21"/>
        <v>0</v>
      </c>
      <c r="F172" s="58"/>
      <c r="G172" s="56">
        <f t="shared" si="22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2"/>
      <c r="R172" s="58"/>
      <c r="S172" s="58"/>
      <c r="T172" s="58"/>
      <c r="U172" s="82"/>
      <c r="V172" s="57">
        <v>151</v>
      </c>
      <c r="AA172" s="131">
        <f t="shared" ref="AA172:AA221" si="25">E172-SUM(R172:U172)</f>
        <v>0</v>
      </c>
      <c r="AB172" s="132" t="str">
        <f t="shared" ref="AB172:AB221" si="26">IF(ABS(AA172)&gt;(COUNT(E172,R172:U172)-COUNTIF(R172:U172,0))*0.5,"ERROR","ok")</f>
        <v>ok</v>
      </c>
      <c r="AD172" s="133" t="str">
        <f t="shared" ref="AD172:AD203" si="27">IF((I172-H172)&gt;1,"Warning","ok")</f>
        <v>ok</v>
      </c>
      <c r="AF172" s="133" t="str">
        <f t="shared" ref="AF172:AF203" si="28">IF((O172-N172)&gt;1,"Warning","ok")</f>
        <v>ok</v>
      </c>
    </row>
    <row r="173" spans="1:32" ht="14" thickTop="1" thickBot="1" x14ac:dyDescent="0.3">
      <c r="A173">
        <v>152</v>
      </c>
      <c r="B173" s="62" t="s">
        <v>479</v>
      </c>
      <c r="C173" s="60" t="s">
        <v>214</v>
      </c>
      <c r="D173" s="57">
        <v>152</v>
      </c>
      <c r="E173" s="56">
        <f t="shared" si="21"/>
        <v>0</v>
      </c>
      <c r="F173" s="58"/>
      <c r="G173" s="56">
        <f t="shared" si="22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2"/>
      <c r="R173" s="58"/>
      <c r="S173" s="58"/>
      <c r="T173" s="58"/>
      <c r="U173" s="82"/>
      <c r="V173" s="57">
        <v>152</v>
      </c>
      <c r="AA173" s="131">
        <f t="shared" si="25"/>
        <v>0</v>
      </c>
      <c r="AB173" s="132" t="str">
        <f t="shared" si="26"/>
        <v>ok</v>
      </c>
      <c r="AD173" s="133" t="str">
        <f t="shared" si="27"/>
        <v>ok</v>
      </c>
      <c r="AF173" s="133" t="str">
        <f t="shared" si="28"/>
        <v>ok</v>
      </c>
    </row>
    <row r="174" spans="1:32" ht="14" thickTop="1" thickBot="1" x14ac:dyDescent="0.3">
      <c r="A174">
        <v>153</v>
      </c>
      <c r="B174" s="62" t="s">
        <v>480</v>
      </c>
      <c r="C174" s="60" t="s">
        <v>215</v>
      </c>
      <c r="D174" s="57">
        <v>153</v>
      </c>
      <c r="E174" s="56">
        <f t="shared" si="21"/>
        <v>0</v>
      </c>
      <c r="F174" s="58"/>
      <c r="G174" s="56">
        <f t="shared" si="22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2"/>
      <c r="R174" s="58"/>
      <c r="S174" s="58"/>
      <c r="T174" s="58"/>
      <c r="U174" s="82"/>
      <c r="V174" s="57">
        <v>153</v>
      </c>
      <c r="AA174" s="131">
        <f t="shared" si="25"/>
        <v>0</v>
      </c>
      <c r="AB174" s="132" t="str">
        <f t="shared" si="26"/>
        <v>ok</v>
      </c>
      <c r="AD174" s="133" t="str">
        <f t="shared" si="27"/>
        <v>ok</v>
      </c>
      <c r="AF174" s="133" t="str">
        <f t="shared" si="28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21"/>
        <v>0</v>
      </c>
      <c r="F175" s="58"/>
      <c r="G175" s="56">
        <f t="shared" si="22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2"/>
      <c r="R175" s="58"/>
      <c r="S175" s="58"/>
      <c r="T175" s="58"/>
      <c r="U175" s="82"/>
      <c r="V175" s="57">
        <v>154</v>
      </c>
      <c r="AA175" s="131">
        <f t="shared" si="25"/>
        <v>0</v>
      </c>
      <c r="AB175" s="132" t="str">
        <f t="shared" si="26"/>
        <v>ok</v>
      </c>
      <c r="AD175" s="133" t="str">
        <f t="shared" si="27"/>
        <v>ok</v>
      </c>
      <c r="AF175" s="133" t="str">
        <f t="shared" si="28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21"/>
        <v>0</v>
      </c>
      <c r="F176" s="58"/>
      <c r="G176" s="56">
        <f t="shared" si="22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2"/>
      <c r="R176" s="58"/>
      <c r="S176" s="58"/>
      <c r="T176" s="58"/>
      <c r="U176" s="82"/>
      <c r="V176" s="57">
        <v>155</v>
      </c>
      <c r="AA176" s="131">
        <f t="shared" si="25"/>
        <v>0</v>
      </c>
      <c r="AB176" s="132" t="str">
        <f t="shared" si="26"/>
        <v>ok</v>
      </c>
      <c r="AD176" s="133" t="str">
        <f t="shared" si="27"/>
        <v>ok</v>
      </c>
      <c r="AF176" s="133" t="str">
        <f t="shared" si="28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21"/>
        <v>0</v>
      </c>
      <c r="F177" s="58"/>
      <c r="G177" s="56">
        <f t="shared" si="22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2"/>
      <c r="R177" s="58"/>
      <c r="S177" s="58"/>
      <c r="T177" s="58"/>
      <c r="U177" s="82"/>
      <c r="V177" s="57">
        <v>156</v>
      </c>
      <c r="AA177" s="131">
        <f t="shared" si="25"/>
        <v>0</v>
      </c>
      <c r="AB177" s="132" t="str">
        <f t="shared" si="26"/>
        <v>ok</v>
      </c>
      <c r="AD177" s="133" t="str">
        <f t="shared" si="27"/>
        <v>ok</v>
      </c>
      <c r="AF177" s="133" t="str">
        <f t="shared" si="28"/>
        <v>ok</v>
      </c>
    </row>
    <row r="178" spans="1:32" ht="14" thickTop="1" thickBot="1" x14ac:dyDescent="0.35">
      <c r="A178">
        <v>157</v>
      </c>
      <c r="B178" s="62" t="s">
        <v>543</v>
      </c>
      <c r="C178" s="81" t="s">
        <v>222</v>
      </c>
      <c r="D178" s="57">
        <v>157</v>
      </c>
      <c r="E178" s="56">
        <f t="shared" si="21"/>
        <v>0</v>
      </c>
      <c r="F178" s="58"/>
      <c r="G178" s="56">
        <f t="shared" si="22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2"/>
      <c r="R178" s="58"/>
      <c r="S178" s="58"/>
      <c r="T178" s="58"/>
      <c r="U178" s="82"/>
      <c r="V178" s="57">
        <v>157</v>
      </c>
      <c r="AA178" s="131">
        <f t="shared" si="25"/>
        <v>0</v>
      </c>
      <c r="AB178" s="132" t="str">
        <f t="shared" si="26"/>
        <v>ok</v>
      </c>
      <c r="AD178" s="133" t="str">
        <f t="shared" si="27"/>
        <v>ok</v>
      </c>
      <c r="AF178" s="133" t="str">
        <f t="shared" si="28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21"/>
        <v>0</v>
      </c>
      <c r="F179" s="58"/>
      <c r="G179" s="56">
        <f t="shared" si="22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2"/>
      <c r="R179" s="58"/>
      <c r="S179" s="58"/>
      <c r="T179" s="58"/>
      <c r="U179" s="82"/>
      <c r="V179" s="57">
        <v>158</v>
      </c>
      <c r="AA179" s="131">
        <f t="shared" si="25"/>
        <v>0</v>
      </c>
      <c r="AB179" s="132" t="str">
        <f t="shared" si="26"/>
        <v>ok</v>
      </c>
      <c r="AD179" s="133" t="str">
        <f t="shared" si="27"/>
        <v>ok</v>
      </c>
      <c r="AF179" s="133" t="str">
        <f t="shared" si="28"/>
        <v>ok</v>
      </c>
    </row>
    <row r="180" spans="1:32" ht="14" thickTop="1" thickBot="1" x14ac:dyDescent="0.3">
      <c r="A180">
        <v>159</v>
      </c>
      <c r="B180" s="62" t="s">
        <v>481</v>
      </c>
      <c r="C180" s="60" t="s">
        <v>225</v>
      </c>
      <c r="D180" s="57">
        <v>159</v>
      </c>
      <c r="E180" s="56">
        <f t="shared" si="21"/>
        <v>0</v>
      </c>
      <c r="F180" s="58"/>
      <c r="G180" s="56">
        <f t="shared" si="22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2"/>
      <c r="R180" s="58"/>
      <c r="S180" s="58"/>
      <c r="T180" s="58"/>
      <c r="U180" s="82"/>
      <c r="V180" s="57">
        <v>159</v>
      </c>
      <c r="AA180" s="131">
        <f t="shared" si="25"/>
        <v>0</v>
      </c>
      <c r="AB180" s="132" t="str">
        <f t="shared" si="26"/>
        <v>ok</v>
      </c>
      <c r="AD180" s="133" t="str">
        <f t="shared" si="27"/>
        <v>ok</v>
      </c>
      <c r="AF180" s="133" t="str">
        <f t="shared" si="28"/>
        <v>ok</v>
      </c>
    </row>
    <row r="181" spans="1:32" ht="14" thickTop="1" thickBot="1" x14ac:dyDescent="0.3">
      <c r="A181">
        <v>160</v>
      </c>
      <c r="B181" s="62" t="s">
        <v>482</v>
      </c>
      <c r="C181" s="60" t="s">
        <v>226</v>
      </c>
      <c r="D181" s="57">
        <v>160</v>
      </c>
      <c r="E181" s="56">
        <f t="shared" si="21"/>
        <v>0</v>
      </c>
      <c r="F181" s="58"/>
      <c r="G181" s="56">
        <f t="shared" si="22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2"/>
      <c r="R181" s="58"/>
      <c r="S181" s="58"/>
      <c r="T181" s="58"/>
      <c r="U181" s="82"/>
      <c r="V181" s="57">
        <v>160</v>
      </c>
      <c r="AA181" s="131">
        <f t="shared" si="25"/>
        <v>0</v>
      </c>
      <c r="AB181" s="132" t="str">
        <f t="shared" si="26"/>
        <v>ok</v>
      </c>
      <c r="AD181" s="133" t="str">
        <f t="shared" si="27"/>
        <v>ok</v>
      </c>
      <c r="AF181" s="133" t="str">
        <f t="shared" si="28"/>
        <v>ok</v>
      </c>
    </row>
    <row r="182" spans="1:32" ht="14" thickTop="1" thickBot="1" x14ac:dyDescent="0.3">
      <c r="A182">
        <v>161</v>
      </c>
      <c r="B182" s="62" t="s">
        <v>483</v>
      </c>
      <c r="C182" s="60" t="s">
        <v>227</v>
      </c>
      <c r="D182" s="57">
        <v>161</v>
      </c>
      <c r="E182" s="56">
        <f t="shared" si="21"/>
        <v>0</v>
      </c>
      <c r="F182" s="58"/>
      <c r="G182" s="56">
        <f t="shared" si="22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2"/>
      <c r="R182" s="58"/>
      <c r="S182" s="58"/>
      <c r="T182" s="58"/>
      <c r="U182" s="82"/>
      <c r="V182" s="57">
        <v>161</v>
      </c>
      <c r="AA182" s="131">
        <f t="shared" si="25"/>
        <v>0</v>
      </c>
      <c r="AB182" s="132" t="str">
        <f t="shared" si="26"/>
        <v>ok</v>
      </c>
      <c r="AD182" s="133" t="str">
        <f t="shared" si="27"/>
        <v>ok</v>
      </c>
      <c r="AF182" s="133" t="str">
        <f t="shared" si="28"/>
        <v>ok</v>
      </c>
    </row>
    <row r="183" spans="1:32" ht="14" thickTop="1" thickBot="1" x14ac:dyDescent="0.3">
      <c r="A183">
        <v>162</v>
      </c>
      <c r="B183" s="62" t="s">
        <v>484</v>
      </c>
      <c r="C183" s="60" t="s">
        <v>228</v>
      </c>
      <c r="D183" s="57">
        <v>162</v>
      </c>
      <c r="E183" s="56">
        <f t="shared" si="21"/>
        <v>0</v>
      </c>
      <c r="F183" s="58"/>
      <c r="G183" s="56">
        <f t="shared" si="22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2"/>
      <c r="R183" s="58"/>
      <c r="S183" s="58"/>
      <c r="T183" s="58"/>
      <c r="U183" s="82"/>
      <c r="V183" s="57">
        <v>162</v>
      </c>
      <c r="AA183" s="131">
        <f t="shared" si="25"/>
        <v>0</v>
      </c>
      <c r="AB183" s="132" t="str">
        <f t="shared" si="26"/>
        <v>ok</v>
      </c>
      <c r="AD183" s="133" t="str">
        <f t="shared" si="27"/>
        <v>ok</v>
      </c>
      <c r="AF183" s="133" t="str">
        <f t="shared" si="28"/>
        <v>ok</v>
      </c>
    </row>
    <row r="184" spans="1:32" ht="14" thickTop="1" thickBot="1" x14ac:dyDescent="0.3">
      <c r="A184">
        <v>163</v>
      </c>
      <c r="B184" s="62" t="s">
        <v>485</v>
      </c>
      <c r="C184" s="60" t="s">
        <v>229</v>
      </c>
      <c r="D184" s="57">
        <v>163</v>
      </c>
      <c r="E184" s="56">
        <f t="shared" si="21"/>
        <v>0</v>
      </c>
      <c r="F184" s="58"/>
      <c r="G184" s="56">
        <f t="shared" si="22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2"/>
      <c r="R184" s="58"/>
      <c r="S184" s="58"/>
      <c r="T184" s="58"/>
      <c r="U184" s="82"/>
      <c r="V184" s="57">
        <v>163</v>
      </c>
      <c r="AA184" s="131">
        <f t="shared" si="25"/>
        <v>0</v>
      </c>
      <c r="AB184" s="132" t="str">
        <f t="shared" si="26"/>
        <v>ok</v>
      </c>
      <c r="AD184" s="133" t="str">
        <f t="shared" si="27"/>
        <v>ok</v>
      </c>
      <c r="AF184" s="133" t="str">
        <f t="shared" si="28"/>
        <v>ok</v>
      </c>
    </row>
    <row r="185" spans="1:32" ht="14" thickTop="1" thickBot="1" x14ac:dyDescent="0.3">
      <c r="A185">
        <v>164</v>
      </c>
      <c r="B185" s="62" t="s">
        <v>486</v>
      </c>
      <c r="C185" s="88" t="s">
        <v>230</v>
      </c>
      <c r="D185" s="57">
        <v>164</v>
      </c>
      <c r="E185" s="56">
        <f t="shared" si="21"/>
        <v>0</v>
      </c>
      <c r="F185" s="58"/>
      <c r="G185" s="56">
        <f t="shared" si="22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2"/>
      <c r="R185" s="58"/>
      <c r="S185" s="58"/>
      <c r="T185" s="58"/>
      <c r="U185" s="82"/>
      <c r="V185" s="57">
        <v>164</v>
      </c>
      <c r="AA185" s="131">
        <f t="shared" si="25"/>
        <v>0</v>
      </c>
      <c r="AB185" s="132" t="str">
        <f t="shared" si="26"/>
        <v>ok</v>
      </c>
      <c r="AD185" s="133" t="str">
        <f t="shared" si="27"/>
        <v>ok</v>
      </c>
      <c r="AF185" s="133" t="str">
        <f t="shared" si="28"/>
        <v>ok</v>
      </c>
    </row>
    <row r="186" spans="1:32" ht="14" thickTop="1" thickBot="1" x14ac:dyDescent="0.3">
      <c r="A186">
        <v>165</v>
      </c>
      <c r="B186" s="62" t="s">
        <v>487</v>
      </c>
      <c r="C186" s="60" t="s">
        <v>231</v>
      </c>
      <c r="D186" s="57">
        <v>165</v>
      </c>
      <c r="E186" s="56">
        <f t="shared" si="21"/>
        <v>0</v>
      </c>
      <c r="F186" s="58"/>
      <c r="G186" s="56">
        <f t="shared" si="22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2"/>
      <c r="R186" s="58"/>
      <c r="S186" s="58"/>
      <c r="T186" s="58"/>
      <c r="U186" s="82"/>
      <c r="V186" s="57">
        <v>165</v>
      </c>
      <c r="AA186" s="131">
        <f t="shared" si="25"/>
        <v>0</v>
      </c>
      <c r="AB186" s="132" t="str">
        <f t="shared" si="26"/>
        <v>ok</v>
      </c>
      <c r="AD186" s="133" t="str">
        <f t="shared" si="27"/>
        <v>ok</v>
      </c>
      <c r="AF186" s="133" t="str">
        <f t="shared" si="28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21"/>
        <v>0</v>
      </c>
      <c r="F187" s="58"/>
      <c r="G187" s="56">
        <f t="shared" si="22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2"/>
      <c r="R187" s="58"/>
      <c r="S187" s="58"/>
      <c r="T187" s="58"/>
      <c r="U187" s="82"/>
      <c r="V187" s="57">
        <v>166</v>
      </c>
      <c r="AA187" s="131">
        <f t="shared" si="25"/>
        <v>0</v>
      </c>
      <c r="AB187" s="132" t="str">
        <f t="shared" si="26"/>
        <v>ok</v>
      </c>
      <c r="AD187" s="133" t="str">
        <f t="shared" si="27"/>
        <v>ok</v>
      </c>
      <c r="AF187" s="133" t="str">
        <f t="shared" si="28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21"/>
        <v>0</v>
      </c>
      <c r="F188" s="58"/>
      <c r="G188" s="56">
        <f t="shared" si="22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2"/>
      <c r="R188" s="58"/>
      <c r="S188" s="58"/>
      <c r="T188" s="58"/>
      <c r="U188" s="82"/>
      <c r="V188" s="57">
        <v>167</v>
      </c>
      <c r="AA188" s="131">
        <f t="shared" si="25"/>
        <v>0</v>
      </c>
      <c r="AB188" s="132" t="str">
        <f t="shared" si="26"/>
        <v>ok</v>
      </c>
      <c r="AD188" s="133" t="str">
        <f t="shared" si="27"/>
        <v>ok</v>
      </c>
      <c r="AF188" s="133" t="str">
        <f t="shared" si="28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21"/>
        <v>0</v>
      </c>
      <c r="F189" s="58"/>
      <c r="G189" s="56">
        <f t="shared" si="22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2"/>
      <c r="R189" s="58"/>
      <c r="S189" s="58"/>
      <c r="T189" s="58"/>
      <c r="U189" s="82"/>
      <c r="V189" s="57">
        <v>168</v>
      </c>
      <c r="AA189" s="131">
        <f t="shared" si="25"/>
        <v>0</v>
      </c>
      <c r="AB189" s="132" t="str">
        <f t="shared" si="26"/>
        <v>ok</v>
      </c>
      <c r="AD189" s="133" t="str">
        <f t="shared" si="27"/>
        <v>ok</v>
      </c>
      <c r="AF189" s="133" t="str">
        <f t="shared" si="28"/>
        <v>ok</v>
      </c>
    </row>
    <row r="190" spans="1:32" ht="14" thickTop="1" thickBot="1" x14ac:dyDescent="0.3">
      <c r="A190">
        <v>169</v>
      </c>
      <c r="B190" s="62" t="s">
        <v>488</v>
      </c>
      <c r="C190" s="60" t="s">
        <v>238</v>
      </c>
      <c r="D190" s="57">
        <v>169</v>
      </c>
      <c r="E190" s="56">
        <f t="shared" si="21"/>
        <v>0</v>
      </c>
      <c r="F190" s="58"/>
      <c r="G190" s="56">
        <f t="shared" si="22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2"/>
      <c r="R190" s="58"/>
      <c r="S190" s="58"/>
      <c r="T190" s="58"/>
      <c r="U190" s="82"/>
      <c r="V190" s="57">
        <v>169</v>
      </c>
      <c r="AA190" s="131">
        <f t="shared" si="25"/>
        <v>0</v>
      </c>
      <c r="AB190" s="132" t="str">
        <f t="shared" si="26"/>
        <v>ok</v>
      </c>
      <c r="AD190" s="133" t="str">
        <f t="shared" si="27"/>
        <v>ok</v>
      </c>
      <c r="AF190" s="133" t="str">
        <f t="shared" si="28"/>
        <v>ok</v>
      </c>
    </row>
    <row r="191" spans="1:32" ht="14" thickTop="1" thickBot="1" x14ac:dyDescent="0.3">
      <c r="A191">
        <v>170</v>
      </c>
      <c r="B191" s="62" t="s">
        <v>489</v>
      </c>
      <c r="C191" s="60" t="s">
        <v>239</v>
      </c>
      <c r="D191" s="57">
        <v>170</v>
      </c>
      <c r="E191" s="56">
        <f t="shared" si="21"/>
        <v>0</v>
      </c>
      <c r="F191" s="58"/>
      <c r="G191" s="56">
        <f t="shared" si="22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2"/>
      <c r="R191" s="58"/>
      <c r="S191" s="58"/>
      <c r="T191" s="58"/>
      <c r="U191" s="82"/>
      <c r="V191" s="57">
        <v>170</v>
      </c>
      <c r="AA191" s="131">
        <f t="shared" si="25"/>
        <v>0</v>
      </c>
      <c r="AB191" s="132" t="str">
        <f t="shared" si="26"/>
        <v>ok</v>
      </c>
      <c r="AD191" s="133" t="str">
        <f t="shared" si="27"/>
        <v>ok</v>
      </c>
      <c r="AF191" s="133" t="str">
        <f t="shared" si="28"/>
        <v>ok</v>
      </c>
    </row>
    <row r="192" spans="1:32" ht="14" thickTop="1" thickBot="1" x14ac:dyDescent="0.3">
      <c r="A192">
        <v>171</v>
      </c>
      <c r="B192" s="62" t="s">
        <v>490</v>
      </c>
      <c r="C192" s="60" t="s">
        <v>240</v>
      </c>
      <c r="D192" s="57">
        <v>171</v>
      </c>
      <c r="E192" s="56">
        <f t="shared" si="21"/>
        <v>0</v>
      </c>
      <c r="F192" s="58"/>
      <c r="G192" s="56">
        <f t="shared" si="22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2"/>
      <c r="R192" s="58"/>
      <c r="S192" s="58"/>
      <c r="T192" s="58"/>
      <c r="U192" s="82"/>
      <c r="V192" s="57">
        <v>171</v>
      </c>
      <c r="AA192" s="131">
        <f t="shared" si="25"/>
        <v>0</v>
      </c>
      <c r="AB192" s="132" t="str">
        <f t="shared" si="26"/>
        <v>ok</v>
      </c>
      <c r="AD192" s="133" t="str">
        <f t="shared" si="27"/>
        <v>ok</v>
      </c>
      <c r="AF192" s="133" t="str">
        <f t="shared" si="28"/>
        <v>ok</v>
      </c>
    </row>
    <row r="193" spans="1:32" ht="14" thickTop="1" thickBot="1" x14ac:dyDescent="0.3">
      <c r="A193">
        <v>172</v>
      </c>
      <c r="B193" s="62" t="s">
        <v>491</v>
      </c>
      <c r="C193" s="60" t="s">
        <v>241</v>
      </c>
      <c r="D193" s="57">
        <v>172</v>
      </c>
      <c r="E193" s="56">
        <f t="shared" si="21"/>
        <v>0</v>
      </c>
      <c r="F193" s="58"/>
      <c r="G193" s="56">
        <f t="shared" si="22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2"/>
      <c r="R193" s="58"/>
      <c r="S193" s="58"/>
      <c r="T193" s="58"/>
      <c r="U193" s="82"/>
      <c r="V193" s="57">
        <v>172</v>
      </c>
      <c r="AA193" s="131">
        <f t="shared" si="25"/>
        <v>0</v>
      </c>
      <c r="AB193" s="132" t="str">
        <f t="shared" si="26"/>
        <v>ok</v>
      </c>
      <c r="AD193" s="133" t="str">
        <f t="shared" si="27"/>
        <v>ok</v>
      </c>
      <c r="AF193" s="133" t="str">
        <f t="shared" si="28"/>
        <v>ok</v>
      </c>
    </row>
    <row r="194" spans="1:32" ht="14" thickTop="1" thickBot="1" x14ac:dyDescent="0.3">
      <c r="A194">
        <v>173</v>
      </c>
      <c r="B194" s="62" t="s">
        <v>492</v>
      </c>
      <c r="C194" s="60" t="s">
        <v>242</v>
      </c>
      <c r="D194" s="57">
        <v>173</v>
      </c>
      <c r="E194" s="56">
        <f t="shared" si="21"/>
        <v>0</v>
      </c>
      <c r="F194" s="58"/>
      <c r="G194" s="56">
        <f t="shared" si="22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2"/>
      <c r="R194" s="58"/>
      <c r="S194" s="58"/>
      <c r="T194" s="58"/>
      <c r="U194" s="82"/>
      <c r="V194" s="57">
        <v>173</v>
      </c>
      <c r="AA194" s="131">
        <f t="shared" si="25"/>
        <v>0</v>
      </c>
      <c r="AB194" s="132" t="str">
        <f t="shared" si="26"/>
        <v>ok</v>
      </c>
      <c r="AD194" s="133" t="str">
        <f t="shared" si="27"/>
        <v>ok</v>
      </c>
      <c r="AF194" s="133" t="str">
        <f t="shared" si="28"/>
        <v>ok</v>
      </c>
    </row>
    <row r="195" spans="1:32" ht="14" thickTop="1" thickBot="1" x14ac:dyDescent="0.3">
      <c r="A195">
        <v>174</v>
      </c>
      <c r="B195" s="62" t="s">
        <v>493</v>
      </c>
      <c r="C195" s="60" t="s">
        <v>243</v>
      </c>
      <c r="D195" s="57">
        <v>174</v>
      </c>
      <c r="E195" s="56">
        <f t="shared" si="21"/>
        <v>0</v>
      </c>
      <c r="F195" s="58"/>
      <c r="G195" s="56">
        <f t="shared" si="22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2"/>
      <c r="R195" s="58"/>
      <c r="S195" s="58"/>
      <c r="T195" s="58"/>
      <c r="U195" s="82"/>
      <c r="V195" s="57">
        <v>174</v>
      </c>
      <c r="AA195" s="131">
        <f t="shared" si="25"/>
        <v>0</v>
      </c>
      <c r="AB195" s="132" t="str">
        <f t="shared" si="26"/>
        <v>ok</v>
      </c>
      <c r="AD195" s="133" t="str">
        <f t="shared" si="27"/>
        <v>ok</v>
      </c>
      <c r="AF195" s="133" t="str">
        <f t="shared" si="28"/>
        <v>ok</v>
      </c>
    </row>
    <row r="196" spans="1:32" ht="14" thickTop="1" thickBot="1" x14ac:dyDescent="0.3">
      <c r="A196">
        <v>175</v>
      </c>
      <c r="B196" s="110" t="s">
        <v>494</v>
      </c>
      <c r="C196" s="60" t="s">
        <v>244</v>
      </c>
      <c r="D196" s="57">
        <v>175</v>
      </c>
      <c r="E196" s="56">
        <f t="shared" si="21"/>
        <v>0</v>
      </c>
      <c r="F196" s="58"/>
      <c r="G196" s="56">
        <f t="shared" si="22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2"/>
      <c r="R196" s="58"/>
      <c r="S196" s="58"/>
      <c r="T196" s="58"/>
      <c r="U196" s="82"/>
      <c r="V196" s="57">
        <v>175</v>
      </c>
      <c r="AA196" s="131">
        <f t="shared" si="25"/>
        <v>0</v>
      </c>
      <c r="AB196" s="132" t="str">
        <f t="shared" si="26"/>
        <v>ok</v>
      </c>
      <c r="AD196" s="133" t="str">
        <f t="shared" si="27"/>
        <v>ok</v>
      </c>
      <c r="AF196" s="133" t="str">
        <f t="shared" si="28"/>
        <v>ok</v>
      </c>
    </row>
    <row r="197" spans="1:32" ht="14" thickTop="1" thickBot="1" x14ac:dyDescent="0.3">
      <c r="A197">
        <v>176</v>
      </c>
      <c r="B197" s="62" t="s">
        <v>495</v>
      </c>
      <c r="C197" s="60" t="s">
        <v>245</v>
      </c>
      <c r="D197" s="57">
        <v>176</v>
      </c>
      <c r="E197" s="56">
        <f t="shared" si="21"/>
        <v>0</v>
      </c>
      <c r="F197" s="58"/>
      <c r="G197" s="56">
        <f t="shared" si="22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2"/>
      <c r="R197" s="58"/>
      <c r="S197" s="58"/>
      <c r="T197" s="58"/>
      <c r="U197" s="82"/>
      <c r="V197" s="57">
        <v>176</v>
      </c>
      <c r="AA197" s="131">
        <f t="shared" si="25"/>
        <v>0</v>
      </c>
      <c r="AB197" s="132" t="str">
        <f t="shared" si="26"/>
        <v>ok</v>
      </c>
      <c r="AD197" s="133" t="str">
        <f t="shared" si="27"/>
        <v>ok</v>
      </c>
      <c r="AF197" s="133" t="str">
        <f t="shared" si="28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21"/>
        <v>0</v>
      </c>
      <c r="F198" s="58"/>
      <c r="G198" s="56">
        <f t="shared" si="22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2"/>
      <c r="R198" s="58"/>
      <c r="S198" s="58"/>
      <c r="T198" s="58"/>
      <c r="U198" s="82"/>
      <c r="V198" s="57">
        <v>177</v>
      </c>
      <c r="AA198" s="131">
        <f t="shared" si="25"/>
        <v>0</v>
      </c>
      <c r="AB198" s="132" t="str">
        <f t="shared" si="26"/>
        <v>ok</v>
      </c>
      <c r="AD198" s="133" t="str">
        <f t="shared" si="27"/>
        <v>ok</v>
      </c>
      <c r="AF198" s="133" t="str">
        <f t="shared" si="28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21"/>
        <v>0</v>
      </c>
      <c r="F199" s="58"/>
      <c r="G199" s="56">
        <f t="shared" si="22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2"/>
      <c r="R199" s="58"/>
      <c r="S199" s="58"/>
      <c r="T199" s="58"/>
      <c r="U199" s="82"/>
      <c r="V199" s="57">
        <v>178</v>
      </c>
      <c r="AA199" s="131">
        <f t="shared" si="25"/>
        <v>0</v>
      </c>
      <c r="AB199" s="132" t="str">
        <f t="shared" si="26"/>
        <v>ok</v>
      </c>
      <c r="AD199" s="133" t="str">
        <f t="shared" si="27"/>
        <v>ok</v>
      </c>
      <c r="AF199" s="133" t="str">
        <f t="shared" si="28"/>
        <v>ok</v>
      </c>
    </row>
    <row r="200" spans="1:32" ht="14" thickTop="1" thickBot="1" x14ac:dyDescent="0.3">
      <c r="A200">
        <v>179</v>
      </c>
      <c r="B200" s="62" t="s">
        <v>496</v>
      </c>
      <c r="C200" s="60" t="s">
        <v>250</v>
      </c>
      <c r="D200" s="57">
        <v>179</v>
      </c>
      <c r="E200" s="56">
        <f t="shared" si="21"/>
        <v>0</v>
      </c>
      <c r="F200" s="58"/>
      <c r="G200" s="56">
        <f t="shared" si="22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2"/>
      <c r="R200" s="58"/>
      <c r="S200" s="58"/>
      <c r="T200" s="58"/>
      <c r="U200" s="82"/>
      <c r="V200" s="57">
        <v>179</v>
      </c>
      <c r="AA200" s="131">
        <f t="shared" si="25"/>
        <v>0</v>
      </c>
      <c r="AB200" s="132" t="str">
        <f t="shared" si="26"/>
        <v>ok</v>
      </c>
      <c r="AD200" s="133" t="str">
        <f t="shared" si="27"/>
        <v>ok</v>
      </c>
      <c r="AF200" s="133" t="str">
        <f t="shared" si="28"/>
        <v>ok</v>
      </c>
    </row>
    <row r="201" spans="1:32" ht="14" thickTop="1" thickBot="1" x14ac:dyDescent="0.3">
      <c r="A201">
        <v>180</v>
      </c>
      <c r="B201" s="62" t="s">
        <v>497</v>
      </c>
      <c r="C201" s="60" t="s">
        <v>251</v>
      </c>
      <c r="D201" s="57">
        <v>180</v>
      </c>
      <c r="E201" s="56">
        <f t="shared" si="21"/>
        <v>0</v>
      </c>
      <c r="F201" s="58"/>
      <c r="G201" s="56">
        <f t="shared" si="22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2"/>
      <c r="R201" s="58"/>
      <c r="S201" s="58"/>
      <c r="T201" s="58"/>
      <c r="U201" s="82"/>
      <c r="V201" s="57">
        <v>180</v>
      </c>
      <c r="AA201" s="131">
        <f t="shared" si="25"/>
        <v>0</v>
      </c>
      <c r="AB201" s="132" t="str">
        <f t="shared" si="26"/>
        <v>ok</v>
      </c>
      <c r="AD201" s="133" t="str">
        <f t="shared" si="27"/>
        <v>ok</v>
      </c>
      <c r="AF201" s="133" t="str">
        <f t="shared" si="28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21"/>
        <v>0</v>
      </c>
      <c r="F202" s="58"/>
      <c r="G202" s="56">
        <f t="shared" si="22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2"/>
      <c r="R202" s="58"/>
      <c r="S202" s="58"/>
      <c r="T202" s="58"/>
      <c r="U202" s="82"/>
      <c r="V202" s="57">
        <v>181</v>
      </c>
      <c r="AA202" s="131">
        <f t="shared" si="25"/>
        <v>0</v>
      </c>
      <c r="AB202" s="132" t="str">
        <f t="shared" si="26"/>
        <v>ok</v>
      </c>
      <c r="AD202" s="133" t="str">
        <f t="shared" si="27"/>
        <v>ok</v>
      </c>
      <c r="AF202" s="133" t="str">
        <f t="shared" si="28"/>
        <v>ok</v>
      </c>
    </row>
    <row r="203" spans="1:32" ht="14" thickTop="1" thickBot="1" x14ac:dyDescent="0.3">
      <c r="A203">
        <v>182</v>
      </c>
      <c r="B203" s="62" t="s">
        <v>498</v>
      </c>
      <c r="C203" s="60" t="s">
        <v>254</v>
      </c>
      <c r="D203" s="57">
        <v>182</v>
      </c>
      <c r="E203" s="56">
        <f t="shared" si="21"/>
        <v>0</v>
      </c>
      <c r="F203" s="58"/>
      <c r="G203" s="56">
        <f t="shared" si="22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2"/>
      <c r="R203" s="58"/>
      <c r="S203" s="58"/>
      <c r="T203" s="58"/>
      <c r="U203" s="82"/>
      <c r="V203" s="57">
        <v>182</v>
      </c>
      <c r="AA203" s="131">
        <f t="shared" si="25"/>
        <v>0</v>
      </c>
      <c r="AB203" s="132" t="str">
        <f t="shared" si="26"/>
        <v>ok</v>
      </c>
      <c r="AD203" s="133" t="str">
        <f t="shared" si="27"/>
        <v>ok</v>
      </c>
      <c r="AF203" s="133" t="str">
        <f t="shared" si="28"/>
        <v>ok</v>
      </c>
    </row>
    <row r="204" spans="1:32" ht="14" thickTop="1" thickBot="1" x14ac:dyDescent="0.3">
      <c r="A204">
        <v>183</v>
      </c>
      <c r="B204" s="62" t="s">
        <v>499</v>
      </c>
      <c r="C204" s="60" t="s">
        <v>255</v>
      </c>
      <c r="D204" s="57">
        <v>183</v>
      </c>
      <c r="E204" s="56">
        <f t="shared" si="21"/>
        <v>0</v>
      </c>
      <c r="F204" s="58"/>
      <c r="G204" s="56">
        <f t="shared" si="22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2"/>
      <c r="R204" s="58"/>
      <c r="S204" s="58"/>
      <c r="T204" s="58"/>
      <c r="U204" s="82"/>
      <c r="V204" s="57">
        <v>183</v>
      </c>
      <c r="AA204" s="131">
        <f t="shared" si="25"/>
        <v>0</v>
      </c>
      <c r="AB204" s="132" t="str">
        <f t="shared" si="26"/>
        <v>ok</v>
      </c>
      <c r="AD204" s="133" t="str">
        <f t="shared" ref="AD204:AD221" si="29">IF((I204-H204)&gt;1,"Warning","ok")</f>
        <v>ok</v>
      </c>
      <c r="AF204" s="133" t="str">
        <f t="shared" ref="AF204:AF221" si="30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31">SUM(F205,G205,M205,N205,P205,Q205)</f>
        <v>0</v>
      </c>
      <c r="F205" s="58"/>
      <c r="G205" s="56">
        <f t="shared" ref="G205:G242" si="32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2"/>
      <c r="R205" s="58"/>
      <c r="S205" s="58"/>
      <c r="T205" s="58"/>
      <c r="U205" s="82"/>
      <c r="V205" s="57">
        <v>184</v>
      </c>
      <c r="AA205" s="131">
        <f t="shared" si="25"/>
        <v>0</v>
      </c>
      <c r="AB205" s="132" t="str">
        <f t="shared" si="26"/>
        <v>ok</v>
      </c>
      <c r="AD205" s="133" t="str">
        <f t="shared" si="29"/>
        <v>ok</v>
      </c>
      <c r="AF205" s="133" t="str">
        <f t="shared" si="30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31"/>
        <v>0</v>
      </c>
      <c r="F206" s="58"/>
      <c r="G206" s="56">
        <f t="shared" si="32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2"/>
      <c r="R206" s="58"/>
      <c r="S206" s="58"/>
      <c r="T206" s="58"/>
      <c r="U206" s="82"/>
      <c r="V206" s="57">
        <v>185</v>
      </c>
      <c r="AA206" s="131">
        <f t="shared" si="25"/>
        <v>0</v>
      </c>
      <c r="AB206" s="132" t="str">
        <f t="shared" si="26"/>
        <v>ok</v>
      </c>
      <c r="AD206" s="133" t="str">
        <f t="shared" si="29"/>
        <v>ok</v>
      </c>
      <c r="AF206" s="133" t="str">
        <f t="shared" si="30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31"/>
        <v>0</v>
      </c>
      <c r="F207" s="58"/>
      <c r="G207" s="56">
        <f t="shared" si="32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2"/>
      <c r="R207" s="58"/>
      <c r="S207" s="58"/>
      <c r="T207" s="58"/>
      <c r="U207" s="82"/>
      <c r="V207" s="57">
        <v>186</v>
      </c>
      <c r="AA207" s="131">
        <f t="shared" si="25"/>
        <v>0</v>
      </c>
      <c r="AB207" s="132" t="str">
        <f t="shared" si="26"/>
        <v>ok</v>
      </c>
      <c r="AD207" s="133" t="str">
        <f t="shared" si="29"/>
        <v>ok</v>
      </c>
      <c r="AF207" s="133" t="str">
        <f t="shared" si="30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31"/>
        <v>0</v>
      </c>
      <c r="F208" s="58"/>
      <c r="G208" s="56">
        <f t="shared" si="32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2"/>
      <c r="R208" s="58"/>
      <c r="S208" s="58"/>
      <c r="T208" s="58"/>
      <c r="U208" s="82"/>
      <c r="V208" s="57">
        <v>187</v>
      </c>
      <c r="AA208" s="131">
        <f t="shared" si="25"/>
        <v>0</v>
      </c>
      <c r="AB208" s="132" t="str">
        <f t="shared" si="26"/>
        <v>ok</v>
      </c>
      <c r="AD208" s="133" t="str">
        <f t="shared" si="29"/>
        <v>ok</v>
      </c>
      <c r="AF208" s="133" t="str">
        <f t="shared" si="30"/>
        <v>ok</v>
      </c>
    </row>
    <row r="209" spans="1:32" ht="14" thickTop="1" thickBot="1" x14ac:dyDescent="0.35">
      <c r="A209">
        <v>188</v>
      </c>
      <c r="B209" s="62" t="s">
        <v>500</v>
      </c>
      <c r="C209" s="81" t="s">
        <v>264</v>
      </c>
      <c r="D209" s="57">
        <v>188</v>
      </c>
      <c r="E209" s="56">
        <f t="shared" si="31"/>
        <v>0</v>
      </c>
      <c r="F209" s="58"/>
      <c r="G209" s="56">
        <f t="shared" si="32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2"/>
      <c r="R209" s="58"/>
      <c r="S209" s="58"/>
      <c r="T209" s="58"/>
      <c r="U209" s="82"/>
      <c r="V209" s="57">
        <v>188</v>
      </c>
      <c r="AA209" s="131">
        <f t="shared" si="25"/>
        <v>0</v>
      </c>
      <c r="AB209" s="132" t="str">
        <f t="shared" si="26"/>
        <v>ok</v>
      </c>
      <c r="AD209" s="133" t="str">
        <f t="shared" si="29"/>
        <v>ok</v>
      </c>
      <c r="AF209" s="133" t="str">
        <f t="shared" si="30"/>
        <v>ok</v>
      </c>
    </row>
    <row r="210" spans="1:32" ht="14" thickTop="1" thickBot="1" x14ac:dyDescent="0.3">
      <c r="A210">
        <v>189</v>
      </c>
      <c r="B210" s="62" t="s">
        <v>501</v>
      </c>
      <c r="C210" s="60" t="s">
        <v>265</v>
      </c>
      <c r="D210" s="57">
        <v>189</v>
      </c>
      <c r="E210" s="56">
        <f t="shared" si="31"/>
        <v>0</v>
      </c>
      <c r="F210" s="58"/>
      <c r="G210" s="56">
        <f t="shared" si="32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2"/>
      <c r="R210" s="58"/>
      <c r="S210" s="58"/>
      <c r="T210" s="58"/>
      <c r="U210" s="82"/>
      <c r="V210" s="57">
        <v>189</v>
      </c>
      <c r="AA210" s="131">
        <f t="shared" si="25"/>
        <v>0</v>
      </c>
      <c r="AB210" s="132" t="str">
        <f t="shared" si="26"/>
        <v>ok</v>
      </c>
      <c r="AD210" s="133" t="str">
        <f t="shared" si="29"/>
        <v>ok</v>
      </c>
      <c r="AF210" s="133" t="str">
        <f t="shared" si="30"/>
        <v>ok</v>
      </c>
    </row>
    <row r="211" spans="1:32" ht="14" thickTop="1" thickBot="1" x14ac:dyDescent="0.3">
      <c r="A211">
        <v>190</v>
      </c>
      <c r="B211" s="62" t="s">
        <v>502</v>
      </c>
      <c r="C211" s="60" t="s">
        <v>266</v>
      </c>
      <c r="D211" s="57">
        <v>190</v>
      </c>
      <c r="E211" s="56">
        <f t="shared" si="31"/>
        <v>0</v>
      </c>
      <c r="F211" s="98"/>
      <c r="G211" s="56">
        <f t="shared" si="32"/>
        <v>0</v>
      </c>
      <c r="H211" s="98"/>
      <c r="I211" s="98"/>
      <c r="J211" s="98"/>
      <c r="K211" s="98"/>
      <c r="L211" s="98"/>
      <c r="M211" s="98"/>
      <c r="N211" s="98"/>
      <c r="O211" s="98"/>
      <c r="P211" s="98"/>
      <c r="Q211" s="98"/>
      <c r="R211" s="98"/>
      <c r="S211" s="98"/>
      <c r="T211" s="98"/>
      <c r="U211" s="98"/>
      <c r="V211" s="57">
        <v>190</v>
      </c>
      <c r="AA211" s="131">
        <f t="shared" si="25"/>
        <v>0</v>
      </c>
      <c r="AB211" s="132" t="str">
        <f t="shared" si="26"/>
        <v>ok</v>
      </c>
      <c r="AD211" s="133" t="str">
        <f t="shared" si="29"/>
        <v>ok</v>
      </c>
      <c r="AF211" s="133" t="str">
        <f t="shared" si="30"/>
        <v>ok</v>
      </c>
    </row>
    <row r="212" spans="1:32" ht="14" thickTop="1" thickBot="1" x14ac:dyDescent="0.3">
      <c r="A212">
        <v>191</v>
      </c>
      <c r="B212" s="62" t="s">
        <v>503</v>
      </c>
      <c r="C212" s="60" t="s">
        <v>267</v>
      </c>
      <c r="D212" s="57">
        <v>191</v>
      </c>
      <c r="E212" s="56">
        <f t="shared" si="31"/>
        <v>0</v>
      </c>
      <c r="F212" s="98"/>
      <c r="G212" s="56">
        <f t="shared" si="32"/>
        <v>0</v>
      </c>
      <c r="H212" s="98"/>
      <c r="I212" s="98"/>
      <c r="J212" s="98"/>
      <c r="K212" s="98"/>
      <c r="L212" s="98"/>
      <c r="M212" s="98"/>
      <c r="N212" s="98"/>
      <c r="O212" s="98"/>
      <c r="P212" s="98"/>
      <c r="Q212" s="98"/>
      <c r="R212" s="98"/>
      <c r="S212" s="98"/>
      <c r="T212" s="98"/>
      <c r="U212" s="98"/>
      <c r="V212" s="57">
        <v>191</v>
      </c>
      <c r="AA212" s="131">
        <f t="shared" si="25"/>
        <v>0</v>
      </c>
      <c r="AB212" s="132" t="str">
        <f t="shared" si="26"/>
        <v>ok</v>
      </c>
      <c r="AD212" s="133" t="str">
        <f t="shared" si="29"/>
        <v>ok</v>
      </c>
      <c r="AF212" s="133" t="str">
        <f t="shared" si="30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2"/>
      <c r="R213" s="58"/>
      <c r="S213" s="58"/>
      <c r="T213" s="58"/>
      <c r="U213" s="82"/>
      <c r="V213" s="57">
        <v>192</v>
      </c>
      <c r="AA213" s="131">
        <f t="shared" si="25"/>
        <v>0</v>
      </c>
      <c r="AB213" s="132" t="str">
        <f t="shared" si="26"/>
        <v>ok</v>
      </c>
      <c r="AD213" s="133" t="str">
        <f t="shared" si="29"/>
        <v>ok</v>
      </c>
      <c r="AF213" s="133" t="str">
        <f t="shared" si="30"/>
        <v>ok</v>
      </c>
    </row>
    <row r="214" spans="1:32" ht="14" thickTop="1" thickBot="1" x14ac:dyDescent="0.3">
      <c r="A214">
        <v>193</v>
      </c>
      <c r="B214" s="62" t="s">
        <v>504</v>
      </c>
      <c r="C214" s="60" t="s">
        <v>270</v>
      </c>
      <c r="D214" s="57">
        <v>193</v>
      </c>
      <c r="E214" s="56">
        <f t="shared" si="31"/>
        <v>0</v>
      </c>
      <c r="F214" s="58"/>
      <c r="G214" s="56">
        <f t="shared" si="32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2"/>
      <c r="R214" s="58"/>
      <c r="S214" s="58"/>
      <c r="T214" s="58"/>
      <c r="U214" s="82"/>
      <c r="V214" s="57">
        <v>193</v>
      </c>
      <c r="AA214" s="131">
        <f t="shared" si="25"/>
        <v>0</v>
      </c>
      <c r="AB214" s="132" t="str">
        <f t="shared" si="26"/>
        <v>ok</v>
      </c>
      <c r="AD214" s="133" t="str">
        <f t="shared" si="29"/>
        <v>ok</v>
      </c>
      <c r="AF214" s="133" t="str">
        <f t="shared" si="30"/>
        <v>ok</v>
      </c>
    </row>
    <row r="215" spans="1:32" ht="14" thickTop="1" thickBot="1" x14ac:dyDescent="0.3">
      <c r="A215">
        <v>194</v>
      </c>
      <c r="B215" s="62" t="s">
        <v>505</v>
      </c>
      <c r="C215" s="60" t="s">
        <v>271</v>
      </c>
      <c r="D215" s="57">
        <v>194</v>
      </c>
      <c r="E215" s="56">
        <f t="shared" si="31"/>
        <v>0</v>
      </c>
      <c r="F215" s="58"/>
      <c r="G215" s="56">
        <f t="shared" si="32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2"/>
      <c r="R215" s="58"/>
      <c r="S215" s="58"/>
      <c r="T215" s="58"/>
      <c r="U215" s="82"/>
      <c r="V215" s="57">
        <v>194</v>
      </c>
      <c r="AA215" s="131">
        <f t="shared" si="25"/>
        <v>0</v>
      </c>
      <c r="AB215" s="132" t="str">
        <f t="shared" si="26"/>
        <v>ok</v>
      </c>
      <c r="AD215" s="133" t="str">
        <f t="shared" si="29"/>
        <v>ok</v>
      </c>
      <c r="AF215" s="133" t="str">
        <f t="shared" si="30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31"/>
        <v>0</v>
      </c>
      <c r="F216" s="58"/>
      <c r="G216" s="56">
        <f t="shared" si="32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2"/>
      <c r="R216" s="58"/>
      <c r="S216" s="58"/>
      <c r="T216" s="58"/>
      <c r="U216" s="82"/>
      <c r="V216" s="57">
        <v>195</v>
      </c>
      <c r="AA216" s="131">
        <f t="shared" si="25"/>
        <v>0</v>
      </c>
      <c r="AB216" s="132" t="str">
        <f t="shared" si="26"/>
        <v>ok</v>
      </c>
      <c r="AD216" s="133" t="str">
        <f t="shared" si="29"/>
        <v>ok</v>
      </c>
      <c r="AF216" s="133" t="str">
        <f t="shared" si="30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31"/>
        <v>0</v>
      </c>
      <c r="F217" s="58"/>
      <c r="G217" s="56">
        <f t="shared" si="32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2"/>
      <c r="R217" s="58"/>
      <c r="S217" s="58"/>
      <c r="T217" s="58"/>
      <c r="U217" s="82"/>
      <c r="V217" s="57">
        <v>218</v>
      </c>
      <c r="AA217" s="131">
        <f t="shared" si="25"/>
        <v>0</v>
      </c>
      <c r="AB217" s="132" t="str">
        <f t="shared" si="26"/>
        <v>ok</v>
      </c>
      <c r="AD217" s="133" t="str">
        <f t="shared" si="29"/>
        <v>ok</v>
      </c>
      <c r="AF217" s="133" t="str">
        <f t="shared" si="30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31"/>
        <v>0</v>
      </c>
      <c r="F218" s="58"/>
      <c r="G218" s="56">
        <f t="shared" si="32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2"/>
      <c r="R218" s="58"/>
      <c r="S218" s="58"/>
      <c r="T218" s="58"/>
      <c r="U218" s="82"/>
      <c r="V218" s="57">
        <v>196</v>
      </c>
      <c r="AA218" s="131">
        <f t="shared" si="25"/>
        <v>0</v>
      </c>
      <c r="AB218" s="132" t="str">
        <f t="shared" si="26"/>
        <v>ok</v>
      </c>
      <c r="AD218" s="133" t="str">
        <f t="shared" si="29"/>
        <v>ok</v>
      </c>
      <c r="AF218" s="133" t="str">
        <f t="shared" si="30"/>
        <v>ok</v>
      </c>
    </row>
    <row r="219" spans="1:32" ht="14" thickTop="1" thickBot="1" x14ac:dyDescent="0.3">
      <c r="A219">
        <v>197</v>
      </c>
      <c r="B219" s="62" t="s">
        <v>506</v>
      </c>
      <c r="C219" s="60" t="s">
        <v>278</v>
      </c>
      <c r="D219" s="57">
        <v>197</v>
      </c>
      <c r="E219" s="56">
        <f t="shared" si="31"/>
        <v>0</v>
      </c>
      <c r="F219" s="58"/>
      <c r="G219" s="56">
        <f t="shared" si="32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2"/>
      <c r="R219" s="58"/>
      <c r="S219" s="58"/>
      <c r="T219" s="58"/>
      <c r="U219" s="82"/>
      <c r="V219" s="57">
        <v>197</v>
      </c>
      <c r="AA219" s="131">
        <f t="shared" si="25"/>
        <v>0</v>
      </c>
      <c r="AB219" s="132" t="str">
        <f t="shared" si="26"/>
        <v>ok</v>
      </c>
      <c r="AD219" s="133" t="str">
        <f t="shared" si="29"/>
        <v>ok</v>
      </c>
      <c r="AF219" s="133" t="str">
        <f t="shared" si="30"/>
        <v>ok</v>
      </c>
    </row>
    <row r="220" spans="1:32" ht="14" thickTop="1" thickBot="1" x14ac:dyDescent="0.3">
      <c r="A220">
        <v>198</v>
      </c>
      <c r="B220" s="62" t="s">
        <v>507</v>
      </c>
      <c r="C220" s="60" t="s">
        <v>279</v>
      </c>
      <c r="D220" s="57">
        <v>198</v>
      </c>
      <c r="E220" s="56">
        <f t="shared" si="31"/>
        <v>0</v>
      </c>
      <c r="F220" s="82"/>
      <c r="G220" s="56">
        <f t="shared" si="32"/>
        <v>0</v>
      </c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57">
        <v>198</v>
      </c>
      <c r="AA220" s="131">
        <f t="shared" si="25"/>
        <v>0</v>
      </c>
      <c r="AB220" s="132" t="str">
        <f t="shared" si="26"/>
        <v>ok</v>
      </c>
      <c r="AD220" s="133" t="str">
        <f t="shared" si="29"/>
        <v>ok</v>
      </c>
      <c r="AF220" s="133" t="str">
        <f t="shared" si="30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31"/>
        <v>0</v>
      </c>
      <c r="F221" s="82"/>
      <c r="G221" s="56">
        <f t="shared" si="32"/>
        <v>0</v>
      </c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57">
        <v>199</v>
      </c>
      <c r="AA221" s="131">
        <f t="shared" si="25"/>
        <v>0</v>
      </c>
      <c r="AB221" s="132" t="str">
        <f t="shared" si="26"/>
        <v>ok</v>
      </c>
      <c r="AD221" s="133" t="str">
        <f t="shared" si="29"/>
        <v>ok</v>
      </c>
      <c r="AF221" s="133" t="str">
        <f t="shared" si="30"/>
        <v>ok</v>
      </c>
    </row>
    <row r="222" spans="1:32" ht="21" customHeight="1" thickTop="1" x14ac:dyDescent="0.35">
      <c r="A222"/>
      <c r="B222" s="83" t="s">
        <v>508</v>
      </c>
      <c r="C222" s="84"/>
      <c r="D222" s="57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57"/>
      <c r="AA222" s="128"/>
      <c r="AB222" s="125"/>
    </row>
    <row r="223" spans="1:32" ht="13.5" thickBot="1" x14ac:dyDescent="0.35">
      <c r="A223">
        <v>200</v>
      </c>
      <c r="B223" s="61" t="s">
        <v>509</v>
      </c>
      <c r="C223" s="81" t="s">
        <v>282</v>
      </c>
      <c r="D223" s="57">
        <v>200</v>
      </c>
      <c r="E223" s="56">
        <f t="shared" si="31"/>
        <v>0</v>
      </c>
      <c r="F223" s="58"/>
      <c r="G223" s="56">
        <f t="shared" si="32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2"/>
      <c r="R223" s="58"/>
      <c r="S223" s="58"/>
      <c r="T223" s="58"/>
      <c r="U223" s="82"/>
      <c r="V223" s="57">
        <v>200</v>
      </c>
      <c r="AA223" s="131">
        <f t="shared" ref="AA223:AA243" si="33">E223-SUM(R223:U223)</f>
        <v>0</v>
      </c>
      <c r="AB223" s="132" t="str">
        <f t="shared" ref="AB223:AB243" si="34">IF(ABS(AA223)&gt;(COUNT(E223,R223:U223)-COUNTIF(R223:U223,0))*0.5,"ERROR","ok")</f>
        <v>ok</v>
      </c>
      <c r="AD223" s="133" t="str">
        <f t="shared" ref="AD223:AD243" si="35">IF((I223-H223)&gt;1,"Warning","ok")</f>
        <v>ok</v>
      </c>
      <c r="AF223" s="133" t="str">
        <f t="shared" ref="AF223:AF243" si="36">IF((O223-N223)&gt;1,"Warning","ok")</f>
        <v>ok</v>
      </c>
    </row>
    <row r="224" spans="1:32" ht="14" thickTop="1" thickBot="1" x14ac:dyDescent="0.3">
      <c r="A224">
        <v>201</v>
      </c>
      <c r="B224" s="62" t="s">
        <v>510</v>
      </c>
      <c r="C224" s="60" t="s">
        <v>283</v>
      </c>
      <c r="D224" s="57">
        <v>201</v>
      </c>
      <c r="E224" s="56">
        <f t="shared" si="31"/>
        <v>0</v>
      </c>
      <c r="F224" s="58"/>
      <c r="G224" s="56">
        <f t="shared" si="32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2"/>
      <c r="R224" s="58"/>
      <c r="S224" s="58"/>
      <c r="T224" s="58"/>
      <c r="U224" s="82"/>
      <c r="V224" s="57">
        <v>201</v>
      </c>
      <c r="AA224" s="131">
        <f t="shared" si="33"/>
        <v>0</v>
      </c>
      <c r="AB224" s="132" t="str">
        <f t="shared" si="34"/>
        <v>ok</v>
      </c>
      <c r="AD224" s="133" t="str">
        <f t="shared" si="35"/>
        <v>ok</v>
      </c>
      <c r="AF224" s="133" t="str">
        <f t="shared" si="36"/>
        <v>ok</v>
      </c>
    </row>
    <row r="225" spans="1:32" ht="14" thickTop="1" thickBot="1" x14ac:dyDescent="0.3">
      <c r="A225">
        <v>202</v>
      </c>
      <c r="B225" s="62" t="s">
        <v>511</v>
      </c>
      <c r="C225" s="60" t="s">
        <v>284</v>
      </c>
      <c r="D225" s="57">
        <v>202</v>
      </c>
      <c r="E225" s="56">
        <f t="shared" si="31"/>
        <v>0</v>
      </c>
      <c r="F225" s="58"/>
      <c r="G225" s="56">
        <f t="shared" si="32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2"/>
      <c r="R225" s="58"/>
      <c r="S225" s="58"/>
      <c r="T225" s="58"/>
      <c r="U225" s="82"/>
      <c r="V225" s="57">
        <v>202</v>
      </c>
      <c r="AA225" s="131">
        <f t="shared" si="33"/>
        <v>0</v>
      </c>
      <c r="AB225" s="132" t="str">
        <f t="shared" si="34"/>
        <v>ok</v>
      </c>
      <c r="AD225" s="133" t="str">
        <f t="shared" si="35"/>
        <v>ok</v>
      </c>
      <c r="AF225" s="133" t="str">
        <f t="shared" si="36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31"/>
        <v>0</v>
      </c>
      <c r="F226" s="58"/>
      <c r="G226" s="56">
        <f t="shared" si="32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2"/>
      <c r="R226" s="58"/>
      <c r="S226" s="58"/>
      <c r="T226" s="58"/>
      <c r="U226" s="82"/>
      <c r="V226" s="57">
        <v>203</v>
      </c>
      <c r="AA226" s="131">
        <f t="shared" si="33"/>
        <v>0</v>
      </c>
      <c r="AB226" s="132" t="str">
        <f t="shared" si="34"/>
        <v>ok</v>
      </c>
      <c r="AD226" s="133" t="str">
        <f t="shared" si="35"/>
        <v>ok</v>
      </c>
      <c r="AF226" s="133" t="str">
        <f t="shared" si="36"/>
        <v>ok</v>
      </c>
    </row>
    <row r="227" spans="1:32" ht="14" thickTop="1" thickBot="1" x14ac:dyDescent="0.3">
      <c r="A227">
        <v>204</v>
      </c>
      <c r="B227" s="62" t="s">
        <v>512</v>
      </c>
      <c r="C227" s="60" t="s">
        <v>287</v>
      </c>
      <c r="D227" s="57">
        <v>204</v>
      </c>
      <c r="E227" s="56">
        <f t="shared" si="31"/>
        <v>0</v>
      </c>
      <c r="F227" s="58"/>
      <c r="G227" s="56">
        <f t="shared" si="32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2"/>
      <c r="R227" s="58"/>
      <c r="S227" s="58"/>
      <c r="T227" s="58"/>
      <c r="U227" s="82"/>
      <c r="V227" s="57">
        <v>204</v>
      </c>
      <c r="AA227" s="131">
        <f t="shared" si="33"/>
        <v>0</v>
      </c>
      <c r="AB227" s="132" t="str">
        <f t="shared" si="34"/>
        <v>ok</v>
      </c>
      <c r="AD227" s="133" t="str">
        <f t="shared" si="35"/>
        <v>ok</v>
      </c>
      <c r="AF227" s="133" t="str">
        <f t="shared" si="36"/>
        <v>ok</v>
      </c>
    </row>
    <row r="228" spans="1:32" ht="14" thickTop="1" thickBot="1" x14ac:dyDescent="0.3">
      <c r="A228">
        <v>205</v>
      </c>
      <c r="B228" s="62" t="s">
        <v>513</v>
      </c>
      <c r="C228" s="60" t="s">
        <v>288</v>
      </c>
      <c r="D228" s="57">
        <v>205</v>
      </c>
      <c r="E228" s="56">
        <f t="shared" si="31"/>
        <v>0</v>
      </c>
      <c r="F228" s="58"/>
      <c r="G228" s="56">
        <f t="shared" si="32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2"/>
      <c r="R228" s="58"/>
      <c r="S228" s="58"/>
      <c r="T228" s="58"/>
      <c r="U228" s="82"/>
      <c r="V228" s="57">
        <v>205</v>
      </c>
      <c r="AA228" s="131">
        <f t="shared" si="33"/>
        <v>0</v>
      </c>
      <c r="AB228" s="132" t="str">
        <f t="shared" si="34"/>
        <v>ok</v>
      </c>
      <c r="AD228" s="133" t="str">
        <f t="shared" si="35"/>
        <v>ok</v>
      </c>
      <c r="AF228" s="133" t="str">
        <f t="shared" si="36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31"/>
        <v>0</v>
      </c>
      <c r="F229" s="58"/>
      <c r="G229" s="56">
        <f t="shared" si="32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2"/>
      <c r="R229" s="58"/>
      <c r="S229" s="58"/>
      <c r="T229" s="58"/>
      <c r="U229" s="82"/>
      <c r="V229" s="57">
        <v>206</v>
      </c>
      <c r="AA229" s="131">
        <f t="shared" si="33"/>
        <v>0</v>
      </c>
      <c r="AB229" s="132" t="str">
        <f t="shared" si="34"/>
        <v>ok</v>
      </c>
      <c r="AD229" s="133" t="str">
        <f t="shared" si="35"/>
        <v>ok</v>
      </c>
      <c r="AF229" s="133" t="str">
        <f t="shared" si="36"/>
        <v>ok</v>
      </c>
    </row>
    <row r="230" spans="1:32" ht="14" thickTop="1" thickBot="1" x14ac:dyDescent="0.3">
      <c r="A230">
        <v>207</v>
      </c>
      <c r="B230" s="62" t="s">
        <v>514</v>
      </c>
      <c r="C230" s="60" t="s">
        <v>291</v>
      </c>
      <c r="D230" s="57">
        <v>207</v>
      </c>
      <c r="E230" s="56">
        <f t="shared" si="31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2"/>
      <c r="R230" s="58"/>
      <c r="S230" s="58"/>
      <c r="T230" s="58"/>
      <c r="U230" s="82"/>
      <c r="V230" s="57">
        <v>207</v>
      </c>
      <c r="AA230" s="131">
        <f t="shared" si="33"/>
        <v>0</v>
      </c>
      <c r="AB230" s="132" t="str">
        <f t="shared" si="34"/>
        <v>ok</v>
      </c>
      <c r="AD230" s="133" t="str">
        <f t="shared" si="35"/>
        <v>ok</v>
      </c>
      <c r="AF230" s="133" t="str">
        <f t="shared" si="36"/>
        <v>ok</v>
      </c>
    </row>
    <row r="231" spans="1:32" ht="14" thickTop="1" thickBot="1" x14ac:dyDescent="0.35">
      <c r="A231">
        <v>208</v>
      </c>
      <c r="B231" s="62" t="s">
        <v>515</v>
      </c>
      <c r="C231" s="81" t="s">
        <v>292</v>
      </c>
      <c r="D231" s="57">
        <v>208</v>
      </c>
      <c r="E231" s="56">
        <f t="shared" si="31"/>
        <v>0</v>
      </c>
      <c r="F231" s="58"/>
      <c r="G231" s="56">
        <f t="shared" si="32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2"/>
      <c r="R231" s="58"/>
      <c r="S231" s="58"/>
      <c r="T231" s="58"/>
      <c r="U231" s="82"/>
      <c r="V231" s="57">
        <v>208</v>
      </c>
      <c r="AA231" s="131">
        <f t="shared" si="33"/>
        <v>0</v>
      </c>
      <c r="AB231" s="132" t="str">
        <f t="shared" si="34"/>
        <v>ok</v>
      </c>
      <c r="AD231" s="133" t="str">
        <f t="shared" si="35"/>
        <v>ok</v>
      </c>
      <c r="AF231" s="133" t="str">
        <f t="shared" si="36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31"/>
        <v>0</v>
      </c>
      <c r="F232" s="58"/>
      <c r="G232" s="56">
        <f t="shared" si="32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2"/>
      <c r="R232" s="58"/>
      <c r="S232" s="58"/>
      <c r="T232" s="58"/>
      <c r="U232" s="82"/>
      <c r="V232" s="57">
        <v>209</v>
      </c>
      <c r="AA232" s="131">
        <f t="shared" si="33"/>
        <v>0</v>
      </c>
      <c r="AB232" s="132" t="str">
        <f t="shared" si="34"/>
        <v>ok</v>
      </c>
      <c r="AD232" s="133" t="str">
        <f t="shared" si="35"/>
        <v>ok</v>
      </c>
      <c r="AF232" s="133" t="str">
        <f t="shared" si="36"/>
        <v>ok</v>
      </c>
    </row>
    <row r="233" spans="1:32" ht="14" thickTop="1" thickBot="1" x14ac:dyDescent="0.3">
      <c r="A233">
        <v>210</v>
      </c>
      <c r="B233" s="62" t="s">
        <v>516</v>
      </c>
      <c r="C233" s="60" t="s">
        <v>295</v>
      </c>
      <c r="D233" s="57">
        <v>210</v>
      </c>
      <c r="E233" s="56">
        <f t="shared" si="31"/>
        <v>0</v>
      </c>
      <c r="F233" s="58"/>
      <c r="G233" s="56">
        <f t="shared" si="32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2"/>
      <c r="R233" s="58"/>
      <c r="S233" s="58"/>
      <c r="T233" s="58"/>
      <c r="U233" s="82"/>
      <c r="V233" s="57">
        <v>210</v>
      </c>
      <c r="AA233" s="131">
        <f t="shared" si="33"/>
        <v>0</v>
      </c>
      <c r="AB233" s="132" t="str">
        <f t="shared" si="34"/>
        <v>ok</v>
      </c>
      <c r="AD233" s="133" t="str">
        <f t="shared" si="35"/>
        <v>ok</v>
      </c>
      <c r="AF233" s="133" t="str">
        <f t="shared" si="36"/>
        <v>ok</v>
      </c>
    </row>
    <row r="234" spans="1:32" ht="14" thickTop="1" thickBot="1" x14ac:dyDescent="0.3">
      <c r="A234">
        <v>211</v>
      </c>
      <c r="B234" s="62" t="s">
        <v>517</v>
      </c>
      <c r="C234" s="60" t="s">
        <v>296</v>
      </c>
      <c r="D234" s="57">
        <v>211</v>
      </c>
      <c r="E234" s="56">
        <f t="shared" si="31"/>
        <v>0</v>
      </c>
      <c r="F234" s="58"/>
      <c r="G234" s="56">
        <f t="shared" si="32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2"/>
      <c r="R234" s="58"/>
      <c r="S234" s="58"/>
      <c r="T234" s="58"/>
      <c r="U234" s="82"/>
      <c r="V234" s="57">
        <v>211</v>
      </c>
      <c r="AA234" s="131">
        <f t="shared" si="33"/>
        <v>0</v>
      </c>
      <c r="AB234" s="132" t="str">
        <f t="shared" si="34"/>
        <v>ok</v>
      </c>
      <c r="AD234" s="133" t="str">
        <f t="shared" si="35"/>
        <v>ok</v>
      </c>
      <c r="AF234" s="133" t="str">
        <f t="shared" si="36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31"/>
        <v>0</v>
      </c>
      <c r="F235" s="58"/>
      <c r="G235" s="56">
        <f t="shared" si="32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2"/>
      <c r="R235" s="58"/>
      <c r="S235" s="58"/>
      <c r="T235" s="58"/>
      <c r="U235" s="82"/>
      <c r="V235" s="57">
        <v>212</v>
      </c>
      <c r="AA235" s="131">
        <f t="shared" si="33"/>
        <v>0</v>
      </c>
      <c r="AB235" s="132" t="str">
        <f t="shared" si="34"/>
        <v>ok</v>
      </c>
      <c r="AD235" s="133" t="str">
        <f t="shared" si="35"/>
        <v>ok</v>
      </c>
      <c r="AF235" s="133" t="str">
        <f t="shared" si="36"/>
        <v>ok</v>
      </c>
    </row>
    <row r="236" spans="1:32" ht="14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31"/>
        <v>0</v>
      </c>
      <c r="F236" s="58"/>
      <c r="G236" s="56">
        <f t="shared" si="32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2"/>
      <c r="R236" s="58"/>
      <c r="S236" s="58"/>
      <c r="T236" s="58"/>
      <c r="U236" s="82"/>
      <c r="V236" s="57">
        <v>213</v>
      </c>
      <c r="AA236" s="131">
        <f t="shared" si="33"/>
        <v>0</v>
      </c>
      <c r="AB236" s="132" t="str">
        <f t="shared" si="34"/>
        <v>ok</v>
      </c>
      <c r="AD236" s="133" t="str">
        <f t="shared" si="35"/>
        <v>ok</v>
      </c>
      <c r="AF236" s="133" t="str">
        <f t="shared" si="36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31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2"/>
      <c r="R237" s="58"/>
      <c r="S237" s="58"/>
      <c r="T237" s="58"/>
      <c r="U237" s="82"/>
      <c r="V237" s="57">
        <v>214</v>
      </c>
      <c r="AA237" s="131">
        <f t="shared" si="33"/>
        <v>0</v>
      </c>
      <c r="AB237" s="132" t="str">
        <f t="shared" si="34"/>
        <v>ok</v>
      </c>
      <c r="AD237" s="133" t="str">
        <f t="shared" si="35"/>
        <v>ok</v>
      </c>
      <c r="AF237" s="133" t="str">
        <f t="shared" si="36"/>
        <v>ok</v>
      </c>
    </row>
    <row r="238" spans="1:32" ht="14" thickTop="1" thickBot="1" x14ac:dyDescent="0.35">
      <c r="A238">
        <v>215</v>
      </c>
      <c r="B238" s="62" t="s">
        <v>518</v>
      </c>
      <c r="C238" s="81" t="s">
        <v>303</v>
      </c>
      <c r="D238" s="57">
        <v>215</v>
      </c>
      <c r="E238" s="56">
        <f t="shared" si="31"/>
        <v>0</v>
      </c>
      <c r="F238" s="58"/>
      <c r="G238" s="56">
        <f t="shared" si="32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2"/>
      <c r="R238" s="58"/>
      <c r="S238" s="58"/>
      <c r="T238" s="58"/>
      <c r="U238" s="82"/>
      <c r="V238" s="57">
        <v>215</v>
      </c>
      <c r="AA238" s="131">
        <f t="shared" si="33"/>
        <v>0</v>
      </c>
      <c r="AB238" s="132" t="str">
        <f t="shared" si="34"/>
        <v>ok</v>
      </c>
      <c r="AD238" s="133" t="str">
        <f t="shared" si="35"/>
        <v>ok</v>
      </c>
      <c r="AF238" s="133" t="str">
        <f t="shared" si="36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31"/>
        <v>0</v>
      </c>
      <c r="F239" s="58"/>
      <c r="G239" s="56">
        <f t="shared" si="32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2"/>
      <c r="R239" s="58"/>
      <c r="S239" s="58"/>
      <c r="T239" s="58"/>
      <c r="U239" s="82"/>
      <c r="V239" s="57">
        <v>216</v>
      </c>
      <c r="AA239" s="131">
        <f t="shared" si="33"/>
        <v>0</v>
      </c>
      <c r="AB239" s="132" t="str">
        <f t="shared" si="34"/>
        <v>ok</v>
      </c>
      <c r="AD239" s="133" t="str">
        <f t="shared" si="35"/>
        <v>ok</v>
      </c>
      <c r="AF239" s="133" t="str">
        <f t="shared" si="36"/>
        <v>ok</v>
      </c>
    </row>
    <row r="240" spans="1:32" ht="14" thickTop="1" thickBot="1" x14ac:dyDescent="0.3">
      <c r="A240">
        <v>217</v>
      </c>
      <c r="B240" s="61" t="s">
        <v>519</v>
      </c>
      <c r="C240" s="60" t="s">
        <v>306</v>
      </c>
      <c r="D240" s="57">
        <v>217</v>
      </c>
      <c r="E240" s="56">
        <f t="shared" si="31"/>
        <v>0</v>
      </c>
      <c r="F240" s="58"/>
      <c r="G240" s="56">
        <f t="shared" si="32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2"/>
      <c r="R240" s="58"/>
      <c r="S240" s="58"/>
      <c r="T240" s="58"/>
      <c r="U240" s="82"/>
      <c r="V240" s="57">
        <v>217</v>
      </c>
      <c r="AA240" s="131">
        <f t="shared" si="33"/>
        <v>0</v>
      </c>
      <c r="AB240" s="132" t="str">
        <f t="shared" si="34"/>
        <v>ok</v>
      </c>
      <c r="AD240" s="133" t="str">
        <f t="shared" si="35"/>
        <v>ok</v>
      </c>
      <c r="AF240" s="133" t="str">
        <f t="shared" si="36"/>
        <v>ok</v>
      </c>
    </row>
    <row r="241" spans="1:32" ht="14" thickTop="1" thickBot="1" x14ac:dyDescent="0.3">
      <c r="A241">
        <v>232</v>
      </c>
      <c r="B241" s="123" t="s">
        <v>523</v>
      </c>
      <c r="C241" s="60"/>
      <c r="D241" s="57">
        <v>232</v>
      </c>
      <c r="E241" s="56">
        <f t="shared" si="31"/>
        <v>0</v>
      </c>
      <c r="F241" s="58"/>
      <c r="G241" s="56">
        <f t="shared" si="32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2"/>
      <c r="R241" s="58"/>
      <c r="S241" s="58"/>
      <c r="T241" s="58"/>
      <c r="U241" s="82"/>
      <c r="V241" s="57">
        <v>232</v>
      </c>
      <c r="AA241" s="131">
        <f t="shared" si="33"/>
        <v>0</v>
      </c>
      <c r="AB241" s="132" t="str">
        <f t="shared" si="34"/>
        <v>ok</v>
      </c>
      <c r="AD241" s="133" t="str">
        <f t="shared" si="35"/>
        <v>ok</v>
      </c>
      <c r="AF241" s="133" t="str">
        <f t="shared" si="36"/>
        <v>ok</v>
      </c>
    </row>
    <row r="242" spans="1:32" ht="14" thickTop="1" thickBot="1" x14ac:dyDescent="0.3">
      <c r="A242">
        <v>233</v>
      </c>
      <c r="B242" s="123" t="s">
        <v>524</v>
      </c>
      <c r="C242" s="60"/>
      <c r="D242" s="57">
        <v>233</v>
      </c>
      <c r="E242" s="56">
        <f t="shared" si="31"/>
        <v>0</v>
      </c>
      <c r="F242" s="82"/>
      <c r="G242" s="56">
        <f t="shared" si="32"/>
        <v>0</v>
      </c>
      <c r="H242" s="82"/>
      <c r="I242" s="82"/>
      <c r="J242" s="82"/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57">
        <v>233</v>
      </c>
      <c r="AA242" s="131">
        <f t="shared" si="33"/>
        <v>0</v>
      </c>
      <c r="AB242" s="132" t="str">
        <f t="shared" si="34"/>
        <v>ok</v>
      </c>
      <c r="AD242" s="133" t="str">
        <f t="shared" si="35"/>
        <v>ok</v>
      </c>
      <c r="AF242" s="133" t="str">
        <f t="shared" si="36"/>
        <v>ok</v>
      </c>
    </row>
    <row r="243" spans="1:32" ht="21" customHeight="1" thickTop="1" thickBot="1" x14ac:dyDescent="0.4">
      <c r="A243" s="59">
        <v>250</v>
      </c>
      <c r="B243" s="109" t="s">
        <v>4</v>
      </c>
      <c r="C243" s="60"/>
      <c r="D243" s="57">
        <v>250</v>
      </c>
      <c r="E243" s="56">
        <f t="shared" ref="E243:Q243" si="37">SUM(E12:E242)</f>
        <v>0</v>
      </c>
      <c r="F243" s="99">
        <f t="shared" si="37"/>
        <v>0</v>
      </c>
      <c r="G243" s="56">
        <f t="shared" si="37"/>
        <v>0</v>
      </c>
      <c r="H243" s="99">
        <f t="shared" si="37"/>
        <v>0</v>
      </c>
      <c r="I243" s="99">
        <f t="shared" si="37"/>
        <v>0</v>
      </c>
      <c r="J243" s="99">
        <f t="shared" si="37"/>
        <v>0</v>
      </c>
      <c r="K243" s="99">
        <f t="shared" si="37"/>
        <v>0</v>
      </c>
      <c r="L243" s="99">
        <f t="shared" si="37"/>
        <v>0</v>
      </c>
      <c r="M243" s="99">
        <f t="shared" si="37"/>
        <v>0</v>
      </c>
      <c r="N243" s="99">
        <f t="shared" si="37"/>
        <v>0</v>
      </c>
      <c r="O243" s="99">
        <f t="shared" si="37"/>
        <v>0</v>
      </c>
      <c r="P243" s="99">
        <f t="shared" si="37"/>
        <v>0</v>
      </c>
      <c r="Q243" s="99">
        <f t="shared" si="37"/>
        <v>0</v>
      </c>
      <c r="R243" s="99">
        <f>SUM(R12:R242)</f>
        <v>0</v>
      </c>
      <c r="S243" s="99">
        <f>SUM(S12:S242)</f>
        <v>0</v>
      </c>
      <c r="T243" s="99">
        <f>SUM(T12:T242)</f>
        <v>0</v>
      </c>
      <c r="U243" s="99">
        <f>SUM(U12:U242)</f>
        <v>0</v>
      </c>
      <c r="V243" s="57">
        <v>250</v>
      </c>
      <c r="AA243" s="131">
        <f t="shared" si="33"/>
        <v>0</v>
      </c>
      <c r="AB243" s="132" t="str">
        <f t="shared" si="34"/>
        <v>ok</v>
      </c>
      <c r="AD243" s="133" t="str">
        <f t="shared" si="35"/>
        <v>ok</v>
      </c>
      <c r="AF243" s="133" t="str">
        <f t="shared" si="36"/>
        <v>ok</v>
      </c>
    </row>
    <row r="244" spans="1:32" ht="6" customHeight="1" thickTop="1" x14ac:dyDescent="0.25">
      <c r="A244" s="41"/>
      <c r="B244" s="41"/>
      <c r="C244" s="41"/>
      <c r="D244" s="41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8"/>
      <c r="S244" s="41"/>
      <c r="T244" s="41"/>
      <c r="U244" s="41"/>
      <c r="V244" s="41"/>
    </row>
    <row r="245" spans="1:32" ht="21" customHeight="1" x14ac:dyDescent="0.25">
      <c r="A245" s="37" t="s">
        <v>539</v>
      </c>
      <c r="B245" s="54" t="str">
        <f>E255</f>
        <v>1.00.E0</v>
      </c>
      <c r="C245" s="89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5"/>
      <c r="V245" s="36" t="s">
        <v>312</v>
      </c>
    </row>
    <row r="246" spans="1:32" x14ac:dyDescent="0.25">
      <c r="C246" s="30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8" t="s">
        <v>307</v>
      </c>
      <c r="B247" s="36" t="s">
        <v>528</v>
      </c>
      <c r="C247" s="90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7"/>
      <c r="B248" s="36" t="s">
        <v>527</v>
      </c>
      <c r="C248" s="91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30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7"/>
      <c r="D253" s="37"/>
      <c r="E253" s="43" t="str">
        <f>Q1</f>
        <v>EU11_2</v>
      </c>
      <c r="F253" s="36" t="s">
        <v>3</v>
      </c>
    </row>
    <row r="254" spans="1:32" x14ac:dyDescent="0.25">
      <c r="B254" s="44"/>
      <c r="C254" s="37"/>
      <c r="D254" s="37"/>
      <c r="E254" s="46" t="str">
        <f>Q3</f>
        <v>DD.MM.YYYY</v>
      </c>
    </row>
    <row r="255" spans="1:32" x14ac:dyDescent="0.25">
      <c r="B255" s="44"/>
      <c r="C255" s="37"/>
      <c r="D255" s="37"/>
      <c r="E255" s="45" t="s">
        <v>537</v>
      </c>
    </row>
    <row r="256" spans="1:32" x14ac:dyDescent="0.25">
      <c r="B256" s="44"/>
      <c r="C256" s="37"/>
      <c r="D256" s="37"/>
      <c r="E256" s="43" t="str">
        <f>E10</f>
        <v>Col. 01</v>
      </c>
    </row>
    <row r="257" spans="2:5" ht="13" x14ac:dyDescent="0.3">
      <c r="B257" s="44"/>
      <c r="C257" s="37"/>
      <c r="D257" s="37"/>
      <c r="E257" s="139">
        <f>COUNTIF(AB12:AB242,"ERROR")</f>
        <v>0</v>
      </c>
    </row>
    <row r="258" spans="2:5" ht="13" x14ac:dyDescent="0.3">
      <c r="B258" s="42"/>
      <c r="C258" s="41"/>
      <c r="D258" s="140"/>
      <c r="E258" s="141">
        <f>COUNTIF(AD12:AF242,"Warning")</f>
        <v>0</v>
      </c>
    </row>
    <row r="259" spans="2:5" x14ac:dyDescent="0.25">
      <c r="B259" s="37"/>
      <c r="C259" s="37"/>
      <c r="D259" s="38"/>
      <c r="E259" s="37"/>
    </row>
    <row r="260" spans="2:5" x14ac:dyDescent="0.25">
      <c r="B260" s="37"/>
      <c r="C260" s="37"/>
      <c r="D260" s="38"/>
      <c r="E260" s="39"/>
    </row>
    <row r="261" spans="2:5" x14ac:dyDescent="0.25">
      <c r="B261" s="37"/>
      <c r="C261" s="37"/>
      <c r="D261" s="38"/>
      <c r="E261" s="37"/>
    </row>
    <row r="262" spans="2:5" x14ac:dyDescent="0.25">
      <c r="B262" s="37"/>
      <c r="C262" s="37"/>
      <c r="D262" s="38"/>
      <c r="E262" s="37"/>
    </row>
  </sheetData>
  <sheetProtection sheet="1" objects="1"/>
  <mergeCells count="15">
    <mergeCell ref="AA9:AB9"/>
    <mergeCell ref="S7:S9"/>
    <mergeCell ref="R6:U6"/>
    <mergeCell ref="G7:L7"/>
    <mergeCell ref="H8:I8"/>
    <mergeCell ref="T7:T9"/>
    <mergeCell ref="U7:U9"/>
    <mergeCell ref="C6:C10"/>
    <mergeCell ref="F6:Q6"/>
    <mergeCell ref="N7:O7"/>
    <mergeCell ref="P7:Q7"/>
    <mergeCell ref="R7:R9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5" man="1"/>
    <brk id="90" max="25" man="1"/>
    <brk id="131" max="25" man="1"/>
    <brk id="170" max="25" man="1"/>
    <brk id="212" max="25" man="1"/>
  </rowBreaks>
  <colBreaks count="1" manualBreakCount="1">
    <brk id="17" max="252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6" customWidth="1"/>
    <col min="2" max="2" width="28.7265625" style="36" customWidth="1"/>
    <col min="3" max="3" width="6.26953125" style="36" customWidth="1"/>
    <col min="4" max="4" width="4.7265625" style="36" customWidth="1"/>
    <col min="5" max="17" width="15.7265625" style="36" customWidth="1"/>
    <col min="18" max="21" width="15.54296875" style="36" customWidth="1"/>
    <col min="22" max="22" width="4.7265625" style="36" customWidth="1"/>
    <col min="23" max="23" width="15.7265625" style="36" customWidth="1"/>
    <col min="24" max="25" width="15.81640625" style="36" customWidth="1"/>
    <col min="26" max="26" width="5.81640625" style="36" customWidth="1"/>
    <col min="27" max="27" width="17.54296875" style="36" customWidth="1"/>
    <col min="28" max="28" width="18" style="36" customWidth="1"/>
    <col min="29" max="29" width="3" style="36" customWidth="1"/>
    <col min="30" max="30" width="15.81640625" style="36" customWidth="1"/>
    <col min="31" max="31" width="1.81640625" style="36" customWidth="1"/>
    <col min="32" max="32" width="16.453125" style="36" customWidth="1"/>
    <col min="33" max="16384" width="11.54296875" style="36"/>
  </cols>
  <sheetData>
    <row r="1" spans="1:32" ht="18" x14ac:dyDescent="0.4">
      <c r="A1" s="37"/>
      <c r="B1" s="37"/>
      <c r="C1" s="37"/>
      <c r="E1" s="35" t="s">
        <v>328</v>
      </c>
      <c r="P1" s="143" t="s">
        <v>9</v>
      </c>
      <c r="Q1" s="80" t="s">
        <v>318</v>
      </c>
      <c r="R1" s="35" t="s">
        <v>328</v>
      </c>
      <c r="X1" s="143" t="s">
        <v>9</v>
      </c>
      <c r="Y1" s="80" t="str">
        <f>Q1</f>
        <v>EU11_3</v>
      </c>
    </row>
    <row r="2" spans="1:32" ht="17.5" x14ac:dyDescent="0.35">
      <c r="A2" s="37"/>
      <c r="B2" s="37"/>
      <c r="C2" s="37"/>
      <c r="E2" s="79" t="s">
        <v>531</v>
      </c>
      <c r="P2" s="144" t="s">
        <v>549</v>
      </c>
      <c r="Q2" s="78" t="str">
        <f>'Delivery note'!H3</f>
        <v>XXXXXX</v>
      </c>
      <c r="R2" s="79" t="s">
        <v>531</v>
      </c>
      <c r="X2" s="144" t="s">
        <v>549</v>
      </c>
      <c r="Y2" s="78" t="str">
        <f>Q2</f>
        <v>XXXXXX</v>
      </c>
    </row>
    <row r="3" spans="1:32" ht="18" customHeight="1" x14ac:dyDescent="0.25">
      <c r="A3" s="37"/>
      <c r="B3" s="37"/>
      <c r="C3" s="37"/>
      <c r="E3" s="77" t="s">
        <v>348</v>
      </c>
      <c r="J3" s="75"/>
      <c r="P3" s="145" t="s">
        <v>550</v>
      </c>
      <c r="Q3" s="76" t="str">
        <f>'Delivery note'!H4</f>
        <v>DD.MM.YYYY</v>
      </c>
      <c r="R3" s="77" t="s">
        <v>348</v>
      </c>
      <c r="X3" s="145" t="s">
        <v>550</v>
      </c>
      <c r="Y3" s="76" t="str">
        <f>Q3</f>
        <v>DD.MM.YYYY</v>
      </c>
    </row>
    <row r="4" spans="1:32" ht="13" x14ac:dyDescent="0.3">
      <c r="A4" s="59"/>
      <c r="B4" s="37"/>
      <c r="C4" s="37"/>
      <c r="H4" s="75"/>
      <c r="L4" s="74"/>
      <c r="M4" s="74"/>
    </row>
    <row r="5" spans="1:32" ht="13" x14ac:dyDescent="0.3">
      <c r="A5" s="59"/>
      <c r="B5" s="69"/>
      <c r="C5" s="69"/>
      <c r="D5" s="41"/>
      <c r="G5" s="73"/>
      <c r="L5" s="68"/>
      <c r="M5" s="68"/>
      <c r="V5" s="41"/>
    </row>
    <row r="6" spans="1:32" ht="15" customHeight="1" x14ac:dyDescent="0.25">
      <c r="A6" s="72"/>
      <c r="B6" s="71" t="s">
        <v>379</v>
      </c>
      <c r="C6" s="160" t="s">
        <v>525</v>
      </c>
      <c r="D6" s="70"/>
      <c r="E6" s="96" t="s">
        <v>8</v>
      </c>
      <c r="F6" s="163" t="s">
        <v>349</v>
      </c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5"/>
      <c r="R6" s="155" t="s">
        <v>358</v>
      </c>
      <c r="S6" s="156"/>
      <c r="T6" s="156"/>
      <c r="U6" s="157"/>
      <c r="V6" s="70"/>
    </row>
    <row r="7" spans="1:32" ht="29.25" customHeight="1" x14ac:dyDescent="0.35">
      <c r="A7" s="69"/>
      <c r="B7" s="64"/>
      <c r="C7" s="161"/>
      <c r="D7" s="67"/>
      <c r="E7" s="93"/>
      <c r="F7" s="92" t="s">
        <v>350</v>
      </c>
      <c r="G7" s="166" t="s">
        <v>351</v>
      </c>
      <c r="H7" s="167"/>
      <c r="I7" s="167"/>
      <c r="J7" s="167"/>
      <c r="K7" s="167"/>
      <c r="L7" s="168"/>
      <c r="M7" s="149" t="s">
        <v>560</v>
      </c>
      <c r="N7" s="166" t="s">
        <v>529</v>
      </c>
      <c r="O7" s="168"/>
      <c r="P7" s="169" t="s">
        <v>357</v>
      </c>
      <c r="Q7" s="170"/>
      <c r="R7" s="158" t="s">
        <v>377</v>
      </c>
      <c r="S7" s="158" t="s">
        <v>378</v>
      </c>
      <c r="T7" s="158" t="s">
        <v>359</v>
      </c>
      <c r="U7" s="158" t="s">
        <v>540</v>
      </c>
      <c r="V7" s="67"/>
    </row>
    <row r="8" spans="1:32" ht="26.15" customHeight="1" x14ac:dyDescent="0.3">
      <c r="A8" s="69"/>
      <c r="B8" s="68"/>
      <c r="C8" s="161"/>
      <c r="D8" s="67"/>
      <c r="E8" s="93"/>
      <c r="F8" s="94"/>
      <c r="G8" s="93"/>
      <c r="H8" s="169" t="s">
        <v>352</v>
      </c>
      <c r="I8" s="170"/>
      <c r="J8" s="171" t="s">
        <v>558</v>
      </c>
      <c r="K8" s="171" t="s">
        <v>354</v>
      </c>
      <c r="L8" s="171" t="s">
        <v>559</v>
      </c>
      <c r="M8" s="146" t="s">
        <v>561</v>
      </c>
      <c r="N8" s="93"/>
      <c r="O8" s="100"/>
      <c r="P8" s="95"/>
      <c r="Q8" s="100"/>
      <c r="R8" s="159"/>
      <c r="S8" s="159"/>
      <c r="T8" s="159"/>
      <c r="U8" s="159"/>
      <c r="V8" s="67"/>
    </row>
    <row r="9" spans="1:32" ht="71.25" customHeight="1" x14ac:dyDescent="0.3">
      <c r="A9" s="147" t="s">
        <v>554</v>
      </c>
      <c r="B9" s="148"/>
      <c r="C9" s="161"/>
      <c r="D9" s="67"/>
      <c r="E9" s="93"/>
      <c r="F9" s="92" t="s">
        <v>555</v>
      </c>
      <c r="G9" s="92" t="s">
        <v>556</v>
      </c>
      <c r="H9" s="92" t="s">
        <v>557</v>
      </c>
      <c r="I9" s="106" t="s">
        <v>353</v>
      </c>
      <c r="J9" s="172"/>
      <c r="K9" s="172"/>
      <c r="L9" s="172"/>
      <c r="M9" s="146" t="s">
        <v>562</v>
      </c>
      <c r="N9" s="92" t="s">
        <v>563</v>
      </c>
      <c r="O9" s="106" t="s">
        <v>355</v>
      </c>
      <c r="P9" s="105" t="s">
        <v>356</v>
      </c>
      <c r="Q9" s="106" t="s">
        <v>538</v>
      </c>
      <c r="R9" s="159"/>
      <c r="S9" s="159"/>
      <c r="T9" s="159"/>
      <c r="U9" s="159"/>
      <c r="V9" s="67"/>
      <c r="AA9" s="173" t="s">
        <v>547</v>
      </c>
      <c r="AB9" s="173"/>
      <c r="AD9" s="126" t="s">
        <v>544</v>
      </c>
      <c r="AF9" s="127" t="s">
        <v>545</v>
      </c>
    </row>
    <row r="10" spans="1:32" ht="20.25" customHeight="1" x14ac:dyDescent="0.25">
      <c r="A10" s="66"/>
      <c r="B10" s="66"/>
      <c r="C10" s="162"/>
      <c r="D10" s="65"/>
      <c r="E10" s="122" t="s">
        <v>376</v>
      </c>
      <c r="F10" s="122" t="s">
        <v>375</v>
      </c>
      <c r="G10" s="122" t="s">
        <v>374</v>
      </c>
      <c r="H10" s="121" t="s">
        <v>373</v>
      </c>
      <c r="I10" s="121" t="s">
        <v>372</v>
      </c>
      <c r="J10" s="121" t="s">
        <v>371</v>
      </c>
      <c r="K10" s="121" t="s">
        <v>370</v>
      </c>
      <c r="L10" s="121" t="s">
        <v>369</v>
      </c>
      <c r="M10" s="121" t="s">
        <v>368</v>
      </c>
      <c r="N10" s="122" t="s">
        <v>367</v>
      </c>
      <c r="O10" s="121" t="s">
        <v>366</v>
      </c>
      <c r="P10" s="121" t="s">
        <v>365</v>
      </c>
      <c r="Q10" s="121" t="s">
        <v>364</v>
      </c>
      <c r="R10" s="122" t="s">
        <v>363</v>
      </c>
      <c r="S10" s="121" t="s">
        <v>362</v>
      </c>
      <c r="T10" s="121" t="s">
        <v>361</v>
      </c>
      <c r="U10" s="121" t="s">
        <v>360</v>
      </c>
      <c r="V10" s="65"/>
      <c r="AA10" s="128" t="s">
        <v>546</v>
      </c>
      <c r="AB10" s="129"/>
    </row>
    <row r="11" spans="1:32" ht="15.5" x14ac:dyDescent="0.35">
      <c r="A11"/>
      <c r="B11" s="83" t="s">
        <v>380</v>
      </c>
      <c r="C11" s="63"/>
      <c r="D11" s="57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57"/>
      <c r="AA11" s="128"/>
      <c r="AB11" s="130"/>
      <c r="AD11" s="126"/>
      <c r="AF11" s="127"/>
    </row>
    <row r="12" spans="1:32" ht="13.5" thickBot="1" x14ac:dyDescent="0.3">
      <c r="A12">
        <v>1</v>
      </c>
      <c r="B12" s="61" t="s">
        <v>381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2"/>
      <c r="R12" s="58"/>
      <c r="S12" s="58"/>
      <c r="T12" s="58"/>
      <c r="U12" s="82"/>
      <c r="V12" s="57">
        <v>1</v>
      </c>
      <c r="AA12" s="131">
        <f>E12-SUM(R12:U12)</f>
        <v>0</v>
      </c>
      <c r="AB12" s="132" t="str">
        <f>IF(ABS(AA12)&gt;(COUNT(E12,R12:U12)-COUNTIF(R12:U12,0))*0.5,"ERROR","ok")</f>
        <v>ok</v>
      </c>
      <c r="AD12" s="133" t="str">
        <f t="shared" ref="AD12:AD43" si="0">IF((I12-H12)&gt;1,"Warning","ok")</f>
        <v>ok</v>
      </c>
      <c r="AF12" s="133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2"/>
      <c r="R13" s="58"/>
      <c r="S13" s="58"/>
      <c r="T13" s="58"/>
      <c r="U13" s="82"/>
      <c r="V13" s="57">
        <v>2</v>
      </c>
      <c r="AA13" s="131">
        <f t="shared" ref="AA13:AA62" si="4">E13-SUM(R13:U13)</f>
        <v>0</v>
      </c>
      <c r="AB13" s="132" t="str">
        <f t="shared" ref="AB13:AB62" si="5">IF(ABS(AA13)&gt;(COUNT(E13,R13:U13)-COUNTIF(R13:U13,0))*0.5,"ERROR","ok")</f>
        <v>ok</v>
      </c>
      <c r="AD13" s="133" t="str">
        <f t="shared" si="0"/>
        <v>ok</v>
      </c>
      <c r="AF13" s="133" t="str">
        <f t="shared" si="1"/>
        <v>ok</v>
      </c>
    </row>
    <row r="14" spans="1:32" ht="14" thickTop="1" thickBot="1" x14ac:dyDescent="0.3">
      <c r="A14">
        <v>3</v>
      </c>
      <c r="B14" s="62" t="s">
        <v>382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2"/>
      <c r="R14" s="58"/>
      <c r="S14" s="58"/>
      <c r="T14" s="58"/>
      <c r="U14" s="82"/>
      <c r="V14" s="57">
        <v>3</v>
      </c>
      <c r="AA14" s="131">
        <f t="shared" si="4"/>
        <v>0</v>
      </c>
      <c r="AB14" s="132" t="str">
        <f t="shared" si="5"/>
        <v>ok</v>
      </c>
      <c r="AD14" s="133" t="str">
        <f t="shared" si="0"/>
        <v>ok</v>
      </c>
      <c r="AF14" s="133" t="str">
        <f t="shared" si="1"/>
        <v>ok</v>
      </c>
    </row>
    <row r="15" spans="1:32" ht="14" thickTop="1" thickBot="1" x14ac:dyDescent="0.3">
      <c r="A15">
        <v>4</v>
      </c>
      <c r="B15" s="62" t="s">
        <v>383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2"/>
      <c r="R15" s="58"/>
      <c r="S15" s="58"/>
      <c r="T15" s="58"/>
      <c r="U15" s="82"/>
      <c r="V15" s="57">
        <v>4</v>
      </c>
      <c r="AA15" s="131">
        <f t="shared" si="4"/>
        <v>0</v>
      </c>
      <c r="AB15" s="132" t="str">
        <f t="shared" si="5"/>
        <v>ok</v>
      </c>
      <c r="AD15" s="133" t="str">
        <f t="shared" si="0"/>
        <v>ok</v>
      </c>
      <c r="AF15" s="133" t="str">
        <f t="shared" si="1"/>
        <v>ok</v>
      </c>
    </row>
    <row r="16" spans="1:32" ht="14" thickTop="1" thickBot="1" x14ac:dyDescent="0.3">
      <c r="A16">
        <v>5</v>
      </c>
      <c r="B16" s="62" t="s">
        <v>384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2"/>
      <c r="R16" s="58"/>
      <c r="S16" s="58"/>
      <c r="T16" s="58"/>
      <c r="U16" s="82"/>
      <c r="V16" s="57">
        <v>5</v>
      </c>
      <c r="AA16" s="131">
        <f t="shared" si="4"/>
        <v>0</v>
      </c>
      <c r="AB16" s="132" t="str">
        <f t="shared" si="5"/>
        <v>ok</v>
      </c>
      <c r="AD16" s="133" t="str">
        <f t="shared" si="0"/>
        <v>ok</v>
      </c>
      <c r="AF16" s="133" t="str">
        <f t="shared" si="1"/>
        <v>ok</v>
      </c>
    </row>
    <row r="17" spans="1:32" ht="14" thickTop="1" thickBot="1" x14ac:dyDescent="0.3">
      <c r="A17">
        <v>6</v>
      </c>
      <c r="B17" s="62" t="s">
        <v>385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2"/>
      <c r="R17" s="58"/>
      <c r="S17" s="58"/>
      <c r="T17" s="58"/>
      <c r="U17" s="82"/>
      <c r="V17" s="57">
        <v>6</v>
      </c>
      <c r="AA17" s="131">
        <f t="shared" si="4"/>
        <v>0</v>
      </c>
      <c r="AB17" s="132" t="str">
        <f t="shared" si="5"/>
        <v>ok</v>
      </c>
      <c r="AD17" s="133" t="str">
        <f t="shared" si="0"/>
        <v>ok</v>
      </c>
      <c r="AF17" s="133" t="str">
        <f t="shared" si="1"/>
        <v>ok</v>
      </c>
    </row>
    <row r="18" spans="1:32" ht="14" thickTop="1" thickBot="1" x14ac:dyDescent="0.35">
      <c r="A18">
        <v>7</v>
      </c>
      <c r="B18" s="62" t="s">
        <v>386</v>
      </c>
      <c r="C18" s="81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2"/>
      <c r="R18" s="58"/>
      <c r="S18" s="58"/>
      <c r="T18" s="58"/>
      <c r="U18" s="82"/>
      <c r="V18" s="57">
        <v>7</v>
      </c>
      <c r="AA18" s="131">
        <f t="shared" si="4"/>
        <v>0</v>
      </c>
      <c r="AB18" s="132" t="str">
        <f t="shared" si="5"/>
        <v>ok</v>
      </c>
      <c r="AD18" s="133" t="str">
        <f t="shared" si="0"/>
        <v>ok</v>
      </c>
      <c r="AF18" s="133" t="str">
        <f t="shared" si="1"/>
        <v>ok</v>
      </c>
    </row>
    <row r="19" spans="1:32" ht="14" thickTop="1" thickBot="1" x14ac:dyDescent="0.3">
      <c r="A19">
        <v>8</v>
      </c>
      <c r="B19" s="62" t="s">
        <v>387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2"/>
      <c r="R19" s="58"/>
      <c r="S19" s="58"/>
      <c r="T19" s="58"/>
      <c r="U19" s="82"/>
      <c r="V19" s="57">
        <v>8</v>
      </c>
      <c r="AA19" s="131">
        <f t="shared" si="4"/>
        <v>0</v>
      </c>
      <c r="AB19" s="132" t="str">
        <f t="shared" si="5"/>
        <v>ok</v>
      </c>
      <c r="AD19" s="133" t="str">
        <f t="shared" si="0"/>
        <v>ok</v>
      </c>
      <c r="AF19" s="133" t="str">
        <f t="shared" si="1"/>
        <v>ok</v>
      </c>
    </row>
    <row r="20" spans="1:32" ht="14" thickTop="1" thickBot="1" x14ac:dyDescent="0.3">
      <c r="A20">
        <v>9</v>
      </c>
      <c r="B20" s="62" t="s">
        <v>388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2"/>
      <c r="R20" s="58"/>
      <c r="S20" s="58"/>
      <c r="T20" s="58"/>
      <c r="U20" s="82"/>
      <c r="V20" s="57">
        <v>9</v>
      </c>
      <c r="AA20" s="131">
        <f t="shared" si="4"/>
        <v>0</v>
      </c>
      <c r="AB20" s="132" t="str">
        <f t="shared" si="5"/>
        <v>ok</v>
      </c>
      <c r="AD20" s="133" t="str">
        <f t="shared" si="0"/>
        <v>ok</v>
      </c>
      <c r="AF20" s="133" t="str">
        <f t="shared" si="1"/>
        <v>ok</v>
      </c>
    </row>
    <row r="21" spans="1:32" ht="14" thickTop="1" thickBot="1" x14ac:dyDescent="0.3">
      <c r="A21">
        <v>10</v>
      </c>
      <c r="B21" s="62" t="s">
        <v>389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2"/>
      <c r="R21" s="58"/>
      <c r="S21" s="58"/>
      <c r="T21" s="58"/>
      <c r="U21" s="82"/>
      <c r="V21" s="57">
        <v>10</v>
      </c>
      <c r="AA21" s="131">
        <f t="shared" si="4"/>
        <v>0</v>
      </c>
      <c r="AB21" s="132" t="str">
        <f t="shared" si="5"/>
        <v>ok</v>
      </c>
      <c r="AD21" s="133" t="str">
        <f t="shared" si="0"/>
        <v>ok</v>
      </c>
      <c r="AF21" s="133" t="str">
        <f t="shared" si="1"/>
        <v>ok</v>
      </c>
    </row>
    <row r="22" spans="1:32" ht="14" thickTop="1" thickBot="1" x14ac:dyDescent="0.35">
      <c r="A22">
        <v>11</v>
      </c>
      <c r="B22" s="62" t="s">
        <v>390</v>
      </c>
      <c r="C22" s="81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2"/>
      <c r="R22" s="58"/>
      <c r="S22" s="58"/>
      <c r="T22" s="58"/>
      <c r="U22" s="82"/>
      <c r="V22" s="57">
        <v>11</v>
      </c>
      <c r="AA22" s="131">
        <f t="shared" si="4"/>
        <v>0</v>
      </c>
      <c r="AB22" s="132" t="str">
        <f t="shared" si="5"/>
        <v>ok</v>
      </c>
      <c r="AD22" s="133" t="str">
        <f t="shared" si="0"/>
        <v>ok</v>
      </c>
      <c r="AF22" s="133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2"/>
      <c r="R23" s="58"/>
      <c r="S23" s="58"/>
      <c r="T23" s="58"/>
      <c r="U23" s="82"/>
      <c r="V23" s="57">
        <v>12</v>
      </c>
      <c r="AA23" s="131">
        <f t="shared" si="4"/>
        <v>0</v>
      </c>
      <c r="AB23" s="132" t="str">
        <f t="shared" si="5"/>
        <v>ok</v>
      </c>
      <c r="AD23" s="133" t="str">
        <f t="shared" si="0"/>
        <v>ok</v>
      </c>
      <c r="AF23" s="133" t="str">
        <f t="shared" si="1"/>
        <v>ok</v>
      </c>
    </row>
    <row r="24" spans="1:32" ht="14" thickTop="1" thickBot="1" x14ac:dyDescent="0.3">
      <c r="A24">
        <v>13</v>
      </c>
      <c r="B24" s="62" t="s">
        <v>391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2"/>
      <c r="R24" s="58"/>
      <c r="S24" s="58"/>
      <c r="T24" s="58"/>
      <c r="U24" s="82"/>
      <c r="V24" s="57">
        <v>13</v>
      </c>
      <c r="AA24" s="131">
        <f t="shared" si="4"/>
        <v>0</v>
      </c>
      <c r="AB24" s="132" t="str">
        <f t="shared" si="5"/>
        <v>ok</v>
      </c>
      <c r="AD24" s="133" t="str">
        <f t="shared" si="0"/>
        <v>ok</v>
      </c>
      <c r="AF24" s="133" t="str">
        <f t="shared" si="1"/>
        <v>ok</v>
      </c>
    </row>
    <row r="25" spans="1:32" ht="14" thickTop="1" thickBot="1" x14ac:dyDescent="0.3">
      <c r="A25">
        <v>14</v>
      </c>
      <c r="B25" s="62" t="s">
        <v>392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2"/>
      <c r="R25" s="58"/>
      <c r="S25" s="58"/>
      <c r="T25" s="58"/>
      <c r="U25" s="82"/>
      <c r="V25" s="57">
        <v>14</v>
      </c>
      <c r="AA25" s="131">
        <f t="shared" si="4"/>
        <v>0</v>
      </c>
      <c r="AB25" s="132" t="str">
        <f t="shared" si="5"/>
        <v>ok</v>
      </c>
      <c r="AD25" s="133" t="str">
        <f t="shared" si="0"/>
        <v>ok</v>
      </c>
      <c r="AF25" s="133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81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2"/>
      <c r="R26" s="58"/>
      <c r="S26" s="58"/>
      <c r="T26" s="58"/>
      <c r="U26" s="82"/>
      <c r="V26" s="57">
        <v>15</v>
      </c>
      <c r="AA26" s="131">
        <f t="shared" si="4"/>
        <v>0</v>
      </c>
      <c r="AB26" s="132" t="str">
        <f t="shared" si="5"/>
        <v>ok</v>
      </c>
      <c r="AD26" s="133" t="str">
        <f t="shared" si="0"/>
        <v>ok</v>
      </c>
      <c r="AF26" s="133" t="str">
        <f t="shared" si="1"/>
        <v>ok</v>
      </c>
    </row>
    <row r="27" spans="1:32" ht="14" thickTop="1" thickBot="1" x14ac:dyDescent="0.35">
      <c r="A27">
        <v>16</v>
      </c>
      <c r="B27" s="62" t="s">
        <v>393</v>
      </c>
      <c r="C27" s="81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2"/>
      <c r="R27" s="58"/>
      <c r="S27" s="58"/>
      <c r="T27" s="58"/>
      <c r="U27" s="82"/>
      <c r="V27" s="57">
        <v>16</v>
      </c>
      <c r="AA27" s="131">
        <f t="shared" si="4"/>
        <v>0</v>
      </c>
      <c r="AB27" s="132" t="str">
        <f t="shared" si="5"/>
        <v>ok</v>
      </c>
      <c r="AD27" s="133" t="str">
        <f t="shared" si="0"/>
        <v>ok</v>
      </c>
      <c r="AF27" s="133" t="str">
        <f t="shared" si="1"/>
        <v>ok</v>
      </c>
    </row>
    <row r="28" spans="1:32" ht="14" thickTop="1" thickBot="1" x14ac:dyDescent="0.3">
      <c r="A28">
        <v>17</v>
      </c>
      <c r="B28" s="62" t="s">
        <v>394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2"/>
      <c r="R28" s="58"/>
      <c r="S28" s="58"/>
      <c r="T28" s="58"/>
      <c r="U28" s="82"/>
      <c r="V28" s="57">
        <v>17</v>
      </c>
      <c r="AA28" s="131">
        <f t="shared" si="4"/>
        <v>0</v>
      </c>
      <c r="AB28" s="132" t="str">
        <f t="shared" si="5"/>
        <v>ok</v>
      </c>
      <c r="AD28" s="133" t="str">
        <f t="shared" si="0"/>
        <v>ok</v>
      </c>
      <c r="AF28" s="133" t="str">
        <f t="shared" si="1"/>
        <v>ok</v>
      </c>
    </row>
    <row r="29" spans="1:32" ht="14" thickTop="1" thickBot="1" x14ac:dyDescent="0.3">
      <c r="A29">
        <v>18</v>
      </c>
      <c r="B29" s="62" t="s">
        <v>395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2"/>
      <c r="R29" s="58"/>
      <c r="S29" s="58"/>
      <c r="T29" s="58"/>
      <c r="U29" s="82"/>
      <c r="V29" s="57">
        <v>18</v>
      </c>
      <c r="AA29" s="131">
        <f t="shared" si="4"/>
        <v>0</v>
      </c>
      <c r="AB29" s="132" t="str">
        <f t="shared" si="5"/>
        <v>ok</v>
      </c>
      <c r="AD29" s="133" t="str">
        <f t="shared" si="0"/>
        <v>ok</v>
      </c>
      <c r="AF29" s="133" t="str">
        <f t="shared" si="1"/>
        <v>ok</v>
      </c>
    </row>
    <row r="30" spans="1:32" ht="14" thickTop="1" thickBot="1" x14ac:dyDescent="0.3">
      <c r="A30">
        <v>19</v>
      </c>
      <c r="B30" s="62" t="s">
        <v>396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2"/>
      <c r="R30" s="58"/>
      <c r="S30" s="58"/>
      <c r="T30" s="58"/>
      <c r="U30" s="82"/>
      <c r="V30" s="57">
        <v>19</v>
      </c>
      <c r="AA30" s="131">
        <f t="shared" si="4"/>
        <v>0</v>
      </c>
      <c r="AB30" s="132" t="str">
        <f t="shared" si="5"/>
        <v>ok</v>
      </c>
      <c r="AD30" s="133" t="str">
        <f t="shared" si="0"/>
        <v>ok</v>
      </c>
      <c r="AF30" s="133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81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2"/>
      <c r="R31" s="58"/>
      <c r="S31" s="58"/>
      <c r="T31" s="58"/>
      <c r="U31" s="82"/>
      <c r="V31" s="57">
        <v>20</v>
      </c>
      <c r="AA31" s="131">
        <f t="shared" si="4"/>
        <v>0</v>
      </c>
      <c r="AB31" s="132" t="str">
        <f t="shared" si="5"/>
        <v>ok</v>
      </c>
      <c r="AD31" s="133" t="str">
        <f t="shared" si="0"/>
        <v>ok</v>
      </c>
      <c r="AF31" s="133" t="str">
        <f t="shared" si="1"/>
        <v>ok</v>
      </c>
    </row>
    <row r="32" spans="1:32" ht="14" thickTop="1" thickBot="1" x14ac:dyDescent="0.3">
      <c r="A32">
        <v>22</v>
      </c>
      <c r="B32" s="62" t="s">
        <v>397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2"/>
      <c r="R32" s="58"/>
      <c r="S32" s="58"/>
      <c r="T32" s="58"/>
      <c r="U32" s="82"/>
      <c r="V32" s="57">
        <v>22</v>
      </c>
      <c r="AA32" s="131">
        <f t="shared" si="4"/>
        <v>0</v>
      </c>
      <c r="AB32" s="132" t="str">
        <f t="shared" si="5"/>
        <v>ok</v>
      </c>
      <c r="AD32" s="133" t="str">
        <f t="shared" si="0"/>
        <v>ok</v>
      </c>
      <c r="AF32" s="133" t="str">
        <f t="shared" si="1"/>
        <v>ok</v>
      </c>
    </row>
    <row r="33" spans="1:32" ht="14" thickTop="1" thickBot="1" x14ac:dyDescent="0.3">
      <c r="A33">
        <v>23</v>
      </c>
      <c r="B33" s="62" t="s">
        <v>398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2"/>
      <c r="R33" s="58"/>
      <c r="S33" s="58"/>
      <c r="T33" s="58"/>
      <c r="U33" s="82"/>
      <c r="V33" s="57">
        <v>23</v>
      </c>
      <c r="AA33" s="131">
        <f t="shared" si="4"/>
        <v>0</v>
      </c>
      <c r="AB33" s="132" t="str">
        <f t="shared" si="5"/>
        <v>ok</v>
      </c>
      <c r="AD33" s="133" t="str">
        <f t="shared" si="0"/>
        <v>ok</v>
      </c>
      <c r="AF33" s="133" t="str">
        <f t="shared" si="1"/>
        <v>ok</v>
      </c>
    </row>
    <row r="34" spans="1:32" ht="14" thickTop="1" thickBot="1" x14ac:dyDescent="0.3">
      <c r="A34">
        <v>24</v>
      </c>
      <c r="B34" s="62" t="s">
        <v>399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2"/>
      <c r="R34" s="58"/>
      <c r="S34" s="58"/>
      <c r="T34" s="58"/>
      <c r="U34" s="82"/>
      <c r="V34" s="57">
        <v>24</v>
      </c>
      <c r="AA34" s="131">
        <f t="shared" si="4"/>
        <v>0</v>
      </c>
      <c r="AB34" s="132" t="str">
        <f t="shared" si="5"/>
        <v>ok</v>
      </c>
      <c r="AD34" s="133" t="str">
        <f t="shared" si="0"/>
        <v>ok</v>
      </c>
      <c r="AF34" s="133" t="str">
        <f t="shared" si="1"/>
        <v>ok</v>
      </c>
    </row>
    <row r="35" spans="1:32" ht="14" thickTop="1" thickBot="1" x14ac:dyDescent="0.3">
      <c r="A35">
        <v>25</v>
      </c>
      <c r="B35" s="62" t="s">
        <v>400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2"/>
      <c r="R35" s="58"/>
      <c r="S35" s="58"/>
      <c r="T35" s="58"/>
      <c r="U35" s="82"/>
      <c r="V35" s="57">
        <v>25</v>
      </c>
      <c r="AA35" s="131">
        <f t="shared" si="4"/>
        <v>0</v>
      </c>
      <c r="AB35" s="132" t="str">
        <f t="shared" si="5"/>
        <v>ok</v>
      </c>
      <c r="AD35" s="133" t="str">
        <f t="shared" si="0"/>
        <v>ok</v>
      </c>
      <c r="AF35" s="133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2"/>
      <c r="R36" s="58"/>
      <c r="S36" s="58"/>
      <c r="T36" s="58"/>
      <c r="U36" s="82"/>
      <c r="V36" s="57">
        <v>26</v>
      </c>
      <c r="AA36" s="131">
        <f t="shared" si="4"/>
        <v>0</v>
      </c>
      <c r="AB36" s="132" t="str">
        <f t="shared" si="5"/>
        <v>ok</v>
      </c>
      <c r="AD36" s="133" t="str">
        <f t="shared" si="0"/>
        <v>ok</v>
      </c>
      <c r="AF36" s="133" t="str">
        <f t="shared" si="1"/>
        <v>ok</v>
      </c>
    </row>
    <row r="37" spans="1:32" ht="14" thickTop="1" thickBot="1" x14ac:dyDescent="0.3">
      <c r="A37">
        <v>27</v>
      </c>
      <c r="B37" s="62" t="s">
        <v>401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2"/>
      <c r="R37" s="58"/>
      <c r="S37" s="58"/>
      <c r="T37" s="58"/>
      <c r="U37" s="82"/>
      <c r="V37" s="57">
        <v>27</v>
      </c>
      <c r="AA37" s="131">
        <f t="shared" si="4"/>
        <v>0</v>
      </c>
      <c r="AB37" s="132" t="str">
        <f t="shared" si="5"/>
        <v>ok</v>
      </c>
      <c r="AD37" s="133" t="str">
        <f t="shared" si="0"/>
        <v>ok</v>
      </c>
      <c r="AF37" s="133" t="str">
        <f t="shared" si="1"/>
        <v>ok</v>
      </c>
    </row>
    <row r="38" spans="1:32" ht="14" thickTop="1" thickBot="1" x14ac:dyDescent="0.3">
      <c r="A38">
        <v>28</v>
      </c>
      <c r="B38" s="62" t="s">
        <v>402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2"/>
      <c r="R38" s="58"/>
      <c r="S38" s="58"/>
      <c r="T38" s="58"/>
      <c r="U38" s="82"/>
      <c r="V38" s="57">
        <v>28</v>
      </c>
      <c r="AA38" s="131">
        <f t="shared" si="4"/>
        <v>0</v>
      </c>
      <c r="AB38" s="132" t="str">
        <f t="shared" si="5"/>
        <v>ok</v>
      </c>
      <c r="AD38" s="133" t="str">
        <f t="shared" si="0"/>
        <v>ok</v>
      </c>
      <c r="AF38" s="133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2"/>
      <c r="R39" s="58"/>
      <c r="S39" s="58"/>
      <c r="T39" s="58"/>
      <c r="U39" s="82"/>
      <c r="V39" s="57">
        <v>29</v>
      </c>
      <c r="AA39" s="131">
        <f t="shared" si="4"/>
        <v>0</v>
      </c>
      <c r="AB39" s="132" t="str">
        <f t="shared" si="5"/>
        <v>ok</v>
      </c>
      <c r="AD39" s="133" t="str">
        <f t="shared" si="0"/>
        <v>ok</v>
      </c>
      <c r="AF39" s="133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2"/>
      <c r="R40" s="58"/>
      <c r="S40" s="58"/>
      <c r="T40" s="58"/>
      <c r="U40" s="82"/>
      <c r="V40" s="57">
        <v>219</v>
      </c>
      <c r="AA40" s="131">
        <f t="shared" si="4"/>
        <v>0</v>
      </c>
      <c r="AB40" s="132" t="str">
        <f t="shared" si="5"/>
        <v>ok</v>
      </c>
      <c r="AD40" s="133" t="str">
        <f t="shared" si="0"/>
        <v>ok</v>
      </c>
      <c r="AF40" s="133" t="str">
        <f t="shared" si="1"/>
        <v>ok</v>
      </c>
    </row>
    <row r="41" spans="1:32" ht="14" thickTop="1" thickBot="1" x14ac:dyDescent="0.3">
      <c r="A41">
        <v>30</v>
      </c>
      <c r="B41" s="62" t="s">
        <v>403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2"/>
      <c r="R41" s="58"/>
      <c r="S41" s="58"/>
      <c r="T41" s="58"/>
      <c r="U41" s="82"/>
      <c r="V41" s="57">
        <v>30</v>
      </c>
      <c r="AA41" s="131">
        <f t="shared" si="4"/>
        <v>0</v>
      </c>
      <c r="AB41" s="132" t="str">
        <f t="shared" si="5"/>
        <v>ok</v>
      </c>
      <c r="AD41" s="133" t="str">
        <f t="shared" si="0"/>
        <v>ok</v>
      </c>
      <c r="AF41" s="133" t="str">
        <f t="shared" si="1"/>
        <v>ok</v>
      </c>
    </row>
    <row r="42" spans="1:32" ht="14" thickTop="1" thickBot="1" x14ac:dyDescent="0.35">
      <c r="A42">
        <v>31</v>
      </c>
      <c r="B42" s="62" t="s">
        <v>404</v>
      </c>
      <c r="C42" s="81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2"/>
      <c r="R42" s="58"/>
      <c r="S42" s="58"/>
      <c r="T42" s="58"/>
      <c r="U42" s="82"/>
      <c r="V42" s="57">
        <v>31</v>
      </c>
      <c r="AA42" s="131">
        <f t="shared" si="4"/>
        <v>0</v>
      </c>
      <c r="AB42" s="132" t="str">
        <f t="shared" si="5"/>
        <v>ok</v>
      </c>
      <c r="AD42" s="133" t="str">
        <f t="shared" si="0"/>
        <v>ok</v>
      </c>
      <c r="AF42" s="133" t="str">
        <f t="shared" si="1"/>
        <v>ok</v>
      </c>
    </row>
    <row r="43" spans="1:32" ht="14" thickTop="1" thickBot="1" x14ac:dyDescent="0.3">
      <c r="A43">
        <v>32</v>
      </c>
      <c r="B43" s="62" t="s">
        <v>405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2"/>
      <c r="R43" s="58"/>
      <c r="S43" s="58"/>
      <c r="T43" s="58"/>
      <c r="U43" s="82"/>
      <c r="V43" s="57">
        <v>32</v>
      </c>
      <c r="AA43" s="131">
        <f t="shared" si="4"/>
        <v>0</v>
      </c>
      <c r="AB43" s="132" t="str">
        <f t="shared" si="5"/>
        <v>ok</v>
      </c>
      <c r="AD43" s="133" t="str">
        <f t="shared" si="0"/>
        <v>ok</v>
      </c>
      <c r="AF43" s="133" t="str">
        <f t="shared" si="1"/>
        <v>ok</v>
      </c>
    </row>
    <row r="44" spans="1:32" ht="14" thickTop="1" thickBot="1" x14ac:dyDescent="0.3">
      <c r="A44">
        <v>33</v>
      </c>
      <c r="B44" s="62" t="s">
        <v>406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2"/>
      <c r="R44" s="58"/>
      <c r="S44" s="58"/>
      <c r="T44" s="58"/>
      <c r="U44" s="82"/>
      <c r="V44" s="57">
        <v>33</v>
      </c>
      <c r="AA44" s="131">
        <f t="shared" si="4"/>
        <v>0</v>
      </c>
      <c r="AB44" s="132" t="str">
        <f t="shared" si="5"/>
        <v>ok</v>
      </c>
      <c r="AD44" s="133" t="str">
        <f t="shared" ref="AD44:AD62" si="6">IF((I44-H44)&gt;1,"Warning","ok")</f>
        <v>ok</v>
      </c>
      <c r="AF44" s="133" t="str">
        <f t="shared" ref="AF44:AF62" si="7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2"/>
      <c r="R45" s="58"/>
      <c r="S45" s="58"/>
      <c r="T45" s="58"/>
      <c r="U45" s="82"/>
      <c r="V45" s="57">
        <v>34</v>
      </c>
      <c r="AA45" s="131">
        <f t="shared" si="4"/>
        <v>0</v>
      </c>
      <c r="AB45" s="132" t="str">
        <f t="shared" si="5"/>
        <v>ok</v>
      </c>
      <c r="AD45" s="133" t="str">
        <f t="shared" si="6"/>
        <v>ok</v>
      </c>
      <c r="AF45" s="133" t="str">
        <f t="shared" si="7"/>
        <v>ok</v>
      </c>
    </row>
    <row r="46" spans="1:32" ht="14" thickTop="1" thickBot="1" x14ac:dyDescent="0.3">
      <c r="A46">
        <v>35</v>
      </c>
      <c r="B46" s="62" t="s">
        <v>407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2"/>
      <c r="R46" s="58"/>
      <c r="S46" s="58"/>
      <c r="T46" s="58"/>
      <c r="U46" s="82"/>
      <c r="V46" s="57">
        <v>35</v>
      </c>
      <c r="AA46" s="131">
        <f t="shared" si="4"/>
        <v>0</v>
      </c>
      <c r="AB46" s="132" t="str">
        <f t="shared" si="5"/>
        <v>ok</v>
      </c>
      <c r="AD46" s="133" t="str">
        <f t="shared" si="6"/>
        <v>ok</v>
      </c>
      <c r="AF46" s="133" t="str">
        <f t="shared" si="7"/>
        <v>ok</v>
      </c>
    </row>
    <row r="47" spans="1:32" ht="14" thickTop="1" thickBot="1" x14ac:dyDescent="0.3">
      <c r="A47">
        <v>36</v>
      </c>
      <c r="B47" s="62" t="s">
        <v>408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2"/>
      <c r="R47" s="58"/>
      <c r="S47" s="58"/>
      <c r="T47" s="58"/>
      <c r="U47" s="82"/>
      <c r="V47" s="57">
        <v>36</v>
      </c>
      <c r="AA47" s="131">
        <f t="shared" si="4"/>
        <v>0</v>
      </c>
      <c r="AB47" s="132" t="str">
        <f t="shared" si="5"/>
        <v>ok</v>
      </c>
      <c r="AD47" s="133" t="str">
        <f t="shared" si="6"/>
        <v>ok</v>
      </c>
      <c r="AF47" s="133" t="str">
        <f t="shared" si="7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2"/>
      <c r="R48" s="58"/>
      <c r="S48" s="58"/>
      <c r="T48" s="58"/>
      <c r="U48" s="82"/>
      <c r="V48" s="57">
        <v>37</v>
      </c>
      <c r="AA48" s="131">
        <f t="shared" si="4"/>
        <v>0</v>
      </c>
      <c r="AB48" s="132" t="str">
        <f t="shared" si="5"/>
        <v>ok</v>
      </c>
      <c r="AD48" s="133" t="str">
        <f t="shared" si="6"/>
        <v>ok</v>
      </c>
      <c r="AF48" s="133" t="str">
        <f t="shared" si="7"/>
        <v>ok</v>
      </c>
    </row>
    <row r="49" spans="1:32" ht="14" thickTop="1" thickBot="1" x14ac:dyDescent="0.3">
      <c r="A49">
        <v>38</v>
      </c>
      <c r="B49" s="62" t="s">
        <v>409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2"/>
      <c r="R49" s="58"/>
      <c r="S49" s="58"/>
      <c r="T49" s="58"/>
      <c r="U49" s="82"/>
      <c r="V49" s="57">
        <v>38</v>
      </c>
      <c r="AA49" s="131">
        <f t="shared" si="4"/>
        <v>0</v>
      </c>
      <c r="AB49" s="132" t="str">
        <f t="shared" si="5"/>
        <v>ok</v>
      </c>
      <c r="AD49" s="133" t="str">
        <f t="shared" si="6"/>
        <v>ok</v>
      </c>
      <c r="AF49" s="133" t="str">
        <f t="shared" si="7"/>
        <v>ok</v>
      </c>
    </row>
    <row r="50" spans="1:32" ht="14" thickTop="1" thickBot="1" x14ac:dyDescent="0.3">
      <c r="A50">
        <v>39</v>
      </c>
      <c r="B50" s="62" t="s">
        <v>410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7">
        <v>39</v>
      </c>
      <c r="AA50" s="131">
        <f t="shared" si="4"/>
        <v>0</v>
      </c>
      <c r="AB50" s="132" t="str">
        <f t="shared" si="5"/>
        <v>ok</v>
      </c>
      <c r="AD50" s="133" t="str">
        <f t="shared" si="6"/>
        <v>ok</v>
      </c>
      <c r="AF50" s="133" t="str">
        <f t="shared" si="7"/>
        <v>ok</v>
      </c>
    </row>
    <row r="51" spans="1:32" ht="14" thickTop="1" thickBot="1" x14ac:dyDescent="0.3">
      <c r="A51">
        <v>220</v>
      </c>
      <c r="B51" s="62" t="s">
        <v>411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7">
        <v>220</v>
      </c>
      <c r="AA51" s="131">
        <f t="shared" si="4"/>
        <v>0</v>
      </c>
      <c r="AB51" s="132" t="str">
        <f t="shared" si="5"/>
        <v>ok</v>
      </c>
      <c r="AD51" s="133" t="str">
        <f t="shared" si="6"/>
        <v>ok</v>
      </c>
      <c r="AF51" s="133" t="str">
        <f t="shared" si="7"/>
        <v>ok</v>
      </c>
    </row>
    <row r="52" spans="1:32" ht="21" customHeight="1" thickTop="1" thickBot="1" x14ac:dyDescent="0.3">
      <c r="A52">
        <v>40</v>
      </c>
      <c r="B52" s="61" t="s">
        <v>412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2"/>
      <c r="R52" s="58"/>
      <c r="S52" s="58"/>
      <c r="T52" s="58"/>
      <c r="U52" s="82"/>
      <c r="V52" s="57">
        <v>40</v>
      </c>
      <c r="AA52" s="131">
        <f t="shared" si="4"/>
        <v>0</v>
      </c>
      <c r="AB52" s="132" t="str">
        <f t="shared" si="5"/>
        <v>ok</v>
      </c>
      <c r="AD52" s="133" t="str">
        <f t="shared" si="6"/>
        <v>ok</v>
      </c>
      <c r="AF52" s="133" t="str">
        <f t="shared" si="7"/>
        <v>ok</v>
      </c>
    </row>
    <row r="53" spans="1:32" ht="14" thickTop="1" thickBot="1" x14ac:dyDescent="0.3">
      <c r="A53">
        <v>41</v>
      </c>
      <c r="B53" s="62" t="s">
        <v>413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2"/>
      <c r="R53" s="58"/>
      <c r="S53" s="58"/>
      <c r="T53" s="58"/>
      <c r="U53" s="82"/>
      <c r="V53" s="57">
        <v>41</v>
      </c>
      <c r="AA53" s="131">
        <f t="shared" si="4"/>
        <v>0</v>
      </c>
      <c r="AB53" s="132" t="str">
        <f t="shared" si="5"/>
        <v>ok</v>
      </c>
      <c r="AD53" s="133" t="str">
        <f t="shared" si="6"/>
        <v>ok</v>
      </c>
      <c r="AF53" s="133" t="str">
        <f t="shared" si="7"/>
        <v>ok</v>
      </c>
    </row>
    <row r="54" spans="1:32" ht="14" thickTop="1" thickBot="1" x14ac:dyDescent="0.3">
      <c r="A54">
        <v>42</v>
      </c>
      <c r="B54" s="62" t="s">
        <v>414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2"/>
      <c r="R54" s="58"/>
      <c r="S54" s="58"/>
      <c r="T54" s="58"/>
      <c r="U54" s="82"/>
      <c r="V54" s="57">
        <v>42</v>
      </c>
      <c r="AA54" s="131">
        <f t="shared" si="4"/>
        <v>0</v>
      </c>
      <c r="AB54" s="132" t="str">
        <f t="shared" si="5"/>
        <v>ok</v>
      </c>
      <c r="AD54" s="133" t="str">
        <f t="shared" si="6"/>
        <v>ok</v>
      </c>
      <c r="AF54" s="133" t="str">
        <f t="shared" si="7"/>
        <v>ok</v>
      </c>
    </row>
    <row r="55" spans="1:32" ht="14" thickTop="1" thickBot="1" x14ac:dyDescent="0.3">
      <c r="A55">
        <v>43</v>
      </c>
      <c r="B55" s="62" t="s">
        <v>415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2"/>
      <c r="R55" s="58"/>
      <c r="S55" s="58"/>
      <c r="T55" s="58"/>
      <c r="U55" s="82"/>
      <c r="V55" s="57">
        <v>43</v>
      </c>
      <c r="AA55" s="131">
        <f t="shared" si="4"/>
        <v>0</v>
      </c>
      <c r="AB55" s="132" t="str">
        <f t="shared" si="5"/>
        <v>ok</v>
      </c>
      <c r="AD55" s="133" t="str">
        <f t="shared" si="6"/>
        <v>ok</v>
      </c>
      <c r="AF55" s="133" t="str">
        <f t="shared" si="7"/>
        <v>ok</v>
      </c>
    </row>
    <row r="56" spans="1:32" ht="14" thickTop="1" thickBot="1" x14ac:dyDescent="0.3">
      <c r="A56">
        <v>44</v>
      </c>
      <c r="B56" s="62" t="s">
        <v>416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2"/>
      <c r="R56" s="58"/>
      <c r="S56" s="58"/>
      <c r="T56" s="58"/>
      <c r="U56" s="82"/>
      <c r="V56" s="57">
        <v>44</v>
      </c>
      <c r="AA56" s="131">
        <f t="shared" si="4"/>
        <v>0</v>
      </c>
      <c r="AB56" s="132" t="str">
        <f t="shared" si="5"/>
        <v>ok</v>
      </c>
      <c r="AD56" s="133" t="str">
        <f t="shared" si="6"/>
        <v>ok</v>
      </c>
      <c r="AF56" s="133" t="str">
        <f t="shared" si="7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2"/>
      <c r="R57" s="58"/>
      <c r="S57" s="58"/>
      <c r="T57" s="58"/>
      <c r="U57" s="82"/>
      <c r="V57" s="57">
        <v>45</v>
      </c>
      <c r="AA57" s="131">
        <f t="shared" si="4"/>
        <v>0</v>
      </c>
      <c r="AB57" s="132" t="str">
        <f t="shared" si="5"/>
        <v>ok</v>
      </c>
      <c r="AD57" s="133" t="str">
        <f t="shared" si="6"/>
        <v>ok</v>
      </c>
      <c r="AF57" s="133" t="str">
        <f t="shared" si="7"/>
        <v>ok</v>
      </c>
    </row>
    <row r="58" spans="1:32" ht="14" thickTop="1" thickBot="1" x14ac:dyDescent="0.3">
      <c r="A58">
        <v>46</v>
      </c>
      <c r="B58" s="62" t="s">
        <v>417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2"/>
      <c r="R58" s="58"/>
      <c r="S58" s="58"/>
      <c r="T58" s="58"/>
      <c r="U58" s="82"/>
      <c r="V58" s="57">
        <v>46</v>
      </c>
      <c r="AA58" s="131">
        <f t="shared" si="4"/>
        <v>0</v>
      </c>
      <c r="AB58" s="132" t="str">
        <f t="shared" si="5"/>
        <v>ok</v>
      </c>
      <c r="AD58" s="133" t="str">
        <f t="shared" si="6"/>
        <v>ok</v>
      </c>
      <c r="AF58" s="133" t="str">
        <f t="shared" si="7"/>
        <v>ok</v>
      </c>
    </row>
    <row r="59" spans="1:32" ht="14" thickTop="1" thickBot="1" x14ac:dyDescent="0.3">
      <c r="A59">
        <v>47</v>
      </c>
      <c r="B59" s="62" t="s">
        <v>418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2"/>
      <c r="R59" s="58"/>
      <c r="S59" s="58"/>
      <c r="T59" s="58"/>
      <c r="U59" s="82"/>
      <c r="V59" s="57">
        <v>47</v>
      </c>
      <c r="AA59" s="131">
        <f t="shared" si="4"/>
        <v>0</v>
      </c>
      <c r="AB59" s="132" t="str">
        <f t="shared" si="5"/>
        <v>ok</v>
      </c>
      <c r="AD59" s="133" t="str">
        <f t="shared" si="6"/>
        <v>ok</v>
      </c>
      <c r="AF59" s="133" t="str">
        <f t="shared" si="7"/>
        <v>ok</v>
      </c>
    </row>
    <row r="60" spans="1:32" ht="14" thickTop="1" thickBot="1" x14ac:dyDescent="0.35">
      <c r="A60">
        <v>48</v>
      </c>
      <c r="B60" s="62" t="s">
        <v>419</v>
      </c>
      <c r="C60" s="81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2"/>
      <c r="R60" s="58"/>
      <c r="S60" s="58"/>
      <c r="T60" s="58"/>
      <c r="U60" s="82"/>
      <c r="V60" s="57">
        <v>48</v>
      </c>
      <c r="AA60" s="131">
        <f t="shared" si="4"/>
        <v>0</v>
      </c>
      <c r="AB60" s="132" t="str">
        <f t="shared" si="5"/>
        <v>ok</v>
      </c>
      <c r="AD60" s="133" t="str">
        <f t="shared" si="6"/>
        <v>ok</v>
      </c>
      <c r="AF60" s="133" t="str">
        <f t="shared" si="7"/>
        <v>ok</v>
      </c>
    </row>
    <row r="61" spans="1:32" ht="14" thickTop="1" thickBot="1" x14ac:dyDescent="0.3">
      <c r="A61">
        <v>49</v>
      </c>
      <c r="B61" s="62" t="s">
        <v>420</v>
      </c>
      <c r="C61" s="60" t="s">
        <v>66</v>
      </c>
      <c r="D61" s="57">
        <v>49</v>
      </c>
      <c r="E61" s="56">
        <f t="shared" si="2"/>
        <v>0</v>
      </c>
      <c r="F61" s="82"/>
      <c r="G61" s="56">
        <f t="shared" si="3"/>
        <v>0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57">
        <v>49</v>
      </c>
      <c r="AA61" s="131">
        <f t="shared" si="4"/>
        <v>0</v>
      </c>
      <c r="AB61" s="132" t="str">
        <f t="shared" si="5"/>
        <v>ok</v>
      </c>
      <c r="AD61" s="133" t="str">
        <f t="shared" si="6"/>
        <v>ok</v>
      </c>
      <c r="AF61" s="133" t="str">
        <f t="shared" si="7"/>
        <v>ok</v>
      </c>
    </row>
    <row r="62" spans="1:32" ht="14" thickTop="1" thickBot="1" x14ac:dyDescent="0.3">
      <c r="A62">
        <v>50</v>
      </c>
      <c r="B62" s="62" t="s">
        <v>421</v>
      </c>
      <c r="C62" s="60" t="s">
        <v>67</v>
      </c>
      <c r="D62" s="57">
        <v>50</v>
      </c>
      <c r="E62" s="56">
        <f t="shared" si="2"/>
        <v>0</v>
      </c>
      <c r="F62" s="82"/>
      <c r="G62" s="56">
        <f t="shared" si="3"/>
        <v>0</v>
      </c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57">
        <v>50</v>
      </c>
      <c r="AA62" s="131">
        <f t="shared" si="4"/>
        <v>0</v>
      </c>
      <c r="AB62" s="132" t="str">
        <f t="shared" si="5"/>
        <v>ok</v>
      </c>
      <c r="AD62" s="133" t="str">
        <f t="shared" si="6"/>
        <v>ok</v>
      </c>
      <c r="AF62" s="133" t="str">
        <f t="shared" si="7"/>
        <v>ok</v>
      </c>
    </row>
    <row r="63" spans="1:32" ht="21" customHeight="1" thickTop="1" x14ac:dyDescent="0.35">
      <c r="A63"/>
      <c r="B63" s="83" t="s">
        <v>422</v>
      </c>
      <c r="C63" s="84"/>
      <c r="D63" s="57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57"/>
      <c r="AA63" s="128"/>
      <c r="AB63" s="125"/>
    </row>
    <row r="64" spans="1:32" ht="13.5" thickBot="1" x14ac:dyDescent="0.3">
      <c r="A64">
        <v>51</v>
      </c>
      <c r="B64" s="61" t="s">
        <v>526</v>
      </c>
      <c r="C64" s="85" t="s">
        <v>68</v>
      </c>
      <c r="D64" s="57">
        <v>51</v>
      </c>
      <c r="E64" s="56">
        <f t="shared" si="2"/>
        <v>0</v>
      </c>
      <c r="F64" s="82"/>
      <c r="G64" s="56">
        <f t="shared" si="3"/>
        <v>0</v>
      </c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57">
        <v>51</v>
      </c>
      <c r="AA64" s="131">
        <f>E64-SUM(R64:U64)</f>
        <v>0</v>
      </c>
      <c r="AB64" s="132" t="str">
        <f>IF(ABS(AA64)&gt;(COUNT(E64,R64:U64)-COUNTIF(R64:U64,0))*0.5,"ERROR","ok")</f>
        <v>ok</v>
      </c>
      <c r="AD64" s="133" t="str">
        <f>IF((I64-H64)&gt;1,"Warning","ok")</f>
        <v>ok</v>
      </c>
      <c r="AF64" s="133" t="str">
        <f>IF((O64-N64)&gt;1,"Warning","ok")</f>
        <v>ok</v>
      </c>
    </row>
    <row r="65" spans="1:32" ht="14" thickTop="1" thickBot="1" x14ac:dyDescent="0.35">
      <c r="A65">
        <v>52</v>
      </c>
      <c r="B65" s="62" t="s">
        <v>423</v>
      </c>
      <c r="C65" s="86" t="s">
        <v>69</v>
      </c>
      <c r="D65" s="57">
        <v>52</v>
      </c>
      <c r="E65" s="56">
        <f t="shared" si="2"/>
        <v>0</v>
      </c>
      <c r="F65" s="82"/>
      <c r="G65" s="56">
        <f t="shared" si="3"/>
        <v>0</v>
      </c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57">
        <v>52</v>
      </c>
      <c r="AA65" s="131">
        <f>E65-SUM(R65:U65)</f>
        <v>0</v>
      </c>
      <c r="AB65" s="132" t="str">
        <f>IF(ABS(AA65)&gt;(COUNT(E65,R65:U65)-COUNTIF(R65:U65,0))*0.5,"ERROR","ok")</f>
        <v>ok</v>
      </c>
      <c r="AD65" s="133" t="str">
        <f>IF((I65-H65)&gt;1,"Warning","ok")</f>
        <v>ok</v>
      </c>
      <c r="AF65" s="133" t="str">
        <f>IF((O65-N65)&gt;1,"Warning","ok")</f>
        <v>ok</v>
      </c>
    </row>
    <row r="66" spans="1:32" ht="21" customHeight="1" thickTop="1" x14ac:dyDescent="0.35">
      <c r="A66"/>
      <c r="B66" s="83" t="s">
        <v>424</v>
      </c>
      <c r="C66" s="84"/>
      <c r="D66" s="57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57"/>
      <c r="AA66" s="128"/>
      <c r="AB66" s="125"/>
      <c r="AC66" s="125"/>
      <c r="AD66" s="125"/>
      <c r="AE66" s="125"/>
      <c r="AF66" s="125"/>
    </row>
    <row r="67" spans="1:32" ht="13.5" thickBot="1" x14ac:dyDescent="0.3">
      <c r="A67">
        <v>53</v>
      </c>
      <c r="B67" s="61" t="s">
        <v>425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2"/>
      <c r="R67" s="58"/>
      <c r="S67" s="58"/>
      <c r="T67" s="58"/>
      <c r="U67" s="82"/>
      <c r="V67" s="57">
        <v>53</v>
      </c>
      <c r="AA67" s="131">
        <f t="shared" ref="AA67:AA112" si="8">E67-SUM(R67:U67)</f>
        <v>0</v>
      </c>
      <c r="AB67" s="132" t="str">
        <f t="shared" ref="AB67:AB90" si="9">IF(ABS(AA67)&gt;(COUNT(E67,R67:U67)-COUNTIF(R67:U67,0))*0.5,"ERROR","ok")</f>
        <v>ok</v>
      </c>
      <c r="AD67" s="133" t="str">
        <f t="shared" ref="AD67:AD87" si="10">IF((I67-H67)&gt;1,"Warning","ok")</f>
        <v>ok</v>
      </c>
      <c r="AF67" s="133" t="str">
        <f t="shared" ref="AF67:AF87" si="11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2"/>
      <c r="R68" s="58"/>
      <c r="S68" s="58"/>
      <c r="T68" s="58"/>
      <c r="U68" s="82"/>
      <c r="V68" s="57">
        <v>54</v>
      </c>
      <c r="AA68" s="131">
        <f t="shared" si="8"/>
        <v>0</v>
      </c>
      <c r="AB68" s="132" t="str">
        <f t="shared" si="9"/>
        <v>ok</v>
      </c>
      <c r="AD68" s="133" t="str">
        <f t="shared" si="10"/>
        <v>ok</v>
      </c>
      <c r="AF68" s="133" t="str">
        <f t="shared" si="11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2"/>
      <c r="R69" s="58"/>
      <c r="S69" s="58"/>
      <c r="T69" s="58"/>
      <c r="U69" s="82"/>
      <c r="V69" s="57">
        <v>55</v>
      </c>
      <c r="AA69" s="131">
        <f t="shared" si="8"/>
        <v>0</v>
      </c>
      <c r="AB69" s="132" t="str">
        <f t="shared" si="9"/>
        <v>ok</v>
      </c>
      <c r="AD69" s="133" t="str">
        <f t="shared" si="10"/>
        <v>ok</v>
      </c>
      <c r="AF69" s="133" t="str">
        <f t="shared" si="11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2"/>
      <c r="R70" s="58"/>
      <c r="S70" s="58"/>
      <c r="T70" s="58"/>
      <c r="U70" s="82"/>
      <c r="V70" s="57">
        <v>56</v>
      </c>
      <c r="AA70" s="131">
        <f t="shared" si="8"/>
        <v>0</v>
      </c>
      <c r="AB70" s="132" t="str">
        <f t="shared" si="9"/>
        <v>ok</v>
      </c>
      <c r="AD70" s="133" t="str">
        <f t="shared" si="10"/>
        <v>ok</v>
      </c>
      <c r="AF70" s="133" t="str">
        <f t="shared" si="11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2"/>
      <c r="R71" s="58"/>
      <c r="S71" s="58"/>
      <c r="T71" s="58"/>
      <c r="U71" s="82"/>
      <c r="V71" s="57">
        <v>57</v>
      </c>
      <c r="AA71" s="131">
        <f t="shared" si="8"/>
        <v>0</v>
      </c>
      <c r="AB71" s="132" t="str">
        <f t="shared" si="9"/>
        <v>ok</v>
      </c>
      <c r="AD71" s="133" t="str">
        <f t="shared" si="10"/>
        <v>ok</v>
      </c>
      <c r="AF71" s="133" t="str">
        <f t="shared" si="11"/>
        <v>ok</v>
      </c>
    </row>
    <row r="72" spans="1:32" ht="14" thickTop="1" thickBot="1" x14ac:dyDescent="0.3">
      <c r="A72">
        <v>221</v>
      </c>
      <c r="B72" s="110" t="s">
        <v>520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2"/>
      <c r="R72" s="58"/>
      <c r="S72" s="58"/>
      <c r="T72" s="58"/>
      <c r="U72" s="82"/>
      <c r="V72" s="57">
        <v>221</v>
      </c>
      <c r="AA72" s="131">
        <f t="shared" si="8"/>
        <v>0</v>
      </c>
      <c r="AB72" s="132" t="str">
        <f t="shared" si="9"/>
        <v>ok</v>
      </c>
      <c r="AD72" s="133" t="str">
        <f t="shared" si="10"/>
        <v>ok</v>
      </c>
      <c r="AF72" s="133" t="str">
        <f t="shared" si="11"/>
        <v>ok</v>
      </c>
    </row>
    <row r="73" spans="1:32" ht="14" thickTop="1" thickBot="1" x14ac:dyDescent="0.3">
      <c r="A73">
        <v>222</v>
      </c>
      <c r="B73" s="36" t="s">
        <v>521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2"/>
      <c r="R73" s="58"/>
      <c r="S73" s="58"/>
      <c r="T73" s="58"/>
      <c r="U73" s="82"/>
      <c r="V73" s="57">
        <v>222</v>
      </c>
      <c r="AA73" s="131">
        <f t="shared" si="8"/>
        <v>0</v>
      </c>
      <c r="AB73" s="132" t="str">
        <f t="shared" si="9"/>
        <v>ok</v>
      </c>
      <c r="AD73" s="133" t="str">
        <f t="shared" si="10"/>
        <v>ok</v>
      </c>
      <c r="AF73" s="133" t="str">
        <f t="shared" si="11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2"/>
      <c r="R74" s="58"/>
      <c r="S74" s="58"/>
      <c r="T74" s="58"/>
      <c r="U74" s="82"/>
      <c r="V74" s="57">
        <v>58</v>
      </c>
      <c r="AA74" s="131">
        <f t="shared" si="8"/>
        <v>0</v>
      </c>
      <c r="AB74" s="132" t="str">
        <f t="shared" si="9"/>
        <v>ok</v>
      </c>
      <c r="AD74" s="133" t="str">
        <f t="shared" si="10"/>
        <v>ok</v>
      </c>
      <c r="AF74" s="133" t="str">
        <f t="shared" si="11"/>
        <v>ok</v>
      </c>
    </row>
    <row r="75" spans="1:32" ht="14" thickTop="1" thickBot="1" x14ac:dyDescent="0.3">
      <c r="A75">
        <v>59</v>
      </c>
      <c r="B75" s="62" t="s">
        <v>426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2"/>
      <c r="R75" s="58"/>
      <c r="S75" s="58"/>
      <c r="T75" s="58"/>
      <c r="U75" s="82"/>
      <c r="V75" s="57">
        <v>59</v>
      </c>
      <c r="AA75" s="131">
        <f t="shared" si="8"/>
        <v>0</v>
      </c>
      <c r="AB75" s="132" t="str">
        <f t="shared" si="9"/>
        <v>ok</v>
      </c>
      <c r="AD75" s="133" t="str">
        <f t="shared" si="10"/>
        <v>ok</v>
      </c>
      <c r="AF75" s="133" t="str">
        <f t="shared" si="11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2"/>
      <c r="R76" s="58"/>
      <c r="S76" s="58"/>
      <c r="T76" s="58"/>
      <c r="U76" s="82"/>
      <c r="V76" s="57">
        <v>60</v>
      </c>
      <c r="AA76" s="131">
        <f t="shared" si="8"/>
        <v>0</v>
      </c>
      <c r="AB76" s="132" t="str">
        <f t="shared" si="9"/>
        <v>ok</v>
      </c>
      <c r="AD76" s="133" t="str">
        <f t="shared" si="10"/>
        <v>ok</v>
      </c>
      <c r="AF76" s="133" t="str">
        <f t="shared" si="11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12">SUM(F77,G77,M77,N77,P77,Q77)</f>
        <v>0</v>
      </c>
      <c r="F77" s="58"/>
      <c r="G77" s="56">
        <f t="shared" ref="G77:G140" si="13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2"/>
      <c r="R77" s="58"/>
      <c r="S77" s="58"/>
      <c r="T77" s="58"/>
      <c r="U77" s="82"/>
      <c r="V77" s="57">
        <v>61</v>
      </c>
      <c r="AA77" s="131">
        <f t="shared" si="8"/>
        <v>0</v>
      </c>
      <c r="AB77" s="132" t="str">
        <f t="shared" si="9"/>
        <v>ok</v>
      </c>
      <c r="AD77" s="133" t="str">
        <f t="shared" si="10"/>
        <v>ok</v>
      </c>
      <c r="AF77" s="133" t="str">
        <f t="shared" si="11"/>
        <v>ok</v>
      </c>
    </row>
    <row r="78" spans="1:32" ht="14" thickTop="1" thickBot="1" x14ac:dyDescent="0.3">
      <c r="A78">
        <v>62</v>
      </c>
      <c r="B78" s="62" t="s">
        <v>427</v>
      </c>
      <c r="C78" s="60" t="s">
        <v>86</v>
      </c>
      <c r="D78" s="57">
        <v>62</v>
      </c>
      <c r="E78" s="56">
        <f t="shared" si="12"/>
        <v>0</v>
      </c>
      <c r="F78" s="58"/>
      <c r="G78" s="56">
        <f t="shared" si="13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2"/>
      <c r="R78" s="58"/>
      <c r="S78" s="58"/>
      <c r="T78" s="58"/>
      <c r="U78" s="82"/>
      <c r="V78" s="57">
        <v>62</v>
      </c>
      <c r="AA78" s="131">
        <f t="shared" si="8"/>
        <v>0</v>
      </c>
      <c r="AB78" s="132" t="str">
        <f t="shared" si="9"/>
        <v>ok</v>
      </c>
      <c r="AD78" s="133" t="str">
        <f t="shared" si="10"/>
        <v>ok</v>
      </c>
      <c r="AF78" s="133" t="str">
        <f t="shared" si="11"/>
        <v>ok</v>
      </c>
    </row>
    <row r="79" spans="1:32" ht="14" thickTop="1" thickBot="1" x14ac:dyDescent="0.3">
      <c r="A79">
        <v>63</v>
      </c>
      <c r="B79" s="62" t="s">
        <v>428</v>
      </c>
      <c r="C79" s="60" t="s">
        <v>87</v>
      </c>
      <c r="D79" s="57">
        <v>63</v>
      </c>
      <c r="E79" s="56">
        <f t="shared" si="12"/>
        <v>0</v>
      </c>
      <c r="F79" s="58"/>
      <c r="G79" s="56">
        <f t="shared" si="13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2"/>
      <c r="R79" s="58"/>
      <c r="S79" s="58"/>
      <c r="T79" s="58"/>
      <c r="U79" s="82"/>
      <c r="V79" s="57">
        <v>63</v>
      </c>
      <c r="AA79" s="131">
        <f t="shared" si="8"/>
        <v>0</v>
      </c>
      <c r="AB79" s="132" t="str">
        <f t="shared" si="9"/>
        <v>ok</v>
      </c>
      <c r="AD79" s="133" t="str">
        <f t="shared" si="10"/>
        <v>ok</v>
      </c>
      <c r="AF79" s="133" t="str">
        <f t="shared" si="11"/>
        <v>ok</v>
      </c>
    </row>
    <row r="80" spans="1:32" ht="14" thickTop="1" thickBot="1" x14ac:dyDescent="0.3">
      <c r="A80">
        <v>64</v>
      </c>
      <c r="B80" s="62" t="s">
        <v>429</v>
      </c>
      <c r="C80" s="60" t="s">
        <v>88</v>
      </c>
      <c r="D80" s="57">
        <v>64</v>
      </c>
      <c r="E80" s="56">
        <f t="shared" si="12"/>
        <v>0</v>
      </c>
      <c r="F80" s="58"/>
      <c r="G80" s="56">
        <f t="shared" si="13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2"/>
      <c r="R80" s="58"/>
      <c r="S80" s="58"/>
      <c r="T80" s="58"/>
      <c r="U80" s="82"/>
      <c r="V80" s="57">
        <v>64</v>
      </c>
      <c r="AA80" s="131">
        <f t="shared" si="8"/>
        <v>0</v>
      </c>
      <c r="AB80" s="132" t="str">
        <f t="shared" si="9"/>
        <v>ok</v>
      </c>
      <c r="AD80" s="133" t="str">
        <f t="shared" si="10"/>
        <v>ok</v>
      </c>
      <c r="AF80" s="133" t="str">
        <f t="shared" si="11"/>
        <v>ok</v>
      </c>
    </row>
    <row r="81" spans="1:32" ht="14" thickTop="1" thickBot="1" x14ac:dyDescent="0.3">
      <c r="A81">
        <v>66</v>
      </c>
      <c r="B81" s="102" t="s">
        <v>430</v>
      </c>
      <c r="C81" s="60" t="s">
        <v>89</v>
      </c>
      <c r="D81" s="57">
        <v>66</v>
      </c>
      <c r="E81" s="56">
        <f t="shared" si="12"/>
        <v>0</v>
      </c>
      <c r="F81" s="58"/>
      <c r="G81" s="56">
        <f t="shared" si="13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2"/>
      <c r="R81" s="58"/>
      <c r="S81" s="58"/>
      <c r="T81" s="58"/>
      <c r="U81" s="82"/>
      <c r="V81" s="57">
        <v>66</v>
      </c>
      <c r="AA81" s="131">
        <f t="shared" si="8"/>
        <v>0</v>
      </c>
      <c r="AB81" s="132" t="str">
        <f t="shared" si="9"/>
        <v>ok</v>
      </c>
      <c r="AD81" s="133" t="str">
        <f t="shared" si="10"/>
        <v>ok</v>
      </c>
      <c r="AF81" s="133" t="str">
        <f t="shared" si="11"/>
        <v>ok</v>
      </c>
    </row>
    <row r="82" spans="1:32" ht="14" thickTop="1" thickBot="1" x14ac:dyDescent="0.3">
      <c r="A82">
        <v>223</v>
      </c>
      <c r="B82" s="36" t="s">
        <v>314</v>
      </c>
      <c r="C82" s="60" t="s">
        <v>310</v>
      </c>
      <c r="D82" s="57">
        <v>223</v>
      </c>
      <c r="E82" s="56">
        <f t="shared" si="12"/>
        <v>0</v>
      </c>
      <c r="F82" s="58"/>
      <c r="G82" s="56">
        <f t="shared" si="13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2"/>
      <c r="R82" s="58"/>
      <c r="S82" s="58"/>
      <c r="T82" s="58"/>
      <c r="U82" s="82"/>
      <c r="V82" s="57">
        <v>223</v>
      </c>
      <c r="AA82" s="131">
        <f t="shared" si="8"/>
        <v>0</v>
      </c>
      <c r="AB82" s="132" t="str">
        <f t="shared" si="9"/>
        <v>ok</v>
      </c>
      <c r="AD82" s="133" t="str">
        <f t="shared" si="10"/>
        <v>ok</v>
      </c>
      <c r="AF82" s="133" t="str">
        <f t="shared" si="11"/>
        <v>ok</v>
      </c>
    </row>
    <row r="83" spans="1:32" ht="14" thickTop="1" thickBot="1" x14ac:dyDescent="0.3">
      <c r="A83">
        <v>67</v>
      </c>
      <c r="B83" s="62" t="s">
        <v>431</v>
      </c>
      <c r="C83" s="60" t="s">
        <v>90</v>
      </c>
      <c r="D83" s="57">
        <v>67</v>
      </c>
      <c r="E83" s="56">
        <f t="shared" si="12"/>
        <v>0</v>
      </c>
      <c r="F83" s="58"/>
      <c r="G83" s="56">
        <f t="shared" si="13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2"/>
      <c r="R83" s="58"/>
      <c r="S83" s="58"/>
      <c r="T83" s="58"/>
      <c r="U83" s="82"/>
      <c r="V83" s="57">
        <v>67</v>
      </c>
      <c r="AA83" s="131">
        <f t="shared" si="8"/>
        <v>0</v>
      </c>
      <c r="AB83" s="132" t="str">
        <f t="shared" si="9"/>
        <v>ok</v>
      </c>
      <c r="AD83" s="133" t="str">
        <f t="shared" si="10"/>
        <v>ok</v>
      </c>
      <c r="AF83" s="133" t="str">
        <f t="shared" si="11"/>
        <v>ok</v>
      </c>
    </row>
    <row r="84" spans="1:32" ht="14" thickTop="1" thickBot="1" x14ac:dyDescent="0.3">
      <c r="A84">
        <v>68</v>
      </c>
      <c r="B84" s="62" t="s">
        <v>432</v>
      </c>
      <c r="C84" s="60" t="s">
        <v>91</v>
      </c>
      <c r="D84" s="57">
        <v>68</v>
      </c>
      <c r="E84" s="56">
        <f t="shared" si="12"/>
        <v>0</v>
      </c>
      <c r="F84" s="58"/>
      <c r="G84" s="56">
        <f t="shared" si="13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2"/>
      <c r="R84" s="58"/>
      <c r="S84" s="58"/>
      <c r="T84" s="58"/>
      <c r="U84" s="82"/>
      <c r="V84" s="57">
        <v>68</v>
      </c>
      <c r="AA84" s="131">
        <f t="shared" si="8"/>
        <v>0</v>
      </c>
      <c r="AB84" s="132" t="str">
        <f t="shared" si="9"/>
        <v>ok</v>
      </c>
      <c r="AD84" s="133" t="str">
        <f t="shared" si="10"/>
        <v>ok</v>
      </c>
      <c r="AF84" s="133" t="str">
        <f t="shared" si="11"/>
        <v>ok</v>
      </c>
    </row>
    <row r="85" spans="1:32" ht="14" thickTop="1" thickBot="1" x14ac:dyDescent="0.3">
      <c r="A85">
        <v>69</v>
      </c>
      <c r="B85" s="102" t="s">
        <v>433</v>
      </c>
      <c r="C85" s="60" t="s">
        <v>92</v>
      </c>
      <c r="D85" s="57">
        <v>69</v>
      </c>
      <c r="E85" s="56">
        <f t="shared" si="12"/>
        <v>0</v>
      </c>
      <c r="F85" s="58"/>
      <c r="G85" s="56">
        <f t="shared" si="13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2"/>
      <c r="R85" s="58"/>
      <c r="S85" s="58"/>
      <c r="T85" s="58"/>
      <c r="U85" s="82"/>
      <c r="V85" s="57">
        <v>69</v>
      </c>
      <c r="AA85" s="131">
        <f t="shared" si="8"/>
        <v>0</v>
      </c>
      <c r="AB85" s="132" t="str">
        <f t="shared" si="9"/>
        <v>ok</v>
      </c>
      <c r="AD85" s="133" t="str">
        <f t="shared" si="10"/>
        <v>ok</v>
      </c>
      <c r="AF85" s="133" t="str">
        <f t="shared" si="11"/>
        <v>ok</v>
      </c>
    </row>
    <row r="86" spans="1:32" ht="14" thickTop="1" thickBot="1" x14ac:dyDescent="0.3">
      <c r="A86">
        <v>70</v>
      </c>
      <c r="B86" s="62" t="s">
        <v>434</v>
      </c>
      <c r="C86" s="60" t="s">
        <v>93</v>
      </c>
      <c r="D86" s="57">
        <v>70</v>
      </c>
      <c r="E86" s="56">
        <f t="shared" si="12"/>
        <v>0</v>
      </c>
      <c r="F86" s="58"/>
      <c r="G86" s="56">
        <f t="shared" si="13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2"/>
      <c r="R86" s="58"/>
      <c r="S86" s="58"/>
      <c r="T86" s="58"/>
      <c r="U86" s="82"/>
      <c r="V86" s="57">
        <v>70</v>
      </c>
      <c r="AA86" s="131">
        <f t="shared" si="8"/>
        <v>0</v>
      </c>
      <c r="AB86" s="132" t="str">
        <f t="shared" si="9"/>
        <v>ok</v>
      </c>
      <c r="AD86" s="133" t="str">
        <f t="shared" si="10"/>
        <v>ok</v>
      </c>
      <c r="AF86" s="133" t="str">
        <f t="shared" si="11"/>
        <v>ok</v>
      </c>
    </row>
    <row r="87" spans="1:32" ht="14" thickTop="1" thickBot="1" x14ac:dyDescent="0.3">
      <c r="A87">
        <v>71</v>
      </c>
      <c r="B87" s="62" t="s">
        <v>435</v>
      </c>
      <c r="C87" s="60" t="s">
        <v>94</v>
      </c>
      <c r="D87" s="57">
        <v>71</v>
      </c>
      <c r="E87" s="56">
        <f t="shared" si="12"/>
        <v>0</v>
      </c>
      <c r="F87" s="58"/>
      <c r="G87" s="56">
        <f t="shared" si="13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2"/>
      <c r="R87" s="58"/>
      <c r="S87" s="58"/>
      <c r="T87" s="58"/>
      <c r="U87" s="82"/>
      <c r="V87" s="57">
        <v>71</v>
      </c>
      <c r="AA87" s="131">
        <f t="shared" si="8"/>
        <v>0</v>
      </c>
      <c r="AB87" s="132" t="str">
        <f t="shared" si="9"/>
        <v>ok</v>
      </c>
      <c r="AD87" s="133" t="str">
        <f t="shared" si="10"/>
        <v>ok</v>
      </c>
      <c r="AF87" s="133" t="str">
        <f t="shared" si="11"/>
        <v>ok</v>
      </c>
    </row>
    <row r="88" spans="1:32" s="1" customFormat="1" ht="27.75" hidden="1" customHeight="1" thickTop="1" x14ac:dyDescent="0.25">
      <c r="AA88" s="125"/>
      <c r="AB88" s="125"/>
      <c r="AC88" s="125"/>
      <c r="AD88" s="125"/>
      <c r="AE88" s="125"/>
      <c r="AF88" s="125"/>
    </row>
    <row r="89" spans="1:32" ht="14" thickTop="1" thickBot="1" x14ac:dyDescent="0.35">
      <c r="A89" s="103">
        <v>72</v>
      </c>
      <c r="B89" s="62" t="s">
        <v>436</v>
      </c>
      <c r="C89" s="81" t="s">
        <v>95</v>
      </c>
      <c r="D89" s="57">
        <v>72</v>
      </c>
      <c r="E89" s="56">
        <f t="shared" si="12"/>
        <v>0</v>
      </c>
      <c r="F89" s="82"/>
      <c r="G89" s="56">
        <f t="shared" si="13"/>
        <v>0</v>
      </c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57">
        <v>72</v>
      </c>
      <c r="AA89" s="131">
        <f t="shared" si="8"/>
        <v>0</v>
      </c>
      <c r="AB89" s="132" t="str">
        <f t="shared" si="9"/>
        <v>ok</v>
      </c>
      <c r="AD89" s="133" t="str">
        <f>IF((I89-H89)&gt;1,"Warning","ok")</f>
        <v>ok</v>
      </c>
      <c r="AF89" s="133" t="str">
        <f>IF((O89-N89)&gt;1,"Warning","ok")</f>
        <v>ok</v>
      </c>
    </row>
    <row r="90" spans="1:32" ht="14" thickTop="1" thickBot="1" x14ac:dyDescent="0.35">
      <c r="A90" s="103">
        <v>73</v>
      </c>
      <c r="B90" s="62" t="s">
        <v>437</v>
      </c>
      <c r="C90" s="81" t="s">
        <v>96</v>
      </c>
      <c r="D90" s="57">
        <v>73</v>
      </c>
      <c r="E90" s="56">
        <f t="shared" si="12"/>
        <v>0</v>
      </c>
      <c r="F90" s="82"/>
      <c r="G90" s="56">
        <f t="shared" si="13"/>
        <v>0</v>
      </c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57">
        <v>73</v>
      </c>
      <c r="AA90" s="131">
        <f t="shared" si="8"/>
        <v>0</v>
      </c>
      <c r="AB90" s="132" t="str">
        <f t="shared" si="9"/>
        <v>ok</v>
      </c>
      <c r="AD90" s="133" t="str">
        <f>IF((I90-H90)&gt;1,"Warning","ok")</f>
        <v>ok</v>
      </c>
      <c r="AF90" s="133" t="str">
        <f>IF((O90-N90)&gt;1,"Warning","ok")</f>
        <v>ok</v>
      </c>
    </row>
    <row r="91" spans="1:32" ht="21" customHeight="1" thickTop="1" x14ac:dyDescent="0.35">
      <c r="A91"/>
      <c r="B91" s="83" t="s">
        <v>438</v>
      </c>
      <c r="C91" s="84"/>
      <c r="D91" s="57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57"/>
      <c r="AA91" s="125"/>
      <c r="AB91" s="125"/>
      <c r="AC91" s="125"/>
      <c r="AD91" s="125"/>
      <c r="AE91" s="125"/>
      <c r="AF91" s="125"/>
    </row>
    <row r="92" spans="1:32" ht="13.5" thickBot="1" x14ac:dyDescent="0.3">
      <c r="A92">
        <v>74</v>
      </c>
      <c r="B92" s="61" t="s">
        <v>439</v>
      </c>
      <c r="C92" s="60" t="s">
        <v>97</v>
      </c>
      <c r="D92" s="57">
        <v>74</v>
      </c>
      <c r="E92" s="56">
        <f t="shared" si="12"/>
        <v>0</v>
      </c>
      <c r="F92" s="58"/>
      <c r="G92" s="56">
        <f t="shared" si="13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2"/>
      <c r="R92" s="58"/>
      <c r="S92" s="58"/>
      <c r="T92" s="58"/>
      <c r="U92" s="82"/>
      <c r="V92" s="57">
        <v>74</v>
      </c>
      <c r="AA92" s="131">
        <f t="shared" si="8"/>
        <v>0</v>
      </c>
      <c r="AB92" s="132" t="str">
        <f t="shared" ref="AB92:AB112" si="14">IF(ABS(AA92)&gt;(COUNT(E92,R92:U92)-COUNTIF(R92:U92,0))*0.5,"ERROR","ok")</f>
        <v>ok</v>
      </c>
      <c r="AD92" s="133" t="str">
        <f t="shared" ref="AD92:AD112" si="15">IF((I92-H92)&gt;1,"Warning","ok")</f>
        <v>ok</v>
      </c>
      <c r="AF92" s="133" t="str">
        <f t="shared" ref="AF92:AF112" si="16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12"/>
        <v>0</v>
      </c>
      <c r="F93" s="58"/>
      <c r="G93" s="56">
        <f t="shared" si="13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2"/>
      <c r="R93" s="58"/>
      <c r="S93" s="58"/>
      <c r="T93" s="58"/>
      <c r="U93" s="82"/>
      <c r="V93" s="57">
        <v>75</v>
      </c>
      <c r="AA93" s="131">
        <f t="shared" si="8"/>
        <v>0</v>
      </c>
      <c r="AB93" s="132" t="str">
        <f t="shared" si="14"/>
        <v>ok</v>
      </c>
      <c r="AD93" s="133" t="str">
        <f t="shared" si="15"/>
        <v>ok</v>
      </c>
      <c r="AF93" s="133" t="str">
        <f t="shared" si="16"/>
        <v>ok</v>
      </c>
    </row>
    <row r="94" spans="1:32" ht="14" thickTop="1" thickBot="1" x14ac:dyDescent="0.3">
      <c r="A94">
        <v>76</v>
      </c>
      <c r="B94" s="62" t="s">
        <v>440</v>
      </c>
      <c r="C94" s="60" t="s">
        <v>100</v>
      </c>
      <c r="D94" s="57">
        <v>76</v>
      </c>
      <c r="E94" s="56">
        <f t="shared" si="12"/>
        <v>0</v>
      </c>
      <c r="F94" s="58"/>
      <c r="G94" s="56">
        <f t="shared" si="13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2"/>
      <c r="R94" s="58"/>
      <c r="S94" s="58"/>
      <c r="T94" s="58"/>
      <c r="U94" s="82"/>
      <c r="V94" s="57">
        <v>76</v>
      </c>
      <c r="AA94" s="131">
        <f t="shared" si="8"/>
        <v>0</v>
      </c>
      <c r="AB94" s="132" t="str">
        <f t="shared" si="14"/>
        <v>ok</v>
      </c>
      <c r="AD94" s="133" t="str">
        <f t="shared" si="15"/>
        <v>ok</v>
      </c>
      <c r="AF94" s="133" t="str">
        <f t="shared" si="16"/>
        <v>ok</v>
      </c>
    </row>
    <row r="95" spans="1:32" ht="14" thickTop="1" thickBot="1" x14ac:dyDescent="0.3">
      <c r="A95">
        <v>77</v>
      </c>
      <c r="B95" s="62" t="s">
        <v>441</v>
      </c>
      <c r="C95" s="60" t="s">
        <v>101</v>
      </c>
      <c r="D95" s="57">
        <v>77</v>
      </c>
      <c r="E95" s="56">
        <f t="shared" si="12"/>
        <v>0</v>
      </c>
      <c r="F95" s="58"/>
      <c r="G95" s="56">
        <f t="shared" si="13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2"/>
      <c r="R95" s="58"/>
      <c r="S95" s="58"/>
      <c r="T95" s="58"/>
      <c r="U95" s="82"/>
      <c r="V95" s="57">
        <v>77</v>
      </c>
      <c r="AA95" s="131">
        <f t="shared" si="8"/>
        <v>0</v>
      </c>
      <c r="AB95" s="132" t="str">
        <f t="shared" si="14"/>
        <v>ok</v>
      </c>
      <c r="AD95" s="133" t="str">
        <f t="shared" si="15"/>
        <v>ok</v>
      </c>
      <c r="AF95" s="133" t="str">
        <f t="shared" si="16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12"/>
        <v>0</v>
      </c>
      <c r="F96" s="58"/>
      <c r="G96" s="56">
        <f t="shared" si="13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2"/>
      <c r="R96" s="58"/>
      <c r="S96" s="58"/>
      <c r="T96" s="58"/>
      <c r="U96" s="82"/>
      <c r="V96" s="57">
        <v>78</v>
      </c>
      <c r="AA96" s="131">
        <f t="shared" si="8"/>
        <v>0</v>
      </c>
      <c r="AB96" s="132" t="str">
        <f t="shared" si="14"/>
        <v>ok</v>
      </c>
      <c r="AD96" s="133" t="str">
        <f t="shared" si="15"/>
        <v>ok</v>
      </c>
      <c r="AF96" s="133" t="str">
        <f t="shared" si="16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12"/>
        <v>0</v>
      </c>
      <c r="F97" s="58"/>
      <c r="G97" s="56">
        <f t="shared" si="13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2"/>
      <c r="R97" s="58"/>
      <c r="S97" s="58"/>
      <c r="T97" s="58"/>
      <c r="U97" s="82"/>
      <c r="V97" s="57">
        <v>79</v>
      </c>
      <c r="AA97" s="131">
        <f t="shared" si="8"/>
        <v>0</v>
      </c>
      <c r="AB97" s="132" t="str">
        <f t="shared" si="14"/>
        <v>ok</v>
      </c>
      <c r="AD97" s="133" t="str">
        <f t="shared" si="15"/>
        <v>ok</v>
      </c>
      <c r="AF97" s="133" t="str">
        <f t="shared" si="16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12"/>
        <v>0</v>
      </c>
      <c r="F98" s="58"/>
      <c r="G98" s="56">
        <f t="shared" si="13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2"/>
      <c r="R98" s="58"/>
      <c r="S98" s="58"/>
      <c r="T98" s="58"/>
      <c r="U98" s="82"/>
      <c r="V98" s="57">
        <v>80</v>
      </c>
      <c r="AA98" s="131">
        <f t="shared" si="8"/>
        <v>0</v>
      </c>
      <c r="AB98" s="132" t="str">
        <f t="shared" si="14"/>
        <v>ok</v>
      </c>
      <c r="AD98" s="133" t="str">
        <f t="shared" si="15"/>
        <v>ok</v>
      </c>
      <c r="AF98" s="133" t="str">
        <f t="shared" si="16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12"/>
        <v>0</v>
      </c>
      <c r="F99" s="58"/>
      <c r="G99" s="56">
        <f t="shared" si="13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2"/>
      <c r="R99" s="58"/>
      <c r="S99" s="58"/>
      <c r="T99" s="58"/>
      <c r="U99" s="82"/>
      <c r="V99" s="57">
        <v>81</v>
      </c>
      <c r="AA99" s="131">
        <f t="shared" si="8"/>
        <v>0</v>
      </c>
      <c r="AB99" s="132" t="str">
        <f t="shared" si="14"/>
        <v>ok</v>
      </c>
      <c r="AD99" s="133" t="str">
        <f t="shared" si="15"/>
        <v>ok</v>
      </c>
      <c r="AF99" s="133" t="str">
        <f t="shared" si="16"/>
        <v>ok</v>
      </c>
    </row>
    <row r="100" spans="1:32" ht="14" thickTop="1" thickBot="1" x14ac:dyDescent="0.3">
      <c r="A100">
        <v>82</v>
      </c>
      <c r="B100" s="62" t="s">
        <v>442</v>
      </c>
      <c r="C100" s="60" t="s">
        <v>110</v>
      </c>
      <c r="D100" s="57">
        <v>82</v>
      </c>
      <c r="E100" s="56">
        <f t="shared" si="12"/>
        <v>0</v>
      </c>
      <c r="F100" s="58"/>
      <c r="G100" s="56">
        <f t="shared" si="13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2"/>
      <c r="R100" s="58"/>
      <c r="S100" s="58"/>
      <c r="T100" s="58"/>
      <c r="U100" s="82"/>
      <c r="V100" s="57">
        <v>82</v>
      </c>
      <c r="AA100" s="131">
        <f t="shared" si="8"/>
        <v>0</v>
      </c>
      <c r="AB100" s="132" t="str">
        <f t="shared" si="14"/>
        <v>ok</v>
      </c>
      <c r="AD100" s="133" t="str">
        <f t="shared" si="15"/>
        <v>ok</v>
      </c>
      <c r="AF100" s="133" t="str">
        <f t="shared" si="16"/>
        <v>ok</v>
      </c>
    </row>
    <row r="101" spans="1:32" ht="14" thickTop="1" thickBot="1" x14ac:dyDescent="0.3">
      <c r="A101">
        <v>83</v>
      </c>
      <c r="B101" s="62" t="s">
        <v>443</v>
      </c>
      <c r="C101" s="60" t="s">
        <v>111</v>
      </c>
      <c r="D101" s="57">
        <v>83</v>
      </c>
      <c r="E101" s="56">
        <f t="shared" si="12"/>
        <v>0</v>
      </c>
      <c r="F101" s="58"/>
      <c r="G101" s="56">
        <f t="shared" si="13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2"/>
      <c r="R101" s="58"/>
      <c r="S101" s="58"/>
      <c r="T101" s="58"/>
      <c r="U101" s="82"/>
      <c r="V101" s="57">
        <v>83</v>
      </c>
      <c r="AA101" s="131">
        <f t="shared" si="8"/>
        <v>0</v>
      </c>
      <c r="AB101" s="132" t="str">
        <f t="shared" si="14"/>
        <v>ok</v>
      </c>
      <c r="AD101" s="133" t="str">
        <f t="shared" si="15"/>
        <v>ok</v>
      </c>
      <c r="AF101" s="133" t="str">
        <f t="shared" si="16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12"/>
        <v>0</v>
      </c>
      <c r="F102" s="58"/>
      <c r="G102" s="56">
        <f t="shared" si="13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2"/>
      <c r="R102" s="58"/>
      <c r="S102" s="58"/>
      <c r="T102" s="58"/>
      <c r="U102" s="82"/>
      <c r="V102" s="57">
        <v>84</v>
      </c>
      <c r="AA102" s="131">
        <f t="shared" si="8"/>
        <v>0</v>
      </c>
      <c r="AB102" s="132" t="str">
        <f t="shared" si="14"/>
        <v>ok</v>
      </c>
      <c r="AD102" s="133" t="str">
        <f t="shared" si="15"/>
        <v>ok</v>
      </c>
      <c r="AF102" s="133" t="str">
        <f t="shared" si="16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12"/>
        <v>0</v>
      </c>
      <c r="F103" s="58"/>
      <c r="G103" s="56">
        <f t="shared" si="13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2"/>
      <c r="R103" s="58"/>
      <c r="S103" s="58"/>
      <c r="T103" s="58"/>
      <c r="U103" s="82"/>
      <c r="V103" s="57">
        <v>85</v>
      </c>
      <c r="AA103" s="131">
        <f t="shared" si="8"/>
        <v>0</v>
      </c>
      <c r="AB103" s="132" t="str">
        <f t="shared" si="14"/>
        <v>ok</v>
      </c>
      <c r="AD103" s="133" t="str">
        <f t="shared" si="15"/>
        <v>ok</v>
      </c>
      <c r="AF103" s="133" t="str">
        <f t="shared" si="16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12"/>
        <v>0</v>
      </c>
      <c r="F104" s="58"/>
      <c r="G104" s="56">
        <f t="shared" si="13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2"/>
      <c r="R104" s="58"/>
      <c r="S104" s="58"/>
      <c r="T104" s="58"/>
      <c r="U104" s="82"/>
      <c r="V104" s="57">
        <v>86</v>
      </c>
      <c r="AA104" s="131">
        <f t="shared" si="8"/>
        <v>0</v>
      </c>
      <c r="AB104" s="132" t="str">
        <f t="shared" si="14"/>
        <v>ok</v>
      </c>
      <c r="AD104" s="133" t="str">
        <f t="shared" si="15"/>
        <v>ok</v>
      </c>
      <c r="AF104" s="133" t="str">
        <f t="shared" si="16"/>
        <v>ok</v>
      </c>
    </row>
    <row r="105" spans="1:32" ht="14" thickTop="1" thickBot="1" x14ac:dyDescent="0.3">
      <c r="A105">
        <v>87</v>
      </c>
      <c r="B105" s="62" t="s">
        <v>444</v>
      </c>
      <c r="C105" s="60" t="s">
        <v>118</v>
      </c>
      <c r="D105" s="57">
        <v>87</v>
      </c>
      <c r="E105" s="56">
        <f t="shared" si="12"/>
        <v>0</v>
      </c>
      <c r="F105" s="58"/>
      <c r="G105" s="56">
        <f t="shared" si="13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2"/>
      <c r="R105" s="58"/>
      <c r="S105" s="58"/>
      <c r="T105" s="58"/>
      <c r="U105" s="82"/>
      <c r="V105" s="57">
        <v>87</v>
      </c>
      <c r="AA105" s="131">
        <f t="shared" si="8"/>
        <v>0</v>
      </c>
      <c r="AB105" s="132" t="str">
        <f t="shared" si="14"/>
        <v>ok</v>
      </c>
      <c r="AD105" s="133" t="str">
        <f t="shared" si="15"/>
        <v>ok</v>
      </c>
      <c r="AF105" s="133" t="str">
        <f t="shared" si="16"/>
        <v>ok</v>
      </c>
    </row>
    <row r="106" spans="1:32" ht="14" thickTop="1" thickBot="1" x14ac:dyDescent="0.3">
      <c r="A106">
        <v>88</v>
      </c>
      <c r="B106" s="62" t="s">
        <v>445</v>
      </c>
      <c r="C106" s="60" t="s">
        <v>119</v>
      </c>
      <c r="D106" s="57">
        <v>88</v>
      </c>
      <c r="E106" s="56">
        <f t="shared" si="12"/>
        <v>0</v>
      </c>
      <c r="F106" s="58"/>
      <c r="G106" s="56">
        <f t="shared" si="13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2"/>
      <c r="R106" s="58"/>
      <c r="S106" s="58"/>
      <c r="T106" s="58"/>
      <c r="U106" s="82"/>
      <c r="V106" s="57">
        <v>88</v>
      </c>
      <c r="AA106" s="131">
        <f t="shared" si="8"/>
        <v>0</v>
      </c>
      <c r="AB106" s="132" t="str">
        <f t="shared" si="14"/>
        <v>ok</v>
      </c>
      <c r="AD106" s="133" t="str">
        <f t="shared" si="15"/>
        <v>ok</v>
      </c>
      <c r="AF106" s="133" t="str">
        <f t="shared" si="16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12"/>
        <v>0</v>
      </c>
      <c r="F107" s="58"/>
      <c r="G107" s="56">
        <f t="shared" si="13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2"/>
      <c r="R107" s="58"/>
      <c r="S107" s="58"/>
      <c r="T107" s="58"/>
      <c r="U107" s="82"/>
      <c r="V107" s="57">
        <v>89</v>
      </c>
      <c r="AA107" s="131">
        <f t="shared" si="8"/>
        <v>0</v>
      </c>
      <c r="AB107" s="132" t="str">
        <f t="shared" si="14"/>
        <v>ok</v>
      </c>
      <c r="AD107" s="133" t="str">
        <f t="shared" si="15"/>
        <v>ok</v>
      </c>
      <c r="AF107" s="133" t="str">
        <f t="shared" si="16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12"/>
        <v>0</v>
      </c>
      <c r="F108" s="58"/>
      <c r="G108" s="56">
        <f t="shared" si="13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2"/>
      <c r="R108" s="58"/>
      <c r="S108" s="58"/>
      <c r="T108" s="58"/>
      <c r="U108" s="82"/>
      <c r="V108" s="57">
        <v>90</v>
      </c>
      <c r="AA108" s="131">
        <f t="shared" si="8"/>
        <v>0</v>
      </c>
      <c r="AB108" s="132" t="str">
        <f t="shared" si="14"/>
        <v>ok</v>
      </c>
      <c r="AD108" s="133" t="str">
        <f t="shared" si="15"/>
        <v>ok</v>
      </c>
      <c r="AF108" s="133" t="str">
        <f t="shared" si="16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12"/>
        <v>0</v>
      </c>
      <c r="F109" s="58"/>
      <c r="G109" s="56">
        <f t="shared" si="13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2"/>
      <c r="R109" s="58"/>
      <c r="S109" s="58"/>
      <c r="T109" s="58"/>
      <c r="U109" s="82"/>
      <c r="V109" s="57">
        <v>91</v>
      </c>
      <c r="AA109" s="131">
        <f t="shared" si="8"/>
        <v>0</v>
      </c>
      <c r="AB109" s="132" t="str">
        <f t="shared" si="14"/>
        <v>ok</v>
      </c>
      <c r="AD109" s="133" t="str">
        <f t="shared" si="15"/>
        <v>ok</v>
      </c>
      <c r="AF109" s="133" t="str">
        <f t="shared" si="16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12"/>
        <v>0</v>
      </c>
      <c r="F110" s="58"/>
      <c r="G110" s="56">
        <f t="shared" si="13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2"/>
      <c r="R110" s="58"/>
      <c r="S110" s="58"/>
      <c r="T110" s="58"/>
      <c r="U110" s="82"/>
      <c r="V110" s="57">
        <v>92</v>
      </c>
      <c r="AA110" s="131">
        <f t="shared" si="8"/>
        <v>0</v>
      </c>
      <c r="AB110" s="132" t="str">
        <f t="shared" si="14"/>
        <v>ok</v>
      </c>
      <c r="AD110" s="133" t="str">
        <f t="shared" si="15"/>
        <v>ok</v>
      </c>
      <c r="AF110" s="133" t="str">
        <f t="shared" si="16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12"/>
        <v>0</v>
      </c>
      <c r="F111" s="82"/>
      <c r="G111" s="56">
        <f t="shared" si="13"/>
        <v>0</v>
      </c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57">
        <v>93</v>
      </c>
      <c r="AA111" s="131">
        <f t="shared" si="8"/>
        <v>0</v>
      </c>
      <c r="AB111" s="132" t="str">
        <f t="shared" si="14"/>
        <v>ok</v>
      </c>
      <c r="AD111" s="133" t="str">
        <f t="shared" si="15"/>
        <v>ok</v>
      </c>
      <c r="AF111" s="133" t="str">
        <f t="shared" si="16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12"/>
        <v>0</v>
      </c>
      <c r="F112" s="82"/>
      <c r="G112" s="56">
        <f t="shared" si="13"/>
        <v>0</v>
      </c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57">
        <v>94</v>
      </c>
      <c r="AA112" s="131">
        <f t="shared" si="8"/>
        <v>0</v>
      </c>
      <c r="AB112" s="132" t="str">
        <f t="shared" si="14"/>
        <v>ok</v>
      </c>
      <c r="AD112" s="133" t="str">
        <f t="shared" si="15"/>
        <v>ok</v>
      </c>
      <c r="AF112" s="133" t="str">
        <f t="shared" si="16"/>
        <v>ok</v>
      </c>
    </row>
    <row r="113" spans="1:32" ht="21" customHeight="1" thickTop="1" x14ac:dyDescent="0.35">
      <c r="A113"/>
      <c r="B113" s="83" t="s">
        <v>446</v>
      </c>
      <c r="C113" s="84"/>
      <c r="D113" s="57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57"/>
      <c r="AA113" s="128"/>
      <c r="AB113" s="125"/>
    </row>
    <row r="114" spans="1:32" ht="13.5" thickBot="1" x14ac:dyDescent="0.3">
      <c r="A114">
        <v>95</v>
      </c>
      <c r="B114" s="61" t="s">
        <v>447</v>
      </c>
      <c r="C114" s="60" t="s">
        <v>132</v>
      </c>
      <c r="D114" s="57">
        <v>95</v>
      </c>
      <c r="E114" s="56">
        <f t="shared" si="12"/>
        <v>0</v>
      </c>
      <c r="F114" s="58"/>
      <c r="G114" s="56">
        <f t="shared" si="13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2"/>
      <c r="R114" s="58"/>
      <c r="S114" s="58"/>
      <c r="T114" s="58"/>
      <c r="U114" s="82"/>
      <c r="V114" s="57">
        <v>95</v>
      </c>
      <c r="AA114" s="131">
        <f t="shared" ref="AA114:AA170" si="17">E114-SUM(R114:U114)</f>
        <v>0</v>
      </c>
      <c r="AB114" s="132" t="str">
        <f t="shared" ref="AB114:AB170" si="18">IF(ABS(AA114)&gt;(COUNT(E114,R114:U114)-COUNTIF(R114:U114,0))*0.5,"ERROR","ok")</f>
        <v>ok</v>
      </c>
      <c r="AD114" s="133" t="str">
        <f t="shared" ref="AD114:AD145" si="19">IF((I114-H114)&gt;1,"Warning","ok")</f>
        <v>ok</v>
      </c>
      <c r="AF114" s="133" t="str">
        <f t="shared" ref="AF114:AF145" si="20">IF((O114-N114)&gt;1,"Warning","ok")</f>
        <v>ok</v>
      </c>
    </row>
    <row r="115" spans="1:32" ht="14" thickTop="1" thickBot="1" x14ac:dyDescent="0.3">
      <c r="A115">
        <v>96</v>
      </c>
      <c r="B115" s="62" t="s">
        <v>448</v>
      </c>
      <c r="C115" s="60" t="s">
        <v>133</v>
      </c>
      <c r="D115" s="57">
        <v>96</v>
      </c>
      <c r="E115" s="56">
        <f t="shared" si="12"/>
        <v>0</v>
      </c>
      <c r="F115" s="58"/>
      <c r="G115" s="56">
        <f t="shared" si="13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2"/>
      <c r="R115" s="58"/>
      <c r="S115" s="58"/>
      <c r="T115" s="58"/>
      <c r="U115" s="82"/>
      <c r="V115" s="57">
        <v>96</v>
      </c>
      <c r="AA115" s="131">
        <f t="shared" si="17"/>
        <v>0</v>
      </c>
      <c r="AB115" s="132" t="str">
        <f t="shared" si="18"/>
        <v>ok</v>
      </c>
      <c r="AD115" s="133" t="str">
        <f t="shared" si="19"/>
        <v>ok</v>
      </c>
      <c r="AF115" s="133" t="str">
        <f t="shared" si="20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12"/>
        <v>0</v>
      </c>
      <c r="F116" s="58"/>
      <c r="G116" s="56">
        <f t="shared" si="13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2"/>
      <c r="R116" s="58"/>
      <c r="S116" s="58"/>
      <c r="T116" s="58"/>
      <c r="U116" s="82"/>
      <c r="V116" s="57">
        <v>97</v>
      </c>
      <c r="AA116" s="131">
        <f t="shared" si="17"/>
        <v>0</v>
      </c>
      <c r="AB116" s="132" t="str">
        <f t="shared" si="18"/>
        <v>ok</v>
      </c>
      <c r="AD116" s="133" t="str">
        <f t="shared" si="19"/>
        <v>ok</v>
      </c>
      <c r="AF116" s="133" t="str">
        <f t="shared" si="20"/>
        <v>ok</v>
      </c>
    </row>
    <row r="117" spans="1:32" ht="14" thickTop="1" thickBot="1" x14ac:dyDescent="0.3">
      <c r="A117">
        <v>98</v>
      </c>
      <c r="B117" s="62" t="s">
        <v>449</v>
      </c>
      <c r="C117" s="60" t="s">
        <v>136</v>
      </c>
      <c r="D117" s="57">
        <v>98</v>
      </c>
      <c r="E117" s="56">
        <f t="shared" si="12"/>
        <v>0</v>
      </c>
      <c r="F117" s="58"/>
      <c r="G117" s="56">
        <f t="shared" si="13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2"/>
      <c r="R117" s="58"/>
      <c r="S117" s="58"/>
      <c r="T117" s="58"/>
      <c r="U117" s="82"/>
      <c r="V117" s="57">
        <v>98</v>
      </c>
      <c r="AA117" s="131">
        <f t="shared" si="17"/>
        <v>0</v>
      </c>
      <c r="AB117" s="132" t="str">
        <f t="shared" si="18"/>
        <v>ok</v>
      </c>
      <c r="AD117" s="133" t="str">
        <f t="shared" si="19"/>
        <v>ok</v>
      </c>
      <c r="AF117" s="133" t="str">
        <f t="shared" si="20"/>
        <v>ok</v>
      </c>
    </row>
    <row r="118" spans="1:32" ht="14" thickTop="1" thickBot="1" x14ac:dyDescent="0.3">
      <c r="A118">
        <v>99</v>
      </c>
      <c r="B118" s="62" t="s">
        <v>450</v>
      </c>
      <c r="C118" s="60" t="s">
        <v>137</v>
      </c>
      <c r="D118" s="57">
        <v>99</v>
      </c>
      <c r="E118" s="56">
        <f t="shared" si="12"/>
        <v>0</v>
      </c>
      <c r="F118" s="58"/>
      <c r="G118" s="56">
        <f t="shared" si="13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2"/>
      <c r="R118" s="58"/>
      <c r="S118" s="58"/>
      <c r="T118" s="58"/>
      <c r="U118" s="82"/>
      <c r="V118" s="57">
        <v>99</v>
      </c>
      <c r="AA118" s="131">
        <f t="shared" si="17"/>
        <v>0</v>
      </c>
      <c r="AB118" s="132" t="str">
        <f t="shared" si="18"/>
        <v>ok</v>
      </c>
      <c r="AD118" s="133" t="str">
        <f t="shared" si="19"/>
        <v>ok</v>
      </c>
      <c r="AF118" s="133" t="str">
        <f t="shared" si="20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12"/>
        <v>0</v>
      </c>
      <c r="F119" s="58"/>
      <c r="G119" s="56">
        <f t="shared" si="13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2"/>
      <c r="R119" s="58"/>
      <c r="S119" s="58"/>
      <c r="T119" s="58"/>
      <c r="U119" s="82"/>
      <c r="V119" s="57">
        <v>100</v>
      </c>
      <c r="AA119" s="131">
        <f t="shared" si="17"/>
        <v>0</v>
      </c>
      <c r="AB119" s="132" t="str">
        <f t="shared" si="18"/>
        <v>ok</v>
      </c>
      <c r="AD119" s="133" t="str">
        <f t="shared" si="19"/>
        <v>ok</v>
      </c>
      <c r="AF119" s="133" t="str">
        <f t="shared" si="20"/>
        <v>ok</v>
      </c>
    </row>
    <row r="120" spans="1:32" ht="14" thickTop="1" thickBot="1" x14ac:dyDescent="0.3">
      <c r="A120">
        <v>101</v>
      </c>
      <c r="B120" s="62" t="s">
        <v>451</v>
      </c>
      <c r="C120" s="60" t="s">
        <v>140</v>
      </c>
      <c r="D120" s="57">
        <v>101</v>
      </c>
      <c r="E120" s="56">
        <f t="shared" si="12"/>
        <v>0</v>
      </c>
      <c r="F120" s="58"/>
      <c r="G120" s="56">
        <f t="shared" si="13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2"/>
      <c r="R120" s="58"/>
      <c r="S120" s="58"/>
      <c r="T120" s="58"/>
      <c r="U120" s="82"/>
      <c r="V120" s="57">
        <v>101</v>
      </c>
      <c r="AA120" s="131">
        <f t="shared" si="17"/>
        <v>0</v>
      </c>
      <c r="AB120" s="132" t="str">
        <f t="shared" si="18"/>
        <v>ok</v>
      </c>
      <c r="AD120" s="133" t="str">
        <f t="shared" si="19"/>
        <v>ok</v>
      </c>
      <c r="AF120" s="133" t="str">
        <f t="shared" si="20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12"/>
        <v>0</v>
      </c>
      <c r="F121" s="58"/>
      <c r="G121" s="56">
        <f t="shared" si="13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2"/>
      <c r="R121" s="58"/>
      <c r="S121" s="58"/>
      <c r="T121" s="58"/>
      <c r="U121" s="82"/>
      <c r="V121" s="57">
        <v>102</v>
      </c>
      <c r="AA121" s="131">
        <f t="shared" si="17"/>
        <v>0</v>
      </c>
      <c r="AB121" s="132" t="str">
        <f t="shared" si="18"/>
        <v>ok</v>
      </c>
      <c r="AD121" s="133" t="str">
        <f t="shared" si="19"/>
        <v>ok</v>
      </c>
      <c r="AF121" s="133" t="str">
        <f t="shared" si="20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12"/>
        <v>0</v>
      </c>
      <c r="F122" s="58"/>
      <c r="G122" s="56">
        <f t="shared" si="13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2"/>
      <c r="R122" s="58"/>
      <c r="S122" s="58"/>
      <c r="T122" s="58"/>
      <c r="U122" s="82"/>
      <c r="V122" s="57">
        <v>103</v>
      </c>
      <c r="AA122" s="131">
        <f t="shared" si="17"/>
        <v>0</v>
      </c>
      <c r="AB122" s="132" t="str">
        <f t="shared" si="18"/>
        <v>ok</v>
      </c>
      <c r="AD122" s="133" t="str">
        <f t="shared" si="19"/>
        <v>ok</v>
      </c>
      <c r="AF122" s="133" t="str">
        <f t="shared" si="20"/>
        <v>ok</v>
      </c>
    </row>
    <row r="123" spans="1:32" ht="14" thickTop="1" thickBot="1" x14ac:dyDescent="0.3">
      <c r="A123">
        <v>104</v>
      </c>
      <c r="B123" s="62" t="s">
        <v>542</v>
      </c>
      <c r="C123" s="60" t="s">
        <v>145</v>
      </c>
      <c r="D123" s="57">
        <v>104</v>
      </c>
      <c r="E123" s="56">
        <f t="shared" si="12"/>
        <v>0</v>
      </c>
      <c r="F123" s="58"/>
      <c r="G123" s="56">
        <f t="shared" si="13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2"/>
      <c r="R123" s="58"/>
      <c r="S123" s="58"/>
      <c r="T123" s="58"/>
      <c r="U123" s="82"/>
      <c r="V123" s="57">
        <v>104</v>
      </c>
      <c r="AA123" s="131">
        <f t="shared" si="17"/>
        <v>0</v>
      </c>
      <c r="AB123" s="132" t="str">
        <f t="shared" si="18"/>
        <v>ok</v>
      </c>
      <c r="AD123" s="133" t="str">
        <f t="shared" si="19"/>
        <v>ok</v>
      </c>
      <c r="AF123" s="133" t="str">
        <f t="shared" si="20"/>
        <v>ok</v>
      </c>
    </row>
    <row r="124" spans="1:32" ht="14" thickTop="1" thickBot="1" x14ac:dyDescent="0.3">
      <c r="A124">
        <v>105</v>
      </c>
      <c r="B124" s="62" t="s">
        <v>452</v>
      </c>
      <c r="C124" s="60" t="s">
        <v>146</v>
      </c>
      <c r="D124" s="57">
        <v>105</v>
      </c>
      <c r="E124" s="56">
        <f t="shared" si="12"/>
        <v>0</v>
      </c>
      <c r="F124" s="58"/>
      <c r="G124" s="56">
        <f t="shared" si="13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2"/>
      <c r="R124" s="58"/>
      <c r="S124" s="58"/>
      <c r="T124" s="58"/>
      <c r="U124" s="82"/>
      <c r="V124" s="57">
        <v>105</v>
      </c>
      <c r="AA124" s="131">
        <f t="shared" si="17"/>
        <v>0</v>
      </c>
      <c r="AB124" s="132" t="str">
        <f t="shared" si="18"/>
        <v>ok</v>
      </c>
      <c r="AD124" s="133" t="str">
        <f t="shared" si="19"/>
        <v>ok</v>
      </c>
      <c r="AF124" s="133" t="str">
        <f t="shared" si="20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12"/>
        <v>0</v>
      </c>
      <c r="F125" s="58"/>
      <c r="G125" s="56">
        <f t="shared" si="13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2"/>
      <c r="R125" s="58"/>
      <c r="S125" s="58"/>
      <c r="T125" s="58"/>
      <c r="U125" s="82"/>
      <c r="V125" s="57">
        <v>106</v>
      </c>
      <c r="AA125" s="131">
        <f t="shared" si="17"/>
        <v>0</v>
      </c>
      <c r="AB125" s="132" t="str">
        <f t="shared" si="18"/>
        <v>ok</v>
      </c>
      <c r="AD125" s="133" t="str">
        <f t="shared" si="19"/>
        <v>ok</v>
      </c>
      <c r="AF125" s="133" t="str">
        <f t="shared" si="20"/>
        <v>ok</v>
      </c>
    </row>
    <row r="126" spans="1:32" ht="14" thickTop="1" thickBot="1" x14ac:dyDescent="0.3">
      <c r="A126">
        <v>107</v>
      </c>
      <c r="B126" s="62" t="s">
        <v>453</v>
      </c>
      <c r="C126" s="60" t="s">
        <v>149</v>
      </c>
      <c r="D126" s="57">
        <v>107</v>
      </c>
      <c r="E126" s="56">
        <f t="shared" si="12"/>
        <v>0</v>
      </c>
      <c r="F126" s="58"/>
      <c r="G126" s="56">
        <f t="shared" si="13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2"/>
      <c r="R126" s="58"/>
      <c r="S126" s="58"/>
      <c r="T126" s="58"/>
      <c r="U126" s="82"/>
      <c r="V126" s="57">
        <v>107</v>
      </c>
      <c r="AA126" s="131">
        <f t="shared" si="17"/>
        <v>0</v>
      </c>
      <c r="AB126" s="132" t="str">
        <f t="shared" si="18"/>
        <v>ok</v>
      </c>
      <c r="AD126" s="133" t="str">
        <f t="shared" si="19"/>
        <v>ok</v>
      </c>
      <c r="AF126" s="133" t="str">
        <f t="shared" si="20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12"/>
        <v>0</v>
      </c>
      <c r="F127" s="58"/>
      <c r="G127" s="56">
        <f t="shared" si="13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2"/>
      <c r="R127" s="58"/>
      <c r="S127" s="58"/>
      <c r="T127" s="58"/>
      <c r="U127" s="82"/>
      <c r="V127" s="57">
        <v>108</v>
      </c>
      <c r="AA127" s="131">
        <f t="shared" si="17"/>
        <v>0</v>
      </c>
      <c r="AB127" s="132" t="str">
        <f t="shared" si="18"/>
        <v>ok</v>
      </c>
      <c r="AD127" s="133" t="str">
        <f t="shared" si="19"/>
        <v>ok</v>
      </c>
      <c r="AF127" s="133" t="str">
        <f t="shared" si="20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12"/>
        <v>0</v>
      </c>
      <c r="F128" s="58"/>
      <c r="G128" s="56">
        <f t="shared" si="13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2"/>
      <c r="R128" s="58"/>
      <c r="S128" s="58"/>
      <c r="T128" s="58"/>
      <c r="U128" s="82"/>
      <c r="V128" s="57">
        <v>109</v>
      </c>
      <c r="AA128" s="131">
        <f t="shared" si="17"/>
        <v>0</v>
      </c>
      <c r="AB128" s="132" t="str">
        <f t="shared" si="18"/>
        <v>ok</v>
      </c>
      <c r="AD128" s="133" t="str">
        <f t="shared" si="19"/>
        <v>ok</v>
      </c>
      <c r="AF128" s="133" t="str">
        <f t="shared" si="20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12"/>
        <v>0</v>
      </c>
      <c r="F129" s="58"/>
      <c r="G129" s="56">
        <f t="shared" si="13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2"/>
      <c r="R129" s="58"/>
      <c r="S129" s="58"/>
      <c r="T129" s="58"/>
      <c r="U129" s="82"/>
      <c r="V129" s="57">
        <v>110</v>
      </c>
      <c r="AA129" s="131">
        <f t="shared" si="17"/>
        <v>0</v>
      </c>
      <c r="AB129" s="132" t="str">
        <f t="shared" si="18"/>
        <v>ok</v>
      </c>
      <c r="AD129" s="133" t="str">
        <f t="shared" si="19"/>
        <v>ok</v>
      </c>
      <c r="AF129" s="133" t="str">
        <f t="shared" si="20"/>
        <v>ok</v>
      </c>
    </row>
    <row r="130" spans="1:32" ht="14" thickTop="1" thickBot="1" x14ac:dyDescent="0.3">
      <c r="A130">
        <v>111</v>
      </c>
      <c r="B130" s="62" t="s">
        <v>156</v>
      </c>
      <c r="C130" s="87" t="s">
        <v>157</v>
      </c>
      <c r="D130" s="57">
        <v>111</v>
      </c>
      <c r="E130" s="56">
        <f t="shared" si="12"/>
        <v>0</v>
      </c>
      <c r="F130" s="82"/>
      <c r="G130" s="56">
        <f t="shared" si="13"/>
        <v>0</v>
      </c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57">
        <v>111</v>
      </c>
      <c r="AA130" s="131">
        <f t="shared" si="17"/>
        <v>0</v>
      </c>
      <c r="AB130" s="132" t="str">
        <f t="shared" si="18"/>
        <v>ok</v>
      </c>
      <c r="AD130" s="133" t="str">
        <f t="shared" si="19"/>
        <v>ok</v>
      </c>
      <c r="AF130" s="133" t="str">
        <f t="shared" si="20"/>
        <v>ok</v>
      </c>
    </row>
    <row r="131" spans="1:32" ht="14" thickTop="1" thickBot="1" x14ac:dyDescent="0.3">
      <c r="A131">
        <v>112</v>
      </c>
      <c r="B131" s="62" t="s">
        <v>454</v>
      </c>
      <c r="C131" s="87" t="s">
        <v>158</v>
      </c>
      <c r="D131" s="57">
        <v>112</v>
      </c>
      <c r="E131" s="56">
        <f t="shared" si="12"/>
        <v>0</v>
      </c>
      <c r="F131" s="82"/>
      <c r="G131" s="56">
        <f t="shared" si="13"/>
        <v>0</v>
      </c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57">
        <v>112</v>
      </c>
      <c r="AA131" s="131">
        <f t="shared" si="17"/>
        <v>0</v>
      </c>
      <c r="AB131" s="132" t="str">
        <f t="shared" si="18"/>
        <v>ok</v>
      </c>
      <c r="AD131" s="133" t="str">
        <f t="shared" si="19"/>
        <v>ok</v>
      </c>
      <c r="AF131" s="133" t="str">
        <f t="shared" si="20"/>
        <v>ok</v>
      </c>
    </row>
    <row r="132" spans="1:32" ht="21" customHeight="1" thickTop="1" thickBot="1" x14ac:dyDescent="0.3">
      <c r="A132">
        <v>113</v>
      </c>
      <c r="B132" s="61" t="s">
        <v>455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2"/>
      <c r="R132" s="58"/>
      <c r="S132" s="58"/>
      <c r="T132" s="58"/>
      <c r="U132" s="82"/>
      <c r="V132" s="57">
        <v>113</v>
      </c>
      <c r="AA132" s="131">
        <f t="shared" si="17"/>
        <v>0</v>
      </c>
      <c r="AB132" s="132" t="str">
        <f t="shared" si="18"/>
        <v>ok</v>
      </c>
      <c r="AD132" s="133" t="str">
        <f t="shared" si="19"/>
        <v>ok</v>
      </c>
      <c r="AF132" s="133" t="str">
        <f t="shared" si="20"/>
        <v>ok</v>
      </c>
    </row>
    <row r="133" spans="1:32" ht="14" thickTop="1" thickBot="1" x14ac:dyDescent="0.3">
      <c r="A133">
        <v>114</v>
      </c>
      <c r="B133" s="62" t="s">
        <v>456</v>
      </c>
      <c r="C133" s="60" t="s">
        <v>160</v>
      </c>
      <c r="D133" s="57">
        <v>114</v>
      </c>
      <c r="E133" s="56">
        <f t="shared" si="12"/>
        <v>0</v>
      </c>
      <c r="F133" s="58"/>
      <c r="G133" s="56">
        <f t="shared" si="13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2"/>
      <c r="R133" s="58"/>
      <c r="S133" s="58"/>
      <c r="T133" s="58"/>
      <c r="U133" s="82"/>
      <c r="V133" s="57">
        <v>114</v>
      </c>
      <c r="AA133" s="131">
        <f t="shared" si="17"/>
        <v>0</v>
      </c>
      <c r="AB133" s="132" t="str">
        <f t="shared" si="18"/>
        <v>ok</v>
      </c>
      <c r="AD133" s="133" t="str">
        <f t="shared" si="19"/>
        <v>ok</v>
      </c>
      <c r="AF133" s="133" t="str">
        <f t="shared" si="20"/>
        <v>ok</v>
      </c>
    </row>
    <row r="134" spans="1:32" ht="14" thickTop="1" thickBot="1" x14ac:dyDescent="0.3">
      <c r="A134">
        <v>115</v>
      </c>
      <c r="B134" s="62" t="s">
        <v>457</v>
      </c>
      <c r="C134" s="60" t="s">
        <v>161</v>
      </c>
      <c r="D134" s="57">
        <v>115</v>
      </c>
      <c r="E134" s="56">
        <f t="shared" si="12"/>
        <v>0</v>
      </c>
      <c r="F134" s="58"/>
      <c r="G134" s="56">
        <f t="shared" si="13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2"/>
      <c r="R134" s="58"/>
      <c r="S134" s="58"/>
      <c r="T134" s="58"/>
      <c r="U134" s="82"/>
      <c r="V134" s="57">
        <v>115</v>
      </c>
      <c r="AA134" s="131">
        <f t="shared" si="17"/>
        <v>0</v>
      </c>
      <c r="AB134" s="132" t="str">
        <f t="shared" si="18"/>
        <v>ok</v>
      </c>
      <c r="AD134" s="133" t="str">
        <f t="shared" si="19"/>
        <v>ok</v>
      </c>
      <c r="AF134" s="133" t="str">
        <f t="shared" si="20"/>
        <v>ok</v>
      </c>
    </row>
    <row r="135" spans="1:32" ht="14" thickTop="1" thickBot="1" x14ac:dyDescent="0.3">
      <c r="A135">
        <v>116</v>
      </c>
      <c r="B135" s="110" t="s">
        <v>458</v>
      </c>
      <c r="C135" s="60" t="s">
        <v>162</v>
      </c>
      <c r="D135" s="57">
        <v>116</v>
      </c>
      <c r="E135" s="56">
        <f t="shared" si="12"/>
        <v>0</v>
      </c>
      <c r="F135" s="58"/>
      <c r="G135" s="56">
        <f t="shared" si="13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2"/>
      <c r="R135" s="58"/>
      <c r="S135" s="58"/>
      <c r="T135" s="58"/>
      <c r="U135" s="82"/>
      <c r="V135" s="57">
        <v>116</v>
      </c>
      <c r="AA135" s="131">
        <f t="shared" si="17"/>
        <v>0</v>
      </c>
      <c r="AB135" s="132" t="str">
        <f t="shared" si="18"/>
        <v>ok</v>
      </c>
      <c r="AD135" s="133" t="str">
        <f t="shared" si="19"/>
        <v>ok</v>
      </c>
      <c r="AF135" s="133" t="str">
        <f t="shared" si="20"/>
        <v>ok</v>
      </c>
    </row>
    <row r="136" spans="1:32" ht="14" thickTop="1" thickBot="1" x14ac:dyDescent="0.3">
      <c r="A136">
        <v>117</v>
      </c>
      <c r="B136" s="110" t="s">
        <v>459</v>
      </c>
      <c r="C136" s="60" t="s">
        <v>163</v>
      </c>
      <c r="D136" s="57">
        <v>117</v>
      </c>
      <c r="E136" s="56">
        <f t="shared" si="12"/>
        <v>0</v>
      </c>
      <c r="F136" s="58"/>
      <c r="G136" s="56">
        <f t="shared" si="13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2"/>
      <c r="R136" s="58"/>
      <c r="S136" s="58"/>
      <c r="T136" s="58"/>
      <c r="U136" s="82"/>
      <c r="V136" s="57">
        <v>117</v>
      </c>
      <c r="AA136" s="131">
        <f t="shared" si="17"/>
        <v>0</v>
      </c>
      <c r="AB136" s="132" t="str">
        <f t="shared" si="18"/>
        <v>ok</v>
      </c>
      <c r="AD136" s="133" t="str">
        <f t="shared" si="19"/>
        <v>ok</v>
      </c>
      <c r="AF136" s="133" t="str">
        <f t="shared" si="20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12"/>
        <v>0</v>
      </c>
      <c r="F137" s="58"/>
      <c r="G137" s="56">
        <f t="shared" si="13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2"/>
      <c r="R137" s="58"/>
      <c r="S137" s="58"/>
      <c r="T137" s="58"/>
      <c r="U137" s="82"/>
      <c r="V137" s="57">
        <v>118</v>
      </c>
      <c r="AA137" s="131">
        <f t="shared" si="17"/>
        <v>0</v>
      </c>
      <c r="AB137" s="132" t="str">
        <f t="shared" si="18"/>
        <v>ok</v>
      </c>
      <c r="AD137" s="133" t="str">
        <f t="shared" si="19"/>
        <v>ok</v>
      </c>
      <c r="AF137" s="133" t="str">
        <f t="shared" si="20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12"/>
        <v>0</v>
      </c>
      <c r="F138" s="58"/>
      <c r="G138" s="56">
        <f t="shared" si="13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2"/>
      <c r="R138" s="58"/>
      <c r="S138" s="58"/>
      <c r="T138" s="58"/>
      <c r="U138" s="82"/>
      <c r="V138" s="57">
        <v>119</v>
      </c>
      <c r="AA138" s="131">
        <f t="shared" si="17"/>
        <v>0</v>
      </c>
      <c r="AB138" s="132" t="str">
        <f t="shared" si="18"/>
        <v>ok</v>
      </c>
      <c r="AD138" s="133" t="str">
        <f t="shared" si="19"/>
        <v>ok</v>
      </c>
      <c r="AF138" s="133" t="str">
        <f t="shared" si="20"/>
        <v>ok</v>
      </c>
    </row>
    <row r="139" spans="1:32" ht="14" thickTop="1" thickBot="1" x14ac:dyDescent="0.3">
      <c r="A139">
        <v>120</v>
      </c>
      <c r="B139" s="62" t="s">
        <v>460</v>
      </c>
      <c r="C139" s="60" t="s">
        <v>168</v>
      </c>
      <c r="D139" s="57">
        <v>120</v>
      </c>
      <c r="E139" s="56">
        <f t="shared" si="12"/>
        <v>0</v>
      </c>
      <c r="F139" s="58"/>
      <c r="G139" s="56">
        <f t="shared" si="13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2"/>
      <c r="R139" s="58"/>
      <c r="S139" s="58"/>
      <c r="T139" s="58"/>
      <c r="U139" s="82"/>
      <c r="V139" s="57">
        <v>120</v>
      </c>
      <c r="AA139" s="131">
        <f t="shared" si="17"/>
        <v>0</v>
      </c>
      <c r="AB139" s="132" t="str">
        <f t="shared" si="18"/>
        <v>ok</v>
      </c>
      <c r="AD139" s="133" t="str">
        <f t="shared" si="19"/>
        <v>ok</v>
      </c>
      <c r="AF139" s="133" t="str">
        <f t="shared" si="20"/>
        <v>ok</v>
      </c>
    </row>
    <row r="140" spans="1:32" ht="14" thickTop="1" thickBot="1" x14ac:dyDescent="0.3">
      <c r="A140">
        <v>121</v>
      </c>
      <c r="B140" s="62" t="s">
        <v>461</v>
      </c>
      <c r="C140" s="60" t="s">
        <v>169</v>
      </c>
      <c r="D140" s="57">
        <v>121</v>
      </c>
      <c r="E140" s="56">
        <f t="shared" si="12"/>
        <v>0</v>
      </c>
      <c r="F140" s="58"/>
      <c r="G140" s="56">
        <f t="shared" si="13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2"/>
      <c r="R140" s="58"/>
      <c r="S140" s="58"/>
      <c r="T140" s="58"/>
      <c r="U140" s="82"/>
      <c r="V140" s="57">
        <v>121</v>
      </c>
      <c r="AA140" s="131">
        <f t="shared" si="17"/>
        <v>0</v>
      </c>
      <c r="AB140" s="132" t="str">
        <f t="shared" si="18"/>
        <v>ok</v>
      </c>
      <c r="AD140" s="133" t="str">
        <f t="shared" si="19"/>
        <v>ok</v>
      </c>
      <c r="AF140" s="133" t="str">
        <f t="shared" si="20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21">SUM(F141,G141,M141,N141,P141,Q141)</f>
        <v>0</v>
      </c>
      <c r="F141" s="58"/>
      <c r="G141" s="56">
        <f t="shared" ref="G141:G204" si="22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2"/>
      <c r="R141" s="58"/>
      <c r="S141" s="58"/>
      <c r="T141" s="58"/>
      <c r="U141" s="82"/>
      <c r="V141" s="57">
        <v>122</v>
      </c>
      <c r="AA141" s="131">
        <f t="shared" si="17"/>
        <v>0</v>
      </c>
      <c r="AB141" s="132" t="str">
        <f t="shared" si="18"/>
        <v>ok</v>
      </c>
      <c r="AD141" s="133" t="str">
        <f t="shared" si="19"/>
        <v>ok</v>
      </c>
      <c r="AF141" s="133" t="str">
        <f t="shared" si="20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21"/>
        <v>0</v>
      </c>
      <c r="F142" s="58"/>
      <c r="G142" s="56">
        <f t="shared" si="22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2"/>
      <c r="R142" s="58"/>
      <c r="S142" s="58"/>
      <c r="T142" s="58"/>
      <c r="U142" s="82"/>
      <c r="V142" s="57">
        <v>123</v>
      </c>
      <c r="AA142" s="131">
        <f t="shared" si="17"/>
        <v>0</v>
      </c>
      <c r="AB142" s="132" t="str">
        <f t="shared" si="18"/>
        <v>ok</v>
      </c>
      <c r="AD142" s="133" t="str">
        <f t="shared" si="19"/>
        <v>ok</v>
      </c>
      <c r="AF142" s="133" t="str">
        <f t="shared" si="20"/>
        <v>ok</v>
      </c>
    </row>
    <row r="143" spans="1:32" ht="14" thickTop="1" thickBot="1" x14ac:dyDescent="0.3">
      <c r="A143">
        <v>124</v>
      </c>
      <c r="B143" s="62" t="s">
        <v>462</v>
      </c>
      <c r="C143" s="60" t="s">
        <v>174</v>
      </c>
      <c r="D143" s="57">
        <v>124</v>
      </c>
      <c r="E143" s="56">
        <f t="shared" si="21"/>
        <v>0</v>
      </c>
      <c r="F143" s="58"/>
      <c r="G143" s="56">
        <f t="shared" si="22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2"/>
      <c r="R143" s="58"/>
      <c r="S143" s="58"/>
      <c r="T143" s="58"/>
      <c r="U143" s="82"/>
      <c r="V143" s="57">
        <v>124</v>
      </c>
      <c r="AA143" s="131">
        <f t="shared" si="17"/>
        <v>0</v>
      </c>
      <c r="AB143" s="132" t="str">
        <f t="shared" si="18"/>
        <v>ok</v>
      </c>
      <c r="AD143" s="133" t="str">
        <f t="shared" si="19"/>
        <v>ok</v>
      </c>
      <c r="AF143" s="133" t="str">
        <f t="shared" si="20"/>
        <v>ok</v>
      </c>
    </row>
    <row r="144" spans="1:32" ht="14" thickTop="1" thickBot="1" x14ac:dyDescent="0.3">
      <c r="A144">
        <v>125</v>
      </c>
      <c r="B144" s="62" t="s">
        <v>463</v>
      </c>
      <c r="C144" s="60" t="s">
        <v>175</v>
      </c>
      <c r="D144" s="57">
        <v>125</v>
      </c>
      <c r="E144" s="56">
        <f t="shared" si="21"/>
        <v>0</v>
      </c>
      <c r="F144" s="58"/>
      <c r="G144" s="56">
        <f t="shared" si="22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2"/>
      <c r="R144" s="58"/>
      <c r="S144" s="58"/>
      <c r="T144" s="58"/>
      <c r="U144" s="82"/>
      <c r="V144" s="57">
        <v>125</v>
      </c>
      <c r="AA144" s="131">
        <f t="shared" si="17"/>
        <v>0</v>
      </c>
      <c r="AB144" s="132" t="str">
        <f t="shared" si="18"/>
        <v>ok</v>
      </c>
      <c r="AD144" s="133" t="str">
        <f t="shared" si="19"/>
        <v>ok</v>
      </c>
      <c r="AF144" s="133" t="str">
        <f t="shared" si="20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21"/>
        <v>0</v>
      </c>
      <c r="F145" s="58"/>
      <c r="G145" s="56">
        <f t="shared" si="22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2"/>
      <c r="R145" s="58"/>
      <c r="S145" s="58"/>
      <c r="T145" s="58"/>
      <c r="U145" s="82"/>
      <c r="V145" s="57">
        <v>126</v>
      </c>
      <c r="AA145" s="131">
        <f t="shared" si="17"/>
        <v>0</v>
      </c>
      <c r="AB145" s="132" t="str">
        <f t="shared" si="18"/>
        <v>ok</v>
      </c>
      <c r="AD145" s="133" t="str">
        <f t="shared" si="19"/>
        <v>ok</v>
      </c>
      <c r="AF145" s="133" t="str">
        <f t="shared" si="20"/>
        <v>ok</v>
      </c>
    </row>
    <row r="146" spans="1:32" ht="14" thickTop="1" thickBot="1" x14ac:dyDescent="0.3">
      <c r="A146">
        <v>127</v>
      </c>
      <c r="B146" s="62" t="s">
        <v>464</v>
      </c>
      <c r="C146" s="60" t="s">
        <v>178</v>
      </c>
      <c r="D146" s="57">
        <v>127</v>
      </c>
      <c r="E146" s="56">
        <f t="shared" si="21"/>
        <v>0</v>
      </c>
      <c r="F146" s="58"/>
      <c r="G146" s="56">
        <f t="shared" si="22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2"/>
      <c r="R146" s="58"/>
      <c r="S146" s="58"/>
      <c r="T146" s="58"/>
      <c r="U146" s="82"/>
      <c r="V146" s="57">
        <v>127</v>
      </c>
      <c r="AA146" s="131">
        <f t="shared" si="17"/>
        <v>0</v>
      </c>
      <c r="AB146" s="132" t="str">
        <f t="shared" si="18"/>
        <v>ok</v>
      </c>
      <c r="AD146" s="133" t="str">
        <f t="shared" ref="AD146:AD170" si="23">IF((I146-H146)&gt;1,"Warning","ok")</f>
        <v>ok</v>
      </c>
      <c r="AF146" s="133" t="str">
        <f t="shared" ref="AF146:AF170" si="24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21"/>
        <v>0</v>
      </c>
      <c r="F147" s="58"/>
      <c r="G147" s="56">
        <f t="shared" si="22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2"/>
      <c r="R147" s="58"/>
      <c r="S147" s="58"/>
      <c r="T147" s="58"/>
      <c r="U147" s="82"/>
      <c r="V147" s="57">
        <v>128</v>
      </c>
      <c r="AA147" s="131">
        <f t="shared" si="17"/>
        <v>0</v>
      </c>
      <c r="AB147" s="132" t="str">
        <f t="shared" si="18"/>
        <v>ok</v>
      </c>
      <c r="AD147" s="133" t="str">
        <f t="shared" si="23"/>
        <v>ok</v>
      </c>
      <c r="AF147" s="133" t="str">
        <f t="shared" si="24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21"/>
        <v>0</v>
      </c>
      <c r="F148" s="58"/>
      <c r="G148" s="56">
        <f t="shared" si="22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2"/>
      <c r="R148" s="58"/>
      <c r="S148" s="58"/>
      <c r="T148" s="58"/>
      <c r="U148" s="82"/>
      <c r="V148" s="57">
        <v>129</v>
      </c>
      <c r="AA148" s="131">
        <f t="shared" si="17"/>
        <v>0</v>
      </c>
      <c r="AB148" s="132" t="str">
        <f t="shared" si="18"/>
        <v>ok</v>
      </c>
      <c r="AD148" s="133" t="str">
        <f t="shared" si="23"/>
        <v>ok</v>
      </c>
      <c r="AF148" s="133" t="str">
        <f t="shared" si="24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21"/>
        <v>0</v>
      </c>
      <c r="F149" s="58"/>
      <c r="G149" s="56">
        <f t="shared" si="22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2"/>
      <c r="R149" s="58"/>
      <c r="S149" s="58"/>
      <c r="T149" s="58"/>
      <c r="U149" s="82"/>
      <c r="V149" s="57">
        <v>130</v>
      </c>
      <c r="AA149" s="131">
        <f t="shared" si="17"/>
        <v>0</v>
      </c>
      <c r="AB149" s="132" t="str">
        <f t="shared" si="18"/>
        <v>ok</v>
      </c>
      <c r="AD149" s="133" t="str">
        <f t="shared" si="23"/>
        <v>ok</v>
      </c>
      <c r="AF149" s="133" t="str">
        <f t="shared" si="24"/>
        <v>ok</v>
      </c>
    </row>
    <row r="150" spans="1:32" ht="14" thickTop="1" thickBot="1" x14ac:dyDescent="0.3">
      <c r="A150">
        <v>131</v>
      </c>
      <c r="B150" s="62" t="s">
        <v>465</v>
      </c>
      <c r="C150" s="60" t="s">
        <v>185</v>
      </c>
      <c r="D150" s="57">
        <v>131</v>
      </c>
      <c r="E150" s="56">
        <f t="shared" si="21"/>
        <v>0</v>
      </c>
      <c r="F150" s="58"/>
      <c r="G150" s="56">
        <f t="shared" si="22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2"/>
      <c r="R150" s="58"/>
      <c r="S150" s="58"/>
      <c r="T150" s="58"/>
      <c r="U150" s="82"/>
      <c r="V150" s="57">
        <v>131</v>
      </c>
      <c r="AA150" s="131">
        <f t="shared" si="17"/>
        <v>0</v>
      </c>
      <c r="AB150" s="132" t="str">
        <f t="shared" si="18"/>
        <v>ok</v>
      </c>
      <c r="AD150" s="133" t="str">
        <f t="shared" si="23"/>
        <v>ok</v>
      </c>
      <c r="AF150" s="133" t="str">
        <f t="shared" si="24"/>
        <v>ok</v>
      </c>
    </row>
    <row r="151" spans="1:32" ht="14" thickTop="1" thickBot="1" x14ac:dyDescent="0.3">
      <c r="A151">
        <v>132</v>
      </c>
      <c r="B151" s="62" t="s">
        <v>466</v>
      </c>
      <c r="C151" s="60" t="s">
        <v>186</v>
      </c>
      <c r="D151" s="57">
        <v>132</v>
      </c>
      <c r="E151" s="56">
        <f t="shared" si="21"/>
        <v>0</v>
      </c>
      <c r="F151" s="58"/>
      <c r="G151" s="56">
        <f t="shared" si="22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2"/>
      <c r="R151" s="58"/>
      <c r="S151" s="58"/>
      <c r="T151" s="58"/>
      <c r="U151" s="82"/>
      <c r="V151" s="57">
        <v>132</v>
      </c>
      <c r="AA151" s="131">
        <f t="shared" si="17"/>
        <v>0</v>
      </c>
      <c r="AB151" s="132" t="str">
        <f t="shared" si="18"/>
        <v>ok</v>
      </c>
      <c r="AD151" s="133" t="str">
        <f t="shared" si="23"/>
        <v>ok</v>
      </c>
      <c r="AF151" s="133" t="str">
        <f t="shared" si="24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21"/>
        <v>0</v>
      </c>
      <c r="F152" s="58"/>
      <c r="G152" s="56">
        <f t="shared" si="22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2"/>
      <c r="R152" s="58"/>
      <c r="S152" s="58"/>
      <c r="T152" s="58"/>
      <c r="U152" s="82"/>
      <c r="V152" s="57">
        <v>133</v>
      </c>
      <c r="AA152" s="131">
        <f t="shared" si="17"/>
        <v>0</v>
      </c>
      <c r="AB152" s="132" t="str">
        <f t="shared" si="18"/>
        <v>ok</v>
      </c>
      <c r="AD152" s="133" t="str">
        <f t="shared" si="23"/>
        <v>ok</v>
      </c>
      <c r="AF152" s="133" t="str">
        <f t="shared" si="24"/>
        <v>ok</v>
      </c>
    </row>
    <row r="153" spans="1:32" ht="14" thickTop="1" thickBot="1" x14ac:dyDescent="0.3">
      <c r="A153">
        <v>134</v>
      </c>
      <c r="B153" s="62" t="s">
        <v>467</v>
      </c>
      <c r="C153" s="60" t="s">
        <v>189</v>
      </c>
      <c r="D153" s="57">
        <v>134</v>
      </c>
      <c r="E153" s="56">
        <f t="shared" si="21"/>
        <v>0</v>
      </c>
      <c r="F153" s="58"/>
      <c r="G153" s="56">
        <f t="shared" si="22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2"/>
      <c r="R153" s="58"/>
      <c r="S153" s="58"/>
      <c r="T153" s="58"/>
      <c r="U153" s="82"/>
      <c r="V153" s="57">
        <v>134</v>
      </c>
      <c r="AA153" s="131">
        <f t="shared" si="17"/>
        <v>0</v>
      </c>
      <c r="AB153" s="132" t="str">
        <f t="shared" si="18"/>
        <v>ok</v>
      </c>
      <c r="AD153" s="133" t="str">
        <f t="shared" si="23"/>
        <v>ok</v>
      </c>
      <c r="AF153" s="133" t="str">
        <f t="shared" si="24"/>
        <v>ok</v>
      </c>
    </row>
    <row r="154" spans="1:32" ht="14" thickTop="1" thickBot="1" x14ac:dyDescent="0.3">
      <c r="A154">
        <v>135</v>
      </c>
      <c r="B154" s="62" t="s">
        <v>468</v>
      </c>
      <c r="C154" s="60" t="s">
        <v>190</v>
      </c>
      <c r="D154" s="57">
        <v>135</v>
      </c>
      <c r="E154" s="56">
        <f t="shared" si="21"/>
        <v>0</v>
      </c>
      <c r="F154" s="58"/>
      <c r="G154" s="56">
        <f t="shared" si="22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2"/>
      <c r="R154" s="58"/>
      <c r="S154" s="58"/>
      <c r="T154" s="58"/>
      <c r="U154" s="82"/>
      <c r="V154" s="57">
        <v>135</v>
      </c>
      <c r="AA154" s="131">
        <f t="shared" si="17"/>
        <v>0</v>
      </c>
      <c r="AB154" s="132" t="str">
        <f t="shared" si="18"/>
        <v>ok</v>
      </c>
      <c r="AD154" s="133" t="str">
        <f t="shared" si="23"/>
        <v>ok</v>
      </c>
      <c r="AF154" s="133" t="str">
        <f t="shared" si="24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21"/>
        <v>0</v>
      </c>
      <c r="F155" s="58"/>
      <c r="G155" s="56">
        <f t="shared" si="22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2"/>
      <c r="R155" s="58"/>
      <c r="S155" s="58"/>
      <c r="T155" s="58"/>
      <c r="U155" s="82"/>
      <c r="V155" s="57">
        <v>136</v>
      </c>
      <c r="AA155" s="131">
        <f t="shared" si="17"/>
        <v>0</v>
      </c>
      <c r="AB155" s="132" t="str">
        <f t="shared" si="18"/>
        <v>ok</v>
      </c>
      <c r="AD155" s="133" t="str">
        <f t="shared" si="23"/>
        <v>ok</v>
      </c>
      <c r="AF155" s="133" t="str">
        <f t="shared" si="24"/>
        <v>ok</v>
      </c>
    </row>
    <row r="156" spans="1:32" ht="14" thickTop="1" thickBot="1" x14ac:dyDescent="0.3">
      <c r="A156">
        <v>137</v>
      </c>
      <c r="B156" s="62" t="s">
        <v>469</v>
      </c>
      <c r="C156" s="60" t="s">
        <v>193</v>
      </c>
      <c r="D156" s="57">
        <v>137</v>
      </c>
      <c r="E156" s="56">
        <f t="shared" si="21"/>
        <v>0</v>
      </c>
      <c r="F156" s="58"/>
      <c r="G156" s="56">
        <f t="shared" si="22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2"/>
      <c r="R156" s="58"/>
      <c r="S156" s="58"/>
      <c r="T156" s="58"/>
      <c r="U156" s="82"/>
      <c r="V156" s="57">
        <v>137</v>
      </c>
      <c r="AA156" s="131">
        <f t="shared" si="17"/>
        <v>0</v>
      </c>
      <c r="AB156" s="132" t="str">
        <f t="shared" si="18"/>
        <v>ok</v>
      </c>
      <c r="AD156" s="133" t="str">
        <f t="shared" si="23"/>
        <v>ok</v>
      </c>
      <c r="AF156" s="133" t="str">
        <f t="shared" si="24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21"/>
        <v>0</v>
      </c>
      <c r="F157" s="58"/>
      <c r="G157" s="56">
        <f t="shared" si="22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2"/>
      <c r="R157" s="58"/>
      <c r="S157" s="58"/>
      <c r="T157" s="58"/>
      <c r="U157" s="82"/>
      <c r="V157" s="57">
        <v>138</v>
      </c>
      <c r="AA157" s="131">
        <f t="shared" si="17"/>
        <v>0</v>
      </c>
      <c r="AB157" s="132" t="str">
        <f t="shared" si="18"/>
        <v>ok</v>
      </c>
      <c r="AD157" s="133" t="str">
        <f t="shared" si="23"/>
        <v>ok</v>
      </c>
      <c r="AF157" s="133" t="str">
        <f t="shared" si="24"/>
        <v>ok</v>
      </c>
    </row>
    <row r="158" spans="1:32" ht="14" thickTop="1" thickBot="1" x14ac:dyDescent="0.3">
      <c r="A158">
        <v>139</v>
      </c>
      <c r="B158" s="62" t="s">
        <v>470</v>
      </c>
      <c r="C158" s="60" t="s">
        <v>196</v>
      </c>
      <c r="D158" s="57">
        <v>139</v>
      </c>
      <c r="E158" s="56">
        <f t="shared" si="21"/>
        <v>0</v>
      </c>
      <c r="F158" s="58"/>
      <c r="G158" s="56">
        <f t="shared" si="22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2"/>
      <c r="R158" s="58"/>
      <c r="S158" s="58"/>
      <c r="T158" s="58"/>
      <c r="U158" s="82"/>
      <c r="V158" s="57">
        <v>139</v>
      </c>
      <c r="AA158" s="131">
        <f t="shared" si="17"/>
        <v>0</v>
      </c>
      <c r="AB158" s="132" t="str">
        <f t="shared" si="18"/>
        <v>ok</v>
      </c>
      <c r="AD158" s="133" t="str">
        <f t="shared" si="23"/>
        <v>ok</v>
      </c>
      <c r="AF158" s="133" t="str">
        <f t="shared" si="24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21"/>
        <v>0</v>
      </c>
      <c r="F159" s="58"/>
      <c r="G159" s="56">
        <f t="shared" si="22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2"/>
      <c r="R159" s="58"/>
      <c r="S159" s="58"/>
      <c r="T159" s="58"/>
      <c r="U159" s="82"/>
      <c r="V159" s="57">
        <v>140</v>
      </c>
      <c r="AA159" s="131">
        <f t="shared" si="17"/>
        <v>0</v>
      </c>
      <c r="AB159" s="132" t="str">
        <f t="shared" si="18"/>
        <v>ok</v>
      </c>
      <c r="AD159" s="133" t="str">
        <f t="shared" si="23"/>
        <v>ok</v>
      </c>
      <c r="AF159" s="133" t="str">
        <f t="shared" si="24"/>
        <v>ok</v>
      </c>
    </row>
    <row r="160" spans="1:32" ht="14" thickTop="1" thickBot="1" x14ac:dyDescent="0.3">
      <c r="A160">
        <v>141</v>
      </c>
      <c r="B160" s="62" t="s">
        <v>471</v>
      </c>
      <c r="C160" s="60" t="s">
        <v>199</v>
      </c>
      <c r="D160" s="57">
        <v>141</v>
      </c>
      <c r="E160" s="56">
        <f t="shared" si="21"/>
        <v>0</v>
      </c>
      <c r="F160" s="58"/>
      <c r="G160" s="56">
        <f t="shared" si="22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2"/>
      <c r="R160" s="58"/>
      <c r="S160" s="58"/>
      <c r="T160" s="58"/>
      <c r="U160" s="82"/>
      <c r="V160" s="57">
        <v>141</v>
      </c>
      <c r="AA160" s="131">
        <f t="shared" si="17"/>
        <v>0</v>
      </c>
      <c r="AB160" s="132" t="str">
        <f t="shared" si="18"/>
        <v>ok</v>
      </c>
      <c r="AD160" s="133" t="str">
        <f t="shared" si="23"/>
        <v>ok</v>
      </c>
      <c r="AF160" s="133" t="str">
        <f t="shared" si="24"/>
        <v>ok</v>
      </c>
    </row>
    <row r="161" spans="1:32" ht="14" thickTop="1" thickBot="1" x14ac:dyDescent="0.3">
      <c r="A161">
        <v>142</v>
      </c>
      <c r="B161" s="62" t="s">
        <v>472</v>
      </c>
      <c r="C161" s="60" t="s">
        <v>200</v>
      </c>
      <c r="D161" s="57">
        <v>142</v>
      </c>
      <c r="E161" s="56">
        <f t="shared" si="21"/>
        <v>0</v>
      </c>
      <c r="F161" s="58"/>
      <c r="G161" s="56">
        <f t="shared" si="22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2"/>
      <c r="R161" s="58"/>
      <c r="S161" s="58"/>
      <c r="T161" s="58"/>
      <c r="U161" s="82"/>
      <c r="V161" s="57">
        <v>142</v>
      </c>
      <c r="AA161" s="131">
        <f t="shared" si="17"/>
        <v>0</v>
      </c>
      <c r="AB161" s="132" t="str">
        <f t="shared" si="18"/>
        <v>ok</v>
      </c>
      <c r="AD161" s="133" t="str">
        <f t="shared" si="23"/>
        <v>ok</v>
      </c>
      <c r="AF161" s="133" t="str">
        <f t="shared" si="24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21"/>
        <v>0</v>
      </c>
      <c r="F162" s="58"/>
      <c r="G162" s="56">
        <f t="shared" si="22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2"/>
      <c r="R162" s="58"/>
      <c r="S162" s="58"/>
      <c r="T162" s="58"/>
      <c r="U162" s="82"/>
      <c r="V162" s="57">
        <v>143</v>
      </c>
      <c r="AA162" s="131">
        <f t="shared" si="17"/>
        <v>0</v>
      </c>
      <c r="AB162" s="132" t="str">
        <f t="shared" si="18"/>
        <v>ok</v>
      </c>
      <c r="AD162" s="133" t="str">
        <f t="shared" si="23"/>
        <v>ok</v>
      </c>
      <c r="AF162" s="133" t="str">
        <f t="shared" si="24"/>
        <v>ok</v>
      </c>
    </row>
    <row r="163" spans="1:32" ht="14" thickTop="1" thickBot="1" x14ac:dyDescent="0.3">
      <c r="A163">
        <v>225</v>
      </c>
      <c r="B163" s="110" t="s">
        <v>522</v>
      </c>
      <c r="C163" s="60" t="s">
        <v>311</v>
      </c>
      <c r="D163" s="57">
        <v>225</v>
      </c>
      <c r="E163" s="56">
        <f t="shared" si="21"/>
        <v>0</v>
      </c>
      <c r="F163" s="58"/>
      <c r="G163" s="56">
        <f t="shared" si="22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2"/>
      <c r="R163" s="58"/>
      <c r="S163" s="58"/>
      <c r="T163" s="58"/>
      <c r="U163" s="82"/>
      <c r="V163" s="57">
        <v>225</v>
      </c>
      <c r="AA163" s="131">
        <f t="shared" si="17"/>
        <v>0</v>
      </c>
      <c r="AB163" s="132" t="str">
        <f t="shared" si="18"/>
        <v>ok</v>
      </c>
      <c r="AD163" s="133" t="str">
        <f t="shared" si="23"/>
        <v>ok</v>
      </c>
      <c r="AF163" s="133" t="str">
        <f t="shared" si="24"/>
        <v>ok</v>
      </c>
    </row>
    <row r="164" spans="1:32" ht="14" thickTop="1" thickBot="1" x14ac:dyDescent="0.3">
      <c r="A164">
        <v>144</v>
      </c>
      <c r="B164" s="62" t="s">
        <v>473</v>
      </c>
      <c r="C164" s="60" t="s">
        <v>203</v>
      </c>
      <c r="D164" s="57">
        <v>144</v>
      </c>
      <c r="E164" s="56">
        <f t="shared" si="21"/>
        <v>0</v>
      </c>
      <c r="F164" s="58"/>
      <c r="G164" s="56">
        <f t="shared" si="22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2"/>
      <c r="R164" s="58"/>
      <c r="S164" s="58"/>
      <c r="T164" s="58"/>
      <c r="U164" s="82"/>
      <c r="V164" s="57">
        <v>144</v>
      </c>
      <c r="AA164" s="131">
        <f t="shared" si="17"/>
        <v>0</v>
      </c>
      <c r="AB164" s="132" t="str">
        <f t="shared" si="18"/>
        <v>ok</v>
      </c>
      <c r="AD164" s="133" t="str">
        <f t="shared" si="23"/>
        <v>ok</v>
      </c>
      <c r="AF164" s="133" t="str">
        <f t="shared" si="24"/>
        <v>ok</v>
      </c>
    </row>
    <row r="165" spans="1:32" ht="14" thickTop="1" thickBot="1" x14ac:dyDescent="0.3">
      <c r="A165">
        <v>145</v>
      </c>
      <c r="B165" s="62" t="s">
        <v>474</v>
      </c>
      <c r="C165" s="60" t="s">
        <v>204</v>
      </c>
      <c r="D165" s="57">
        <v>145</v>
      </c>
      <c r="E165" s="56">
        <f t="shared" si="21"/>
        <v>0</v>
      </c>
      <c r="F165" s="58"/>
      <c r="G165" s="56">
        <f t="shared" si="22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2"/>
      <c r="R165" s="58"/>
      <c r="S165" s="58"/>
      <c r="T165" s="58"/>
      <c r="U165" s="82"/>
      <c r="V165" s="57">
        <v>145</v>
      </c>
      <c r="AA165" s="131">
        <f t="shared" si="17"/>
        <v>0</v>
      </c>
      <c r="AB165" s="132" t="str">
        <f t="shared" si="18"/>
        <v>ok</v>
      </c>
      <c r="AD165" s="133" t="str">
        <f t="shared" si="23"/>
        <v>ok</v>
      </c>
      <c r="AF165" s="133" t="str">
        <f t="shared" si="24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21"/>
        <v>0</v>
      </c>
      <c r="F166" s="58"/>
      <c r="G166" s="56">
        <f t="shared" si="22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2"/>
      <c r="R166" s="58"/>
      <c r="S166" s="58"/>
      <c r="T166" s="58"/>
      <c r="U166" s="82"/>
      <c r="V166" s="57">
        <v>146</v>
      </c>
      <c r="AA166" s="131">
        <f t="shared" si="17"/>
        <v>0</v>
      </c>
      <c r="AB166" s="132" t="str">
        <f t="shared" si="18"/>
        <v>ok</v>
      </c>
      <c r="AD166" s="133" t="str">
        <f t="shared" si="23"/>
        <v>ok</v>
      </c>
      <c r="AF166" s="133" t="str">
        <f t="shared" si="24"/>
        <v>ok</v>
      </c>
    </row>
    <row r="167" spans="1:32" ht="14" thickTop="1" thickBot="1" x14ac:dyDescent="0.3">
      <c r="A167">
        <v>147</v>
      </c>
      <c r="B167" s="62" t="s">
        <v>475</v>
      </c>
      <c r="C167" s="60" t="s">
        <v>207</v>
      </c>
      <c r="D167" s="57">
        <v>147</v>
      </c>
      <c r="E167" s="56">
        <f t="shared" si="21"/>
        <v>0</v>
      </c>
      <c r="F167" s="58"/>
      <c r="G167" s="56">
        <f t="shared" si="22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2"/>
      <c r="R167" s="58"/>
      <c r="S167" s="58"/>
      <c r="T167" s="58"/>
      <c r="U167" s="82"/>
      <c r="V167" s="57">
        <v>147</v>
      </c>
      <c r="AA167" s="131">
        <f t="shared" si="17"/>
        <v>0</v>
      </c>
      <c r="AB167" s="132" t="str">
        <f t="shared" si="18"/>
        <v>ok</v>
      </c>
      <c r="AD167" s="133" t="str">
        <f t="shared" si="23"/>
        <v>ok</v>
      </c>
      <c r="AF167" s="133" t="str">
        <f t="shared" si="24"/>
        <v>ok</v>
      </c>
    </row>
    <row r="168" spans="1:32" ht="14" thickTop="1" thickBot="1" x14ac:dyDescent="0.3">
      <c r="A168">
        <v>148</v>
      </c>
      <c r="B168" s="62" t="s">
        <v>476</v>
      </c>
      <c r="C168" s="60" t="s">
        <v>208</v>
      </c>
      <c r="D168" s="57">
        <v>148</v>
      </c>
      <c r="E168" s="56">
        <f t="shared" si="21"/>
        <v>0</v>
      </c>
      <c r="F168" s="58"/>
      <c r="G168" s="56">
        <f t="shared" si="22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2"/>
      <c r="R168" s="58"/>
      <c r="S168" s="58"/>
      <c r="T168" s="58"/>
      <c r="U168" s="82"/>
      <c r="V168" s="57">
        <v>148</v>
      </c>
      <c r="AA168" s="131">
        <f t="shared" si="17"/>
        <v>0</v>
      </c>
      <c r="AB168" s="132" t="str">
        <f t="shared" si="18"/>
        <v>ok</v>
      </c>
      <c r="AD168" s="133" t="str">
        <f t="shared" si="23"/>
        <v>ok</v>
      </c>
      <c r="AF168" s="133" t="str">
        <f t="shared" si="24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21"/>
        <v>0</v>
      </c>
      <c r="F169" s="97"/>
      <c r="G169" s="56">
        <f t="shared" si="22"/>
        <v>0</v>
      </c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57">
        <v>149</v>
      </c>
      <c r="AA169" s="131">
        <f t="shared" si="17"/>
        <v>0</v>
      </c>
      <c r="AB169" s="132" t="str">
        <f t="shared" si="18"/>
        <v>ok</v>
      </c>
      <c r="AD169" s="133" t="str">
        <f t="shared" si="23"/>
        <v>ok</v>
      </c>
      <c r="AF169" s="133" t="str">
        <f t="shared" si="24"/>
        <v>ok</v>
      </c>
    </row>
    <row r="170" spans="1:32" ht="14" thickTop="1" thickBot="1" x14ac:dyDescent="0.3">
      <c r="A170">
        <v>150</v>
      </c>
      <c r="B170" s="62" t="s">
        <v>477</v>
      </c>
      <c r="C170" s="60" t="s">
        <v>211</v>
      </c>
      <c r="D170" s="57">
        <v>150</v>
      </c>
      <c r="E170" s="56">
        <f t="shared" si="21"/>
        <v>0</v>
      </c>
      <c r="F170" s="97"/>
      <c r="G170" s="56">
        <f t="shared" si="22"/>
        <v>0</v>
      </c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57">
        <v>150</v>
      </c>
      <c r="AA170" s="131">
        <f t="shared" si="17"/>
        <v>0</v>
      </c>
      <c r="AB170" s="132" t="str">
        <f t="shared" si="18"/>
        <v>ok</v>
      </c>
      <c r="AD170" s="133" t="str">
        <f t="shared" si="23"/>
        <v>ok</v>
      </c>
      <c r="AF170" s="133" t="str">
        <f t="shared" si="24"/>
        <v>ok</v>
      </c>
    </row>
    <row r="171" spans="1:32" ht="21" customHeight="1" thickTop="1" x14ac:dyDescent="0.35">
      <c r="A171"/>
      <c r="B171" s="83" t="s">
        <v>478</v>
      </c>
      <c r="C171" s="84"/>
      <c r="D171" s="57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57"/>
      <c r="AA171" s="125"/>
      <c r="AB171" s="125"/>
      <c r="AC171" s="125"/>
      <c r="AD171" s="125"/>
      <c r="AE171" s="125"/>
      <c r="AF171" s="125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21"/>
        <v>0</v>
      </c>
      <c r="F172" s="58"/>
      <c r="G172" s="56">
        <f t="shared" si="22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2"/>
      <c r="R172" s="58"/>
      <c r="S172" s="58"/>
      <c r="T172" s="58"/>
      <c r="U172" s="82"/>
      <c r="V172" s="57">
        <v>151</v>
      </c>
      <c r="AA172" s="131">
        <f t="shared" ref="AA172:AA221" si="25">E172-SUM(R172:U172)</f>
        <v>0</v>
      </c>
      <c r="AB172" s="132" t="str">
        <f t="shared" ref="AB172:AB221" si="26">IF(ABS(AA172)&gt;(COUNT(E172,R172:U172)-COUNTIF(R172:U172,0))*0.5,"ERROR","ok")</f>
        <v>ok</v>
      </c>
      <c r="AD172" s="133" t="str">
        <f t="shared" ref="AD172:AD203" si="27">IF((I172-H172)&gt;1,"Warning","ok")</f>
        <v>ok</v>
      </c>
      <c r="AF172" s="133" t="str">
        <f t="shared" ref="AF172:AF203" si="28">IF((O172-N172)&gt;1,"Warning","ok")</f>
        <v>ok</v>
      </c>
    </row>
    <row r="173" spans="1:32" ht="14" thickTop="1" thickBot="1" x14ac:dyDescent="0.3">
      <c r="A173">
        <v>152</v>
      </c>
      <c r="B173" s="62" t="s">
        <v>479</v>
      </c>
      <c r="C173" s="60" t="s">
        <v>214</v>
      </c>
      <c r="D173" s="57">
        <v>152</v>
      </c>
      <c r="E173" s="56">
        <f t="shared" si="21"/>
        <v>0</v>
      </c>
      <c r="F173" s="58"/>
      <c r="G173" s="56">
        <f t="shared" si="22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2"/>
      <c r="R173" s="58"/>
      <c r="S173" s="58"/>
      <c r="T173" s="58"/>
      <c r="U173" s="82"/>
      <c r="V173" s="57">
        <v>152</v>
      </c>
      <c r="AA173" s="131">
        <f t="shared" si="25"/>
        <v>0</v>
      </c>
      <c r="AB173" s="132" t="str">
        <f t="shared" si="26"/>
        <v>ok</v>
      </c>
      <c r="AD173" s="133" t="str">
        <f t="shared" si="27"/>
        <v>ok</v>
      </c>
      <c r="AF173" s="133" t="str">
        <f t="shared" si="28"/>
        <v>ok</v>
      </c>
    </row>
    <row r="174" spans="1:32" ht="14" thickTop="1" thickBot="1" x14ac:dyDescent="0.3">
      <c r="A174">
        <v>153</v>
      </c>
      <c r="B174" s="62" t="s">
        <v>480</v>
      </c>
      <c r="C174" s="60" t="s">
        <v>215</v>
      </c>
      <c r="D174" s="57">
        <v>153</v>
      </c>
      <c r="E174" s="56">
        <f t="shared" si="21"/>
        <v>0</v>
      </c>
      <c r="F174" s="58"/>
      <c r="G174" s="56">
        <f t="shared" si="22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2"/>
      <c r="R174" s="58"/>
      <c r="S174" s="58"/>
      <c r="T174" s="58"/>
      <c r="U174" s="82"/>
      <c r="V174" s="57">
        <v>153</v>
      </c>
      <c r="AA174" s="131">
        <f t="shared" si="25"/>
        <v>0</v>
      </c>
      <c r="AB174" s="132" t="str">
        <f t="shared" si="26"/>
        <v>ok</v>
      </c>
      <c r="AD174" s="133" t="str">
        <f t="shared" si="27"/>
        <v>ok</v>
      </c>
      <c r="AF174" s="133" t="str">
        <f t="shared" si="28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21"/>
        <v>0</v>
      </c>
      <c r="F175" s="58"/>
      <c r="G175" s="56">
        <f t="shared" si="22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2"/>
      <c r="R175" s="58"/>
      <c r="S175" s="58"/>
      <c r="T175" s="58"/>
      <c r="U175" s="82"/>
      <c r="V175" s="57">
        <v>154</v>
      </c>
      <c r="AA175" s="131">
        <f t="shared" si="25"/>
        <v>0</v>
      </c>
      <c r="AB175" s="132" t="str">
        <f t="shared" si="26"/>
        <v>ok</v>
      </c>
      <c r="AD175" s="133" t="str">
        <f t="shared" si="27"/>
        <v>ok</v>
      </c>
      <c r="AF175" s="133" t="str">
        <f t="shared" si="28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21"/>
        <v>0</v>
      </c>
      <c r="F176" s="58"/>
      <c r="G176" s="56">
        <f t="shared" si="22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2"/>
      <c r="R176" s="58"/>
      <c r="S176" s="58"/>
      <c r="T176" s="58"/>
      <c r="U176" s="82"/>
      <c r="V176" s="57">
        <v>155</v>
      </c>
      <c r="AA176" s="131">
        <f t="shared" si="25"/>
        <v>0</v>
      </c>
      <c r="AB176" s="132" t="str">
        <f t="shared" si="26"/>
        <v>ok</v>
      </c>
      <c r="AD176" s="133" t="str">
        <f t="shared" si="27"/>
        <v>ok</v>
      </c>
      <c r="AF176" s="133" t="str">
        <f t="shared" si="28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21"/>
        <v>0</v>
      </c>
      <c r="F177" s="58"/>
      <c r="G177" s="56">
        <f t="shared" si="22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2"/>
      <c r="R177" s="58"/>
      <c r="S177" s="58"/>
      <c r="T177" s="58"/>
      <c r="U177" s="82"/>
      <c r="V177" s="57">
        <v>156</v>
      </c>
      <c r="AA177" s="131">
        <f t="shared" si="25"/>
        <v>0</v>
      </c>
      <c r="AB177" s="132" t="str">
        <f t="shared" si="26"/>
        <v>ok</v>
      </c>
      <c r="AD177" s="133" t="str">
        <f t="shared" si="27"/>
        <v>ok</v>
      </c>
      <c r="AF177" s="133" t="str">
        <f t="shared" si="28"/>
        <v>ok</v>
      </c>
    </row>
    <row r="178" spans="1:32" ht="14" thickTop="1" thickBot="1" x14ac:dyDescent="0.35">
      <c r="A178">
        <v>157</v>
      </c>
      <c r="B178" s="62" t="s">
        <v>543</v>
      </c>
      <c r="C178" s="81" t="s">
        <v>222</v>
      </c>
      <c r="D178" s="57">
        <v>157</v>
      </c>
      <c r="E178" s="56">
        <f t="shared" si="21"/>
        <v>0</v>
      </c>
      <c r="F178" s="58"/>
      <c r="G178" s="56">
        <f t="shared" si="22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2"/>
      <c r="R178" s="58"/>
      <c r="S178" s="58"/>
      <c r="T178" s="58"/>
      <c r="U178" s="82"/>
      <c r="V178" s="57">
        <v>157</v>
      </c>
      <c r="AA178" s="131">
        <f t="shared" si="25"/>
        <v>0</v>
      </c>
      <c r="AB178" s="132" t="str">
        <f t="shared" si="26"/>
        <v>ok</v>
      </c>
      <c r="AD178" s="133" t="str">
        <f t="shared" si="27"/>
        <v>ok</v>
      </c>
      <c r="AF178" s="133" t="str">
        <f t="shared" si="28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21"/>
        <v>0</v>
      </c>
      <c r="F179" s="58"/>
      <c r="G179" s="56">
        <f t="shared" si="22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2"/>
      <c r="R179" s="58"/>
      <c r="S179" s="58"/>
      <c r="T179" s="58"/>
      <c r="U179" s="82"/>
      <c r="V179" s="57">
        <v>158</v>
      </c>
      <c r="AA179" s="131">
        <f t="shared" si="25"/>
        <v>0</v>
      </c>
      <c r="AB179" s="132" t="str">
        <f t="shared" si="26"/>
        <v>ok</v>
      </c>
      <c r="AD179" s="133" t="str">
        <f t="shared" si="27"/>
        <v>ok</v>
      </c>
      <c r="AF179" s="133" t="str">
        <f t="shared" si="28"/>
        <v>ok</v>
      </c>
    </row>
    <row r="180" spans="1:32" ht="14" thickTop="1" thickBot="1" x14ac:dyDescent="0.3">
      <c r="A180">
        <v>159</v>
      </c>
      <c r="B180" s="62" t="s">
        <v>481</v>
      </c>
      <c r="C180" s="60" t="s">
        <v>225</v>
      </c>
      <c r="D180" s="57">
        <v>159</v>
      </c>
      <c r="E180" s="56">
        <f t="shared" si="21"/>
        <v>0</v>
      </c>
      <c r="F180" s="58"/>
      <c r="G180" s="56">
        <f t="shared" si="22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2"/>
      <c r="R180" s="58"/>
      <c r="S180" s="58"/>
      <c r="T180" s="58"/>
      <c r="U180" s="82"/>
      <c r="V180" s="57">
        <v>159</v>
      </c>
      <c r="AA180" s="131">
        <f t="shared" si="25"/>
        <v>0</v>
      </c>
      <c r="AB180" s="132" t="str">
        <f t="shared" si="26"/>
        <v>ok</v>
      </c>
      <c r="AD180" s="133" t="str">
        <f t="shared" si="27"/>
        <v>ok</v>
      </c>
      <c r="AF180" s="133" t="str">
        <f t="shared" si="28"/>
        <v>ok</v>
      </c>
    </row>
    <row r="181" spans="1:32" ht="14" thickTop="1" thickBot="1" x14ac:dyDescent="0.3">
      <c r="A181">
        <v>160</v>
      </c>
      <c r="B181" s="62" t="s">
        <v>482</v>
      </c>
      <c r="C181" s="60" t="s">
        <v>226</v>
      </c>
      <c r="D181" s="57">
        <v>160</v>
      </c>
      <c r="E181" s="56">
        <f t="shared" si="21"/>
        <v>0</v>
      </c>
      <c r="F181" s="58"/>
      <c r="G181" s="56">
        <f t="shared" si="22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2"/>
      <c r="R181" s="58"/>
      <c r="S181" s="58"/>
      <c r="T181" s="58"/>
      <c r="U181" s="82"/>
      <c r="V181" s="57">
        <v>160</v>
      </c>
      <c r="AA181" s="131">
        <f t="shared" si="25"/>
        <v>0</v>
      </c>
      <c r="AB181" s="132" t="str">
        <f t="shared" si="26"/>
        <v>ok</v>
      </c>
      <c r="AD181" s="133" t="str">
        <f t="shared" si="27"/>
        <v>ok</v>
      </c>
      <c r="AF181" s="133" t="str">
        <f t="shared" si="28"/>
        <v>ok</v>
      </c>
    </row>
    <row r="182" spans="1:32" ht="14" thickTop="1" thickBot="1" x14ac:dyDescent="0.3">
      <c r="A182">
        <v>161</v>
      </c>
      <c r="B182" s="62" t="s">
        <v>483</v>
      </c>
      <c r="C182" s="60" t="s">
        <v>227</v>
      </c>
      <c r="D182" s="57">
        <v>161</v>
      </c>
      <c r="E182" s="56">
        <f t="shared" si="21"/>
        <v>0</v>
      </c>
      <c r="F182" s="58"/>
      <c r="G182" s="56">
        <f t="shared" si="22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2"/>
      <c r="R182" s="58"/>
      <c r="S182" s="58"/>
      <c r="T182" s="58"/>
      <c r="U182" s="82"/>
      <c r="V182" s="57">
        <v>161</v>
      </c>
      <c r="AA182" s="131">
        <f t="shared" si="25"/>
        <v>0</v>
      </c>
      <c r="AB182" s="132" t="str">
        <f t="shared" si="26"/>
        <v>ok</v>
      </c>
      <c r="AD182" s="133" t="str">
        <f t="shared" si="27"/>
        <v>ok</v>
      </c>
      <c r="AF182" s="133" t="str">
        <f t="shared" si="28"/>
        <v>ok</v>
      </c>
    </row>
    <row r="183" spans="1:32" ht="14" thickTop="1" thickBot="1" x14ac:dyDescent="0.3">
      <c r="A183">
        <v>162</v>
      </c>
      <c r="B183" s="62" t="s">
        <v>484</v>
      </c>
      <c r="C183" s="60" t="s">
        <v>228</v>
      </c>
      <c r="D183" s="57">
        <v>162</v>
      </c>
      <c r="E183" s="56">
        <f t="shared" si="21"/>
        <v>0</v>
      </c>
      <c r="F183" s="58"/>
      <c r="G183" s="56">
        <f t="shared" si="22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2"/>
      <c r="R183" s="58"/>
      <c r="S183" s="58"/>
      <c r="T183" s="58"/>
      <c r="U183" s="82"/>
      <c r="V183" s="57">
        <v>162</v>
      </c>
      <c r="AA183" s="131">
        <f t="shared" si="25"/>
        <v>0</v>
      </c>
      <c r="AB183" s="132" t="str">
        <f t="shared" si="26"/>
        <v>ok</v>
      </c>
      <c r="AD183" s="133" t="str">
        <f t="shared" si="27"/>
        <v>ok</v>
      </c>
      <c r="AF183" s="133" t="str">
        <f t="shared" si="28"/>
        <v>ok</v>
      </c>
    </row>
    <row r="184" spans="1:32" ht="14" thickTop="1" thickBot="1" x14ac:dyDescent="0.3">
      <c r="A184">
        <v>163</v>
      </c>
      <c r="B184" s="62" t="s">
        <v>485</v>
      </c>
      <c r="C184" s="60" t="s">
        <v>229</v>
      </c>
      <c r="D184" s="57">
        <v>163</v>
      </c>
      <c r="E184" s="56">
        <f t="shared" si="21"/>
        <v>0</v>
      </c>
      <c r="F184" s="58"/>
      <c r="G184" s="56">
        <f t="shared" si="22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2"/>
      <c r="R184" s="58"/>
      <c r="S184" s="58"/>
      <c r="T184" s="58"/>
      <c r="U184" s="82"/>
      <c r="V184" s="57">
        <v>163</v>
      </c>
      <c r="AA184" s="131">
        <f t="shared" si="25"/>
        <v>0</v>
      </c>
      <c r="AB184" s="132" t="str">
        <f t="shared" si="26"/>
        <v>ok</v>
      </c>
      <c r="AD184" s="133" t="str">
        <f t="shared" si="27"/>
        <v>ok</v>
      </c>
      <c r="AF184" s="133" t="str">
        <f t="shared" si="28"/>
        <v>ok</v>
      </c>
    </row>
    <row r="185" spans="1:32" ht="14" thickTop="1" thickBot="1" x14ac:dyDescent="0.3">
      <c r="A185">
        <v>164</v>
      </c>
      <c r="B185" s="62" t="s">
        <v>486</v>
      </c>
      <c r="C185" s="88" t="s">
        <v>230</v>
      </c>
      <c r="D185" s="57">
        <v>164</v>
      </c>
      <c r="E185" s="56">
        <f t="shared" si="21"/>
        <v>0</v>
      </c>
      <c r="F185" s="58"/>
      <c r="G185" s="56">
        <f t="shared" si="22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2"/>
      <c r="R185" s="58"/>
      <c r="S185" s="58"/>
      <c r="T185" s="58"/>
      <c r="U185" s="82"/>
      <c r="V185" s="57">
        <v>164</v>
      </c>
      <c r="AA185" s="131">
        <f t="shared" si="25"/>
        <v>0</v>
      </c>
      <c r="AB185" s="132" t="str">
        <f t="shared" si="26"/>
        <v>ok</v>
      </c>
      <c r="AD185" s="133" t="str">
        <f t="shared" si="27"/>
        <v>ok</v>
      </c>
      <c r="AF185" s="133" t="str">
        <f t="shared" si="28"/>
        <v>ok</v>
      </c>
    </row>
    <row r="186" spans="1:32" ht="14" thickTop="1" thickBot="1" x14ac:dyDescent="0.3">
      <c r="A186">
        <v>165</v>
      </c>
      <c r="B186" s="62" t="s">
        <v>487</v>
      </c>
      <c r="C186" s="60" t="s">
        <v>231</v>
      </c>
      <c r="D186" s="57">
        <v>165</v>
      </c>
      <c r="E186" s="56">
        <f t="shared" si="21"/>
        <v>0</v>
      </c>
      <c r="F186" s="58"/>
      <c r="G186" s="56">
        <f t="shared" si="22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2"/>
      <c r="R186" s="58"/>
      <c r="S186" s="58"/>
      <c r="T186" s="58"/>
      <c r="U186" s="82"/>
      <c r="V186" s="57">
        <v>165</v>
      </c>
      <c r="AA186" s="131">
        <f t="shared" si="25"/>
        <v>0</v>
      </c>
      <c r="AB186" s="132" t="str">
        <f t="shared" si="26"/>
        <v>ok</v>
      </c>
      <c r="AD186" s="133" t="str">
        <f t="shared" si="27"/>
        <v>ok</v>
      </c>
      <c r="AF186" s="133" t="str">
        <f t="shared" si="28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21"/>
        <v>0</v>
      </c>
      <c r="F187" s="58"/>
      <c r="G187" s="56">
        <f t="shared" si="22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2"/>
      <c r="R187" s="58"/>
      <c r="S187" s="58"/>
      <c r="T187" s="58"/>
      <c r="U187" s="82"/>
      <c r="V187" s="57">
        <v>166</v>
      </c>
      <c r="AA187" s="131">
        <f t="shared" si="25"/>
        <v>0</v>
      </c>
      <c r="AB187" s="132" t="str">
        <f t="shared" si="26"/>
        <v>ok</v>
      </c>
      <c r="AD187" s="133" t="str">
        <f t="shared" si="27"/>
        <v>ok</v>
      </c>
      <c r="AF187" s="133" t="str">
        <f t="shared" si="28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21"/>
        <v>0</v>
      </c>
      <c r="F188" s="58"/>
      <c r="G188" s="56">
        <f t="shared" si="22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2"/>
      <c r="R188" s="58"/>
      <c r="S188" s="58"/>
      <c r="T188" s="58"/>
      <c r="U188" s="82"/>
      <c r="V188" s="57">
        <v>167</v>
      </c>
      <c r="AA188" s="131">
        <f t="shared" si="25"/>
        <v>0</v>
      </c>
      <c r="AB188" s="132" t="str">
        <f t="shared" si="26"/>
        <v>ok</v>
      </c>
      <c r="AD188" s="133" t="str">
        <f t="shared" si="27"/>
        <v>ok</v>
      </c>
      <c r="AF188" s="133" t="str">
        <f t="shared" si="28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21"/>
        <v>0</v>
      </c>
      <c r="F189" s="58"/>
      <c r="G189" s="56">
        <f t="shared" si="22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2"/>
      <c r="R189" s="58"/>
      <c r="S189" s="58"/>
      <c r="T189" s="58"/>
      <c r="U189" s="82"/>
      <c r="V189" s="57">
        <v>168</v>
      </c>
      <c r="AA189" s="131">
        <f t="shared" si="25"/>
        <v>0</v>
      </c>
      <c r="AB189" s="132" t="str">
        <f t="shared" si="26"/>
        <v>ok</v>
      </c>
      <c r="AD189" s="133" t="str">
        <f t="shared" si="27"/>
        <v>ok</v>
      </c>
      <c r="AF189" s="133" t="str">
        <f t="shared" si="28"/>
        <v>ok</v>
      </c>
    </row>
    <row r="190" spans="1:32" ht="14" thickTop="1" thickBot="1" x14ac:dyDescent="0.3">
      <c r="A190">
        <v>169</v>
      </c>
      <c r="B190" s="62" t="s">
        <v>488</v>
      </c>
      <c r="C190" s="60" t="s">
        <v>238</v>
      </c>
      <c r="D190" s="57">
        <v>169</v>
      </c>
      <c r="E190" s="56">
        <f t="shared" si="21"/>
        <v>0</v>
      </c>
      <c r="F190" s="58"/>
      <c r="G190" s="56">
        <f t="shared" si="22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2"/>
      <c r="R190" s="58"/>
      <c r="S190" s="58"/>
      <c r="T190" s="58"/>
      <c r="U190" s="82"/>
      <c r="V190" s="57">
        <v>169</v>
      </c>
      <c r="AA190" s="131">
        <f t="shared" si="25"/>
        <v>0</v>
      </c>
      <c r="AB190" s="132" t="str">
        <f t="shared" si="26"/>
        <v>ok</v>
      </c>
      <c r="AD190" s="133" t="str">
        <f t="shared" si="27"/>
        <v>ok</v>
      </c>
      <c r="AF190" s="133" t="str">
        <f t="shared" si="28"/>
        <v>ok</v>
      </c>
    </row>
    <row r="191" spans="1:32" ht="14" thickTop="1" thickBot="1" x14ac:dyDescent="0.3">
      <c r="A191">
        <v>170</v>
      </c>
      <c r="B191" s="62" t="s">
        <v>489</v>
      </c>
      <c r="C191" s="60" t="s">
        <v>239</v>
      </c>
      <c r="D191" s="57">
        <v>170</v>
      </c>
      <c r="E191" s="56">
        <f t="shared" si="21"/>
        <v>0</v>
      </c>
      <c r="F191" s="58"/>
      <c r="G191" s="56">
        <f t="shared" si="22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2"/>
      <c r="R191" s="58"/>
      <c r="S191" s="58"/>
      <c r="T191" s="58"/>
      <c r="U191" s="82"/>
      <c r="V191" s="57">
        <v>170</v>
      </c>
      <c r="AA191" s="131">
        <f t="shared" si="25"/>
        <v>0</v>
      </c>
      <c r="AB191" s="132" t="str">
        <f t="shared" si="26"/>
        <v>ok</v>
      </c>
      <c r="AD191" s="133" t="str">
        <f t="shared" si="27"/>
        <v>ok</v>
      </c>
      <c r="AF191" s="133" t="str">
        <f t="shared" si="28"/>
        <v>ok</v>
      </c>
    </row>
    <row r="192" spans="1:32" ht="14" thickTop="1" thickBot="1" x14ac:dyDescent="0.3">
      <c r="A192">
        <v>171</v>
      </c>
      <c r="B192" s="62" t="s">
        <v>490</v>
      </c>
      <c r="C192" s="60" t="s">
        <v>240</v>
      </c>
      <c r="D192" s="57">
        <v>171</v>
      </c>
      <c r="E192" s="56">
        <f t="shared" si="21"/>
        <v>0</v>
      </c>
      <c r="F192" s="58"/>
      <c r="G192" s="56">
        <f t="shared" si="22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2"/>
      <c r="R192" s="58"/>
      <c r="S192" s="58"/>
      <c r="T192" s="58"/>
      <c r="U192" s="82"/>
      <c r="V192" s="57">
        <v>171</v>
      </c>
      <c r="AA192" s="131">
        <f t="shared" si="25"/>
        <v>0</v>
      </c>
      <c r="AB192" s="132" t="str">
        <f t="shared" si="26"/>
        <v>ok</v>
      </c>
      <c r="AD192" s="133" t="str">
        <f t="shared" si="27"/>
        <v>ok</v>
      </c>
      <c r="AF192" s="133" t="str">
        <f t="shared" si="28"/>
        <v>ok</v>
      </c>
    </row>
    <row r="193" spans="1:32" ht="14" thickTop="1" thickBot="1" x14ac:dyDescent="0.3">
      <c r="A193">
        <v>172</v>
      </c>
      <c r="B193" s="62" t="s">
        <v>491</v>
      </c>
      <c r="C193" s="60" t="s">
        <v>241</v>
      </c>
      <c r="D193" s="57">
        <v>172</v>
      </c>
      <c r="E193" s="56">
        <f t="shared" si="21"/>
        <v>0</v>
      </c>
      <c r="F193" s="58"/>
      <c r="G193" s="56">
        <f t="shared" si="22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2"/>
      <c r="R193" s="58"/>
      <c r="S193" s="58"/>
      <c r="T193" s="58"/>
      <c r="U193" s="82"/>
      <c r="V193" s="57">
        <v>172</v>
      </c>
      <c r="AA193" s="131">
        <f t="shared" si="25"/>
        <v>0</v>
      </c>
      <c r="AB193" s="132" t="str">
        <f t="shared" si="26"/>
        <v>ok</v>
      </c>
      <c r="AD193" s="133" t="str">
        <f t="shared" si="27"/>
        <v>ok</v>
      </c>
      <c r="AF193" s="133" t="str">
        <f t="shared" si="28"/>
        <v>ok</v>
      </c>
    </row>
    <row r="194" spans="1:32" ht="14" thickTop="1" thickBot="1" x14ac:dyDescent="0.3">
      <c r="A194">
        <v>173</v>
      </c>
      <c r="B194" s="62" t="s">
        <v>492</v>
      </c>
      <c r="C194" s="60" t="s">
        <v>242</v>
      </c>
      <c r="D194" s="57">
        <v>173</v>
      </c>
      <c r="E194" s="56">
        <f t="shared" si="21"/>
        <v>0</v>
      </c>
      <c r="F194" s="58"/>
      <c r="G194" s="56">
        <f t="shared" si="22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2"/>
      <c r="R194" s="58"/>
      <c r="S194" s="58"/>
      <c r="T194" s="58"/>
      <c r="U194" s="82"/>
      <c r="V194" s="57">
        <v>173</v>
      </c>
      <c r="AA194" s="131">
        <f t="shared" si="25"/>
        <v>0</v>
      </c>
      <c r="AB194" s="132" t="str">
        <f t="shared" si="26"/>
        <v>ok</v>
      </c>
      <c r="AD194" s="133" t="str">
        <f t="shared" si="27"/>
        <v>ok</v>
      </c>
      <c r="AF194" s="133" t="str">
        <f t="shared" si="28"/>
        <v>ok</v>
      </c>
    </row>
    <row r="195" spans="1:32" ht="14" thickTop="1" thickBot="1" x14ac:dyDescent="0.3">
      <c r="A195">
        <v>174</v>
      </c>
      <c r="B195" s="62" t="s">
        <v>493</v>
      </c>
      <c r="C195" s="60" t="s">
        <v>243</v>
      </c>
      <c r="D195" s="57">
        <v>174</v>
      </c>
      <c r="E195" s="56">
        <f t="shared" si="21"/>
        <v>0</v>
      </c>
      <c r="F195" s="58"/>
      <c r="G195" s="56">
        <f t="shared" si="22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2"/>
      <c r="R195" s="58"/>
      <c r="S195" s="58"/>
      <c r="T195" s="58"/>
      <c r="U195" s="82"/>
      <c r="V195" s="57">
        <v>174</v>
      </c>
      <c r="AA195" s="131">
        <f t="shared" si="25"/>
        <v>0</v>
      </c>
      <c r="AB195" s="132" t="str">
        <f t="shared" si="26"/>
        <v>ok</v>
      </c>
      <c r="AD195" s="133" t="str">
        <f t="shared" si="27"/>
        <v>ok</v>
      </c>
      <c r="AF195" s="133" t="str">
        <f t="shared" si="28"/>
        <v>ok</v>
      </c>
    </row>
    <row r="196" spans="1:32" ht="14" thickTop="1" thickBot="1" x14ac:dyDescent="0.3">
      <c r="A196">
        <v>175</v>
      </c>
      <c r="B196" s="110" t="s">
        <v>494</v>
      </c>
      <c r="C196" s="60" t="s">
        <v>244</v>
      </c>
      <c r="D196" s="57">
        <v>175</v>
      </c>
      <c r="E196" s="56">
        <f t="shared" si="21"/>
        <v>0</v>
      </c>
      <c r="F196" s="58"/>
      <c r="G196" s="56">
        <f t="shared" si="22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2"/>
      <c r="R196" s="58"/>
      <c r="S196" s="58"/>
      <c r="T196" s="58"/>
      <c r="U196" s="82"/>
      <c r="V196" s="57">
        <v>175</v>
      </c>
      <c r="AA196" s="131">
        <f t="shared" si="25"/>
        <v>0</v>
      </c>
      <c r="AB196" s="132" t="str">
        <f t="shared" si="26"/>
        <v>ok</v>
      </c>
      <c r="AD196" s="133" t="str">
        <f t="shared" si="27"/>
        <v>ok</v>
      </c>
      <c r="AF196" s="133" t="str">
        <f t="shared" si="28"/>
        <v>ok</v>
      </c>
    </row>
    <row r="197" spans="1:32" ht="14" thickTop="1" thickBot="1" x14ac:dyDescent="0.3">
      <c r="A197">
        <v>176</v>
      </c>
      <c r="B197" s="62" t="s">
        <v>495</v>
      </c>
      <c r="C197" s="60" t="s">
        <v>245</v>
      </c>
      <c r="D197" s="57">
        <v>176</v>
      </c>
      <c r="E197" s="56">
        <f t="shared" si="21"/>
        <v>0</v>
      </c>
      <c r="F197" s="58"/>
      <c r="G197" s="56">
        <f t="shared" si="22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2"/>
      <c r="R197" s="58"/>
      <c r="S197" s="58"/>
      <c r="T197" s="58"/>
      <c r="U197" s="82"/>
      <c r="V197" s="57">
        <v>176</v>
      </c>
      <c r="AA197" s="131">
        <f t="shared" si="25"/>
        <v>0</v>
      </c>
      <c r="AB197" s="132" t="str">
        <f t="shared" si="26"/>
        <v>ok</v>
      </c>
      <c r="AD197" s="133" t="str">
        <f t="shared" si="27"/>
        <v>ok</v>
      </c>
      <c r="AF197" s="133" t="str">
        <f t="shared" si="28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21"/>
        <v>0</v>
      </c>
      <c r="F198" s="58"/>
      <c r="G198" s="56">
        <f t="shared" si="22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2"/>
      <c r="R198" s="58"/>
      <c r="S198" s="58"/>
      <c r="T198" s="58"/>
      <c r="U198" s="82"/>
      <c r="V198" s="57">
        <v>177</v>
      </c>
      <c r="AA198" s="131">
        <f t="shared" si="25"/>
        <v>0</v>
      </c>
      <c r="AB198" s="132" t="str">
        <f t="shared" si="26"/>
        <v>ok</v>
      </c>
      <c r="AD198" s="133" t="str">
        <f t="shared" si="27"/>
        <v>ok</v>
      </c>
      <c r="AF198" s="133" t="str">
        <f t="shared" si="28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21"/>
        <v>0</v>
      </c>
      <c r="F199" s="58"/>
      <c r="G199" s="56">
        <f t="shared" si="22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2"/>
      <c r="R199" s="58"/>
      <c r="S199" s="58"/>
      <c r="T199" s="58"/>
      <c r="U199" s="82"/>
      <c r="V199" s="57">
        <v>178</v>
      </c>
      <c r="AA199" s="131">
        <f t="shared" si="25"/>
        <v>0</v>
      </c>
      <c r="AB199" s="132" t="str">
        <f t="shared" si="26"/>
        <v>ok</v>
      </c>
      <c r="AD199" s="133" t="str">
        <f t="shared" si="27"/>
        <v>ok</v>
      </c>
      <c r="AF199" s="133" t="str">
        <f t="shared" si="28"/>
        <v>ok</v>
      </c>
    </row>
    <row r="200" spans="1:32" ht="14" thickTop="1" thickBot="1" x14ac:dyDescent="0.3">
      <c r="A200">
        <v>179</v>
      </c>
      <c r="B200" s="62" t="s">
        <v>496</v>
      </c>
      <c r="C200" s="60" t="s">
        <v>250</v>
      </c>
      <c r="D200" s="57">
        <v>179</v>
      </c>
      <c r="E200" s="56">
        <f t="shared" si="21"/>
        <v>0</v>
      </c>
      <c r="F200" s="58"/>
      <c r="G200" s="56">
        <f t="shared" si="22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2"/>
      <c r="R200" s="58"/>
      <c r="S200" s="58"/>
      <c r="T200" s="58"/>
      <c r="U200" s="82"/>
      <c r="V200" s="57">
        <v>179</v>
      </c>
      <c r="AA200" s="131">
        <f t="shared" si="25"/>
        <v>0</v>
      </c>
      <c r="AB200" s="132" t="str">
        <f t="shared" si="26"/>
        <v>ok</v>
      </c>
      <c r="AD200" s="133" t="str">
        <f t="shared" si="27"/>
        <v>ok</v>
      </c>
      <c r="AF200" s="133" t="str">
        <f t="shared" si="28"/>
        <v>ok</v>
      </c>
    </row>
    <row r="201" spans="1:32" ht="14" thickTop="1" thickBot="1" x14ac:dyDescent="0.3">
      <c r="A201">
        <v>180</v>
      </c>
      <c r="B201" s="62" t="s">
        <v>497</v>
      </c>
      <c r="C201" s="60" t="s">
        <v>251</v>
      </c>
      <c r="D201" s="57">
        <v>180</v>
      </c>
      <c r="E201" s="56">
        <f t="shared" si="21"/>
        <v>0</v>
      </c>
      <c r="F201" s="58"/>
      <c r="G201" s="56">
        <f t="shared" si="22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2"/>
      <c r="R201" s="58"/>
      <c r="S201" s="58"/>
      <c r="T201" s="58"/>
      <c r="U201" s="82"/>
      <c r="V201" s="57">
        <v>180</v>
      </c>
      <c r="AA201" s="131">
        <f t="shared" si="25"/>
        <v>0</v>
      </c>
      <c r="AB201" s="132" t="str">
        <f t="shared" si="26"/>
        <v>ok</v>
      </c>
      <c r="AD201" s="133" t="str">
        <f t="shared" si="27"/>
        <v>ok</v>
      </c>
      <c r="AF201" s="133" t="str">
        <f t="shared" si="28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21"/>
        <v>0</v>
      </c>
      <c r="F202" s="58"/>
      <c r="G202" s="56">
        <f t="shared" si="22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2"/>
      <c r="R202" s="58"/>
      <c r="S202" s="58"/>
      <c r="T202" s="58"/>
      <c r="U202" s="82"/>
      <c r="V202" s="57">
        <v>181</v>
      </c>
      <c r="AA202" s="131">
        <f t="shared" si="25"/>
        <v>0</v>
      </c>
      <c r="AB202" s="132" t="str">
        <f t="shared" si="26"/>
        <v>ok</v>
      </c>
      <c r="AD202" s="133" t="str">
        <f t="shared" si="27"/>
        <v>ok</v>
      </c>
      <c r="AF202" s="133" t="str">
        <f t="shared" si="28"/>
        <v>ok</v>
      </c>
    </row>
    <row r="203" spans="1:32" ht="14" thickTop="1" thickBot="1" x14ac:dyDescent="0.3">
      <c r="A203">
        <v>182</v>
      </c>
      <c r="B203" s="62" t="s">
        <v>498</v>
      </c>
      <c r="C203" s="60" t="s">
        <v>254</v>
      </c>
      <c r="D203" s="57">
        <v>182</v>
      </c>
      <c r="E203" s="56">
        <f t="shared" si="21"/>
        <v>0</v>
      </c>
      <c r="F203" s="58"/>
      <c r="G203" s="56">
        <f t="shared" si="22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2"/>
      <c r="R203" s="58"/>
      <c r="S203" s="58"/>
      <c r="T203" s="58"/>
      <c r="U203" s="82"/>
      <c r="V203" s="57">
        <v>182</v>
      </c>
      <c r="AA203" s="131">
        <f t="shared" si="25"/>
        <v>0</v>
      </c>
      <c r="AB203" s="132" t="str">
        <f t="shared" si="26"/>
        <v>ok</v>
      </c>
      <c r="AD203" s="133" t="str">
        <f t="shared" si="27"/>
        <v>ok</v>
      </c>
      <c r="AF203" s="133" t="str">
        <f t="shared" si="28"/>
        <v>ok</v>
      </c>
    </row>
    <row r="204" spans="1:32" ht="14" thickTop="1" thickBot="1" x14ac:dyDescent="0.3">
      <c r="A204">
        <v>183</v>
      </c>
      <c r="B204" s="62" t="s">
        <v>499</v>
      </c>
      <c r="C204" s="60" t="s">
        <v>255</v>
      </c>
      <c r="D204" s="57">
        <v>183</v>
      </c>
      <c r="E204" s="56">
        <f t="shared" si="21"/>
        <v>0</v>
      </c>
      <c r="F204" s="58"/>
      <c r="G204" s="56">
        <f t="shared" si="22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2"/>
      <c r="R204" s="58"/>
      <c r="S204" s="58"/>
      <c r="T204" s="58"/>
      <c r="U204" s="82"/>
      <c r="V204" s="57">
        <v>183</v>
      </c>
      <c r="AA204" s="131">
        <f t="shared" si="25"/>
        <v>0</v>
      </c>
      <c r="AB204" s="132" t="str">
        <f t="shared" si="26"/>
        <v>ok</v>
      </c>
      <c r="AD204" s="133" t="str">
        <f t="shared" ref="AD204:AD221" si="29">IF((I204-H204)&gt;1,"Warning","ok")</f>
        <v>ok</v>
      </c>
      <c r="AF204" s="133" t="str">
        <f t="shared" ref="AF204:AF221" si="30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31">SUM(F205,G205,M205,N205,P205,Q205)</f>
        <v>0</v>
      </c>
      <c r="F205" s="58"/>
      <c r="G205" s="56">
        <f t="shared" ref="G205:G242" si="32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2"/>
      <c r="R205" s="58"/>
      <c r="S205" s="58"/>
      <c r="T205" s="58"/>
      <c r="U205" s="82"/>
      <c r="V205" s="57">
        <v>184</v>
      </c>
      <c r="AA205" s="131">
        <f t="shared" si="25"/>
        <v>0</v>
      </c>
      <c r="AB205" s="132" t="str">
        <f t="shared" si="26"/>
        <v>ok</v>
      </c>
      <c r="AD205" s="133" t="str">
        <f t="shared" si="29"/>
        <v>ok</v>
      </c>
      <c r="AF205" s="133" t="str">
        <f t="shared" si="30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31"/>
        <v>0</v>
      </c>
      <c r="F206" s="58"/>
      <c r="G206" s="56">
        <f t="shared" si="32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2"/>
      <c r="R206" s="58"/>
      <c r="S206" s="58"/>
      <c r="T206" s="58"/>
      <c r="U206" s="82"/>
      <c r="V206" s="57">
        <v>185</v>
      </c>
      <c r="AA206" s="131">
        <f t="shared" si="25"/>
        <v>0</v>
      </c>
      <c r="AB206" s="132" t="str">
        <f t="shared" si="26"/>
        <v>ok</v>
      </c>
      <c r="AD206" s="133" t="str">
        <f t="shared" si="29"/>
        <v>ok</v>
      </c>
      <c r="AF206" s="133" t="str">
        <f t="shared" si="30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31"/>
        <v>0</v>
      </c>
      <c r="F207" s="58"/>
      <c r="G207" s="56">
        <f t="shared" si="32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2"/>
      <c r="R207" s="58"/>
      <c r="S207" s="58"/>
      <c r="T207" s="58"/>
      <c r="U207" s="82"/>
      <c r="V207" s="57">
        <v>186</v>
      </c>
      <c r="AA207" s="131">
        <f t="shared" si="25"/>
        <v>0</v>
      </c>
      <c r="AB207" s="132" t="str">
        <f t="shared" si="26"/>
        <v>ok</v>
      </c>
      <c r="AD207" s="133" t="str">
        <f t="shared" si="29"/>
        <v>ok</v>
      </c>
      <c r="AF207" s="133" t="str">
        <f t="shared" si="30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31"/>
        <v>0</v>
      </c>
      <c r="F208" s="58"/>
      <c r="G208" s="56">
        <f t="shared" si="32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2"/>
      <c r="R208" s="58"/>
      <c r="S208" s="58"/>
      <c r="T208" s="58"/>
      <c r="U208" s="82"/>
      <c r="V208" s="57">
        <v>187</v>
      </c>
      <c r="AA208" s="131">
        <f t="shared" si="25"/>
        <v>0</v>
      </c>
      <c r="AB208" s="132" t="str">
        <f t="shared" si="26"/>
        <v>ok</v>
      </c>
      <c r="AD208" s="133" t="str">
        <f t="shared" si="29"/>
        <v>ok</v>
      </c>
      <c r="AF208" s="133" t="str">
        <f t="shared" si="30"/>
        <v>ok</v>
      </c>
    </row>
    <row r="209" spans="1:32" ht="14" thickTop="1" thickBot="1" x14ac:dyDescent="0.35">
      <c r="A209">
        <v>188</v>
      </c>
      <c r="B209" s="62" t="s">
        <v>500</v>
      </c>
      <c r="C209" s="81" t="s">
        <v>264</v>
      </c>
      <c r="D209" s="57">
        <v>188</v>
      </c>
      <c r="E209" s="56">
        <f t="shared" si="31"/>
        <v>0</v>
      </c>
      <c r="F209" s="58"/>
      <c r="G209" s="56">
        <f t="shared" si="32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2"/>
      <c r="R209" s="58"/>
      <c r="S209" s="58"/>
      <c r="T209" s="58"/>
      <c r="U209" s="82"/>
      <c r="V209" s="57">
        <v>188</v>
      </c>
      <c r="AA209" s="131">
        <f t="shared" si="25"/>
        <v>0</v>
      </c>
      <c r="AB209" s="132" t="str">
        <f t="shared" si="26"/>
        <v>ok</v>
      </c>
      <c r="AD209" s="133" t="str">
        <f t="shared" si="29"/>
        <v>ok</v>
      </c>
      <c r="AF209" s="133" t="str">
        <f t="shared" si="30"/>
        <v>ok</v>
      </c>
    </row>
    <row r="210" spans="1:32" ht="14" thickTop="1" thickBot="1" x14ac:dyDescent="0.3">
      <c r="A210">
        <v>189</v>
      </c>
      <c r="B210" s="62" t="s">
        <v>501</v>
      </c>
      <c r="C210" s="60" t="s">
        <v>265</v>
      </c>
      <c r="D210" s="57">
        <v>189</v>
      </c>
      <c r="E210" s="56">
        <f t="shared" si="31"/>
        <v>0</v>
      </c>
      <c r="F210" s="58"/>
      <c r="G210" s="56">
        <f t="shared" si="32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2"/>
      <c r="R210" s="58"/>
      <c r="S210" s="58"/>
      <c r="T210" s="58"/>
      <c r="U210" s="82"/>
      <c r="V210" s="57">
        <v>189</v>
      </c>
      <c r="AA210" s="131">
        <f t="shared" si="25"/>
        <v>0</v>
      </c>
      <c r="AB210" s="132" t="str">
        <f t="shared" si="26"/>
        <v>ok</v>
      </c>
      <c r="AD210" s="133" t="str">
        <f t="shared" si="29"/>
        <v>ok</v>
      </c>
      <c r="AF210" s="133" t="str">
        <f t="shared" si="30"/>
        <v>ok</v>
      </c>
    </row>
    <row r="211" spans="1:32" ht="14" thickTop="1" thickBot="1" x14ac:dyDescent="0.3">
      <c r="A211">
        <v>190</v>
      </c>
      <c r="B211" s="62" t="s">
        <v>502</v>
      </c>
      <c r="C211" s="60" t="s">
        <v>266</v>
      </c>
      <c r="D211" s="57">
        <v>190</v>
      </c>
      <c r="E211" s="56">
        <f t="shared" si="31"/>
        <v>0</v>
      </c>
      <c r="F211" s="98"/>
      <c r="G211" s="56">
        <f t="shared" si="32"/>
        <v>0</v>
      </c>
      <c r="H211" s="98"/>
      <c r="I211" s="98"/>
      <c r="J211" s="98"/>
      <c r="K211" s="98"/>
      <c r="L211" s="98"/>
      <c r="M211" s="98"/>
      <c r="N211" s="98"/>
      <c r="O211" s="98"/>
      <c r="P211" s="98"/>
      <c r="Q211" s="98"/>
      <c r="R211" s="98"/>
      <c r="S211" s="98"/>
      <c r="T211" s="98"/>
      <c r="U211" s="98"/>
      <c r="V211" s="57">
        <v>190</v>
      </c>
      <c r="AA211" s="131">
        <f t="shared" si="25"/>
        <v>0</v>
      </c>
      <c r="AB211" s="132" t="str">
        <f t="shared" si="26"/>
        <v>ok</v>
      </c>
      <c r="AD211" s="133" t="str">
        <f t="shared" si="29"/>
        <v>ok</v>
      </c>
      <c r="AF211" s="133" t="str">
        <f t="shared" si="30"/>
        <v>ok</v>
      </c>
    </row>
    <row r="212" spans="1:32" ht="14" thickTop="1" thickBot="1" x14ac:dyDescent="0.3">
      <c r="A212">
        <v>191</v>
      </c>
      <c r="B212" s="62" t="s">
        <v>503</v>
      </c>
      <c r="C212" s="60" t="s">
        <v>267</v>
      </c>
      <c r="D212" s="57">
        <v>191</v>
      </c>
      <c r="E212" s="56">
        <f t="shared" si="31"/>
        <v>0</v>
      </c>
      <c r="F212" s="98"/>
      <c r="G212" s="56">
        <f t="shared" si="32"/>
        <v>0</v>
      </c>
      <c r="H212" s="98"/>
      <c r="I212" s="98"/>
      <c r="J212" s="98"/>
      <c r="K212" s="98"/>
      <c r="L212" s="98"/>
      <c r="M212" s="98"/>
      <c r="N212" s="98"/>
      <c r="O212" s="98"/>
      <c r="P212" s="98"/>
      <c r="Q212" s="98"/>
      <c r="R212" s="98"/>
      <c r="S212" s="98"/>
      <c r="T212" s="98"/>
      <c r="U212" s="98"/>
      <c r="V212" s="57">
        <v>191</v>
      </c>
      <c r="AA212" s="131">
        <f t="shared" si="25"/>
        <v>0</v>
      </c>
      <c r="AB212" s="132" t="str">
        <f t="shared" si="26"/>
        <v>ok</v>
      </c>
      <c r="AD212" s="133" t="str">
        <f t="shared" si="29"/>
        <v>ok</v>
      </c>
      <c r="AF212" s="133" t="str">
        <f t="shared" si="30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2"/>
      <c r="R213" s="58"/>
      <c r="S213" s="58"/>
      <c r="T213" s="58"/>
      <c r="U213" s="82"/>
      <c r="V213" s="57">
        <v>192</v>
      </c>
      <c r="AA213" s="131">
        <f t="shared" si="25"/>
        <v>0</v>
      </c>
      <c r="AB213" s="132" t="str">
        <f t="shared" si="26"/>
        <v>ok</v>
      </c>
      <c r="AD213" s="133" t="str">
        <f t="shared" si="29"/>
        <v>ok</v>
      </c>
      <c r="AF213" s="133" t="str">
        <f t="shared" si="30"/>
        <v>ok</v>
      </c>
    </row>
    <row r="214" spans="1:32" ht="14" thickTop="1" thickBot="1" x14ac:dyDescent="0.3">
      <c r="A214">
        <v>193</v>
      </c>
      <c r="B214" s="62" t="s">
        <v>504</v>
      </c>
      <c r="C214" s="60" t="s">
        <v>270</v>
      </c>
      <c r="D214" s="57">
        <v>193</v>
      </c>
      <c r="E214" s="56">
        <f t="shared" si="31"/>
        <v>0</v>
      </c>
      <c r="F214" s="58"/>
      <c r="G214" s="56">
        <f t="shared" si="32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2"/>
      <c r="R214" s="58"/>
      <c r="S214" s="58"/>
      <c r="T214" s="58"/>
      <c r="U214" s="82"/>
      <c r="V214" s="57">
        <v>193</v>
      </c>
      <c r="AA214" s="131">
        <f t="shared" si="25"/>
        <v>0</v>
      </c>
      <c r="AB214" s="132" t="str">
        <f t="shared" si="26"/>
        <v>ok</v>
      </c>
      <c r="AD214" s="133" t="str">
        <f t="shared" si="29"/>
        <v>ok</v>
      </c>
      <c r="AF214" s="133" t="str">
        <f t="shared" si="30"/>
        <v>ok</v>
      </c>
    </row>
    <row r="215" spans="1:32" ht="14" thickTop="1" thickBot="1" x14ac:dyDescent="0.3">
      <c r="A215">
        <v>194</v>
      </c>
      <c r="B215" s="62" t="s">
        <v>505</v>
      </c>
      <c r="C215" s="60" t="s">
        <v>271</v>
      </c>
      <c r="D215" s="57">
        <v>194</v>
      </c>
      <c r="E215" s="56">
        <f t="shared" si="31"/>
        <v>0</v>
      </c>
      <c r="F215" s="58"/>
      <c r="G215" s="56">
        <f t="shared" si="32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2"/>
      <c r="R215" s="58"/>
      <c r="S215" s="58"/>
      <c r="T215" s="58"/>
      <c r="U215" s="82"/>
      <c r="V215" s="57">
        <v>194</v>
      </c>
      <c r="AA215" s="131">
        <f t="shared" si="25"/>
        <v>0</v>
      </c>
      <c r="AB215" s="132" t="str">
        <f t="shared" si="26"/>
        <v>ok</v>
      </c>
      <c r="AD215" s="133" t="str">
        <f t="shared" si="29"/>
        <v>ok</v>
      </c>
      <c r="AF215" s="133" t="str">
        <f t="shared" si="30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31"/>
        <v>0</v>
      </c>
      <c r="F216" s="58"/>
      <c r="G216" s="56">
        <f t="shared" si="32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2"/>
      <c r="R216" s="58"/>
      <c r="S216" s="58"/>
      <c r="T216" s="58"/>
      <c r="U216" s="82"/>
      <c r="V216" s="57">
        <v>195</v>
      </c>
      <c r="AA216" s="131">
        <f t="shared" si="25"/>
        <v>0</v>
      </c>
      <c r="AB216" s="132" t="str">
        <f t="shared" si="26"/>
        <v>ok</v>
      </c>
      <c r="AD216" s="133" t="str">
        <f t="shared" si="29"/>
        <v>ok</v>
      </c>
      <c r="AF216" s="133" t="str">
        <f t="shared" si="30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31"/>
        <v>0</v>
      </c>
      <c r="F217" s="58"/>
      <c r="G217" s="56">
        <f t="shared" si="32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2"/>
      <c r="R217" s="58"/>
      <c r="S217" s="58"/>
      <c r="T217" s="58"/>
      <c r="U217" s="82"/>
      <c r="V217" s="57">
        <v>218</v>
      </c>
      <c r="AA217" s="131">
        <f t="shared" si="25"/>
        <v>0</v>
      </c>
      <c r="AB217" s="132" t="str">
        <f t="shared" si="26"/>
        <v>ok</v>
      </c>
      <c r="AD217" s="133" t="str">
        <f t="shared" si="29"/>
        <v>ok</v>
      </c>
      <c r="AF217" s="133" t="str">
        <f t="shared" si="30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31"/>
        <v>0</v>
      </c>
      <c r="F218" s="58"/>
      <c r="G218" s="56">
        <f t="shared" si="32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2"/>
      <c r="R218" s="58"/>
      <c r="S218" s="58"/>
      <c r="T218" s="58"/>
      <c r="U218" s="82"/>
      <c r="V218" s="57">
        <v>196</v>
      </c>
      <c r="AA218" s="131">
        <f t="shared" si="25"/>
        <v>0</v>
      </c>
      <c r="AB218" s="132" t="str">
        <f t="shared" si="26"/>
        <v>ok</v>
      </c>
      <c r="AD218" s="133" t="str">
        <f t="shared" si="29"/>
        <v>ok</v>
      </c>
      <c r="AF218" s="133" t="str">
        <f t="shared" si="30"/>
        <v>ok</v>
      </c>
    </row>
    <row r="219" spans="1:32" ht="14" thickTop="1" thickBot="1" x14ac:dyDescent="0.3">
      <c r="A219">
        <v>197</v>
      </c>
      <c r="B219" s="62" t="s">
        <v>506</v>
      </c>
      <c r="C219" s="60" t="s">
        <v>278</v>
      </c>
      <c r="D219" s="57">
        <v>197</v>
      </c>
      <c r="E219" s="56">
        <f t="shared" si="31"/>
        <v>0</v>
      </c>
      <c r="F219" s="58"/>
      <c r="G219" s="56">
        <f t="shared" si="32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2"/>
      <c r="R219" s="58"/>
      <c r="S219" s="58"/>
      <c r="T219" s="58"/>
      <c r="U219" s="82"/>
      <c r="V219" s="57">
        <v>197</v>
      </c>
      <c r="AA219" s="131">
        <f t="shared" si="25"/>
        <v>0</v>
      </c>
      <c r="AB219" s="132" t="str">
        <f t="shared" si="26"/>
        <v>ok</v>
      </c>
      <c r="AD219" s="133" t="str">
        <f t="shared" si="29"/>
        <v>ok</v>
      </c>
      <c r="AF219" s="133" t="str">
        <f t="shared" si="30"/>
        <v>ok</v>
      </c>
    </row>
    <row r="220" spans="1:32" ht="14" thickTop="1" thickBot="1" x14ac:dyDescent="0.3">
      <c r="A220">
        <v>198</v>
      </c>
      <c r="B220" s="62" t="s">
        <v>507</v>
      </c>
      <c r="C220" s="60" t="s">
        <v>279</v>
      </c>
      <c r="D220" s="57">
        <v>198</v>
      </c>
      <c r="E220" s="56">
        <f t="shared" si="31"/>
        <v>0</v>
      </c>
      <c r="F220" s="82"/>
      <c r="G220" s="56">
        <f t="shared" si="32"/>
        <v>0</v>
      </c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57">
        <v>198</v>
      </c>
      <c r="AA220" s="131">
        <f t="shared" si="25"/>
        <v>0</v>
      </c>
      <c r="AB220" s="132" t="str">
        <f t="shared" si="26"/>
        <v>ok</v>
      </c>
      <c r="AD220" s="133" t="str">
        <f t="shared" si="29"/>
        <v>ok</v>
      </c>
      <c r="AF220" s="133" t="str">
        <f t="shared" si="30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31"/>
        <v>0</v>
      </c>
      <c r="F221" s="82"/>
      <c r="G221" s="56">
        <f t="shared" si="32"/>
        <v>0</v>
      </c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57">
        <v>199</v>
      </c>
      <c r="AA221" s="131">
        <f t="shared" si="25"/>
        <v>0</v>
      </c>
      <c r="AB221" s="132" t="str">
        <f t="shared" si="26"/>
        <v>ok</v>
      </c>
      <c r="AD221" s="133" t="str">
        <f t="shared" si="29"/>
        <v>ok</v>
      </c>
      <c r="AF221" s="133" t="str">
        <f t="shared" si="30"/>
        <v>ok</v>
      </c>
    </row>
    <row r="222" spans="1:32" ht="21" customHeight="1" thickTop="1" x14ac:dyDescent="0.35">
      <c r="A222"/>
      <c r="B222" s="83" t="s">
        <v>508</v>
      </c>
      <c r="C222" s="84"/>
      <c r="D222" s="57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57"/>
      <c r="AA222" s="128"/>
      <c r="AB222" s="125"/>
    </row>
    <row r="223" spans="1:32" ht="13.5" thickBot="1" x14ac:dyDescent="0.35">
      <c r="A223">
        <v>200</v>
      </c>
      <c r="B223" s="61" t="s">
        <v>509</v>
      </c>
      <c r="C223" s="81" t="s">
        <v>282</v>
      </c>
      <c r="D223" s="57">
        <v>200</v>
      </c>
      <c r="E223" s="56">
        <f t="shared" si="31"/>
        <v>0</v>
      </c>
      <c r="F223" s="58"/>
      <c r="G223" s="56">
        <f t="shared" si="32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2"/>
      <c r="R223" s="58"/>
      <c r="S223" s="58"/>
      <c r="T223" s="58"/>
      <c r="U223" s="82"/>
      <c r="V223" s="57">
        <v>200</v>
      </c>
      <c r="AA223" s="131">
        <f t="shared" ref="AA223:AA243" si="33">E223-SUM(R223:U223)</f>
        <v>0</v>
      </c>
      <c r="AB223" s="132" t="str">
        <f t="shared" ref="AB223:AB243" si="34">IF(ABS(AA223)&gt;(COUNT(E223,R223:U223)-COUNTIF(R223:U223,0))*0.5,"ERROR","ok")</f>
        <v>ok</v>
      </c>
      <c r="AD223" s="133" t="str">
        <f t="shared" ref="AD223:AD243" si="35">IF((I223-H223)&gt;1,"Warning","ok")</f>
        <v>ok</v>
      </c>
      <c r="AF223" s="133" t="str">
        <f t="shared" ref="AF223:AF243" si="36">IF((O223-N223)&gt;1,"Warning","ok")</f>
        <v>ok</v>
      </c>
    </row>
    <row r="224" spans="1:32" ht="14" thickTop="1" thickBot="1" x14ac:dyDescent="0.3">
      <c r="A224">
        <v>201</v>
      </c>
      <c r="B224" s="62" t="s">
        <v>510</v>
      </c>
      <c r="C224" s="60" t="s">
        <v>283</v>
      </c>
      <c r="D224" s="57">
        <v>201</v>
      </c>
      <c r="E224" s="56">
        <f t="shared" si="31"/>
        <v>0</v>
      </c>
      <c r="F224" s="58"/>
      <c r="G224" s="56">
        <f t="shared" si="32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2"/>
      <c r="R224" s="58"/>
      <c r="S224" s="58"/>
      <c r="T224" s="58"/>
      <c r="U224" s="82"/>
      <c r="V224" s="57">
        <v>201</v>
      </c>
      <c r="AA224" s="131">
        <f t="shared" si="33"/>
        <v>0</v>
      </c>
      <c r="AB224" s="132" t="str">
        <f t="shared" si="34"/>
        <v>ok</v>
      </c>
      <c r="AD224" s="133" t="str">
        <f t="shared" si="35"/>
        <v>ok</v>
      </c>
      <c r="AF224" s="133" t="str">
        <f t="shared" si="36"/>
        <v>ok</v>
      </c>
    </row>
    <row r="225" spans="1:32" ht="14" thickTop="1" thickBot="1" x14ac:dyDescent="0.3">
      <c r="A225">
        <v>202</v>
      </c>
      <c r="B225" s="62" t="s">
        <v>511</v>
      </c>
      <c r="C225" s="60" t="s">
        <v>284</v>
      </c>
      <c r="D225" s="57">
        <v>202</v>
      </c>
      <c r="E225" s="56">
        <f t="shared" si="31"/>
        <v>0</v>
      </c>
      <c r="F225" s="58"/>
      <c r="G225" s="56">
        <f t="shared" si="32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2"/>
      <c r="R225" s="58"/>
      <c r="S225" s="58"/>
      <c r="T225" s="58"/>
      <c r="U225" s="82"/>
      <c r="V225" s="57">
        <v>202</v>
      </c>
      <c r="AA225" s="131">
        <f t="shared" si="33"/>
        <v>0</v>
      </c>
      <c r="AB225" s="132" t="str">
        <f t="shared" si="34"/>
        <v>ok</v>
      </c>
      <c r="AD225" s="133" t="str">
        <f t="shared" si="35"/>
        <v>ok</v>
      </c>
      <c r="AF225" s="133" t="str">
        <f t="shared" si="36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31"/>
        <v>0</v>
      </c>
      <c r="F226" s="58"/>
      <c r="G226" s="56">
        <f t="shared" si="32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2"/>
      <c r="R226" s="58"/>
      <c r="S226" s="58"/>
      <c r="T226" s="58"/>
      <c r="U226" s="82"/>
      <c r="V226" s="57">
        <v>203</v>
      </c>
      <c r="AA226" s="131">
        <f t="shared" si="33"/>
        <v>0</v>
      </c>
      <c r="AB226" s="132" t="str">
        <f t="shared" si="34"/>
        <v>ok</v>
      </c>
      <c r="AD226" s="133" t="str">
        <f t="shared" si="35"/>
        <v>ok</v>
      </c>
      <c r="AF226" s="133" t="str">
        <f t="shared" si="36"/>
        <v>ok</v>
      </c>
    </row>
    <row r="227" spans="1:32" ht="14" thickTop="1" thickBot="1" x14ac:dyDescent="0.3">
      <c r="A227">
        <v>204</v>
      </c>
      <c r="B227" s="62" t="s">
        <v>512</v>
      </c>
      <c r="C227" s="60" t="s">
        <v>287</v>
      </c>
      <c r="D227" s="57">
        <v>204</v>
      </c>
      <c r="E227" s="56">
        <f t="shared" si="31"/>
        <v>0</v>
      </c>
      <c r="F227" s="58"/>
      <c r="G227" s="56">
        <f t="shared" si="32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2"/>
      <c r="R227" s="58"/>
      <c r="S227" s="58"/>
      <c r="T227" s="58"/>
      <c r="U227" s="82"/>
      <c r="V227" s="57">
        <v>204</v>
      </c>
      <c r="AA227" s="131">
        <f t="shared" si="33"/>
        <v>0</v>
      </c>
      <c r="AB227" s="132" t="str">
        <f t="shared" si="34"/>
        <v>ok</v>
      </c>
      <c r="AD227" s="133" t="str">
        <f t="shared" si="35"/>
        <v>ok</v>
      </c>
      <c r="AF227" s="133" t="str">
        <f t="shared" si="36"/>
        <v>ok</v>
      </c>
    </row>
    <row r="228" spans="1:32" ht="14" thickTop="1" thickBot="1" x14ac:dyDescent="0.3">
      <c r="A228">
        <v>205</v>
      </c>
      <c r="B228" s="62" t="s">
        <v>513</v>
      </c>
      <c r="C228" s="60" t="s">
        <v>288</v>
      </c>
      <c r="D228" s="57">
        <v>205</v>
      </c>
      <c r="E228" s="56">
        <f t="shared" si="31"/>
        <v>0</v>
      </c>
      <c r="F228" s="58"/>
      <c r="G228" s="56">
        <f t="shared" si="32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2"/>
      <c r="R228" s="58"/>
      <c r="S228" s="58"/>
      <c r="T228" s="58"/>
      <c r="U228" s="82"/>
      <c r="V228" s="57">
        <v>205</v>
      </c>
      <c r="AA228" s="131">
        <f t="shared" si="33"/>
        <v>0</v>
      </c>
      <c r="AB228" s="132" t="str">
        <f t="shared" si="34"/>
        <v>ok</v>
      </c>
      <c r="AD228" s="133" t="str">
        <f t="shared" si="35"/>
        <v>ok</v>
      </c>
      <c r="AF228" s="133" t="str">
        <f t="shared" si="36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31"/>
        <v>0</v>
      </c>
      <c r="F229" s="58"/>
      <c r="G229" s="56">
        <f t="shared" si="32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2"/>
      <c r="R229" s="58"/>
      <c r="S229" s="58"/>
      <c r="T229" s="58"/>
      <c r="U229" s="82"/>
      <c r="V229" s="57">
        <v>206</v>
      </c>
      <c r="AA229" s="131">
        <f t="shared" si="33"/>
        <v>0</v>
      </c>
      <c r="AB229" s="132" t="str">
        <f t="shared" si="34"/>
        <v>ok</v>
      </c>
      <c r="AD229" s="133" t="str">
        <f t="shared" si="35"/>
        <v>ok</v>
      </c>
      <c r="AF229" s="133" t="str">
        <f t="shared" si="36"/>
        <v>ok</v>
      </c>
    </row>
    <row r="230" spans="1:32" ht="14" thickTop="1" thickBot="1" x14ac:dyDescent="0.3">
      <c r="A230">
        <v>207</v>
      </c>
      <c r="B230" s="62" t="s">
        <v>514</v>
      </c>
      <c r="C230" s="60" t="s">
        <v>291</v>
      </c>
      <c r="D230" s="57">
        <v>207</v>
      </c>
      <c r="E230" s="56">
        <f t="shared" si="31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2"/>
      <c r="R230" s="58"/>
      <c r="S230" s="58"/>
      <c r="T230" s="58"/>
      <c r="U230" s="82"/>
      <c r="V230" s="57">
        <v>207</v>
      </c>
      <c r="AA230" s="131">
        <f t="shared" si="33"/>
        <v>0</v>
      </c>
      <c r="AB230" s="132" t="str">
        <f t="shared" si="34"/>
        <v>ok</v>
      </c>
      <c r="AD230" s="133" t="str">
        <f t="shared" si="35"/>
        <v>ok</v>
      </c>
      <c r="AF230" s="133" t="str">
        <f t="shared" si="36"/>
        <v>ok</v>
      </c>
    </row>
    <row r="231" spans="1:32" ht="14" thickTop="1" thickBot="1" x14ac:dyDescent="0.35">
      <c r="A231">
        <v>208</v>
      </c>
      <c r="B231" s="62" t="s">
        <v>515</v>
      </c>
      <c r="C231" s="81" t="s">
        <v>292</v>
      </c>
      <c r="D231" s="57">
        <v>208</v>
      </c>
      <c r="E231" s="56">
        <f t="shared" si="31"/>
        <v>0</v>
      </c>
      <c r="F231" s="58"/>
      <c r="G231" s="56">
        <f t="shared" si="32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2"/>
      <c r="R231" s="58"/>
      <c r="S231" s="58"/>
      <c r="T231" s="58"/>
      <c r="U231" s="82"/>
      <c r="V231" s="57">
        <v>208</v>
      </c>
      <c r="AA231" s="131">
        <f t="shared" si="33"/>
        <v>0</v>
      </c>
      <c r="AB231" s="132" t="str">
        <f t="shared" si="34"/>
        <v>ok</v>
      </c>
      <c r="AD231" s="133" t="str">
        <f t="shared" si="35"/>
        <v>ok</v>
      </c>
      <c r="AF231" s="133" t="str">
        <f t="shared" si="36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31"/>
        <v>0</v>
      </c>
      <c r="F232" s="58"/>
      <c r="G232" s="56">
        <f t="shared" si="32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2"/>
      <c r="R232" s="58"/>
      <c r="S232" s="58"/>
      <c r="T232" s="58"/>
      <c r="U232" s="82"/>
      <c r="V232" s="57">
        <v>209</v>
      </c>
      <c r="AA232" s="131">
        <f t="shared" si="33"/>
        <v>0</v>
      </c>
      <c r="AB232" s="132" t="str">
        <f t="shared" si="34"/>
        <v>ok</v>
      </c>
      <c r="AD232" s="133" t="str">
        <f t="shared" si="35"/>
        <v>ok</v>
      </c>
      <c r="AF232" s="133" t="str">
        <f t="shared" si="36"/>
        <v>ok</v>
      </c>
    </row>
    <row r="233" spans="1:32" ht="14" thickTop="1" thickBot="1" x14ac:dyDescent="0.3">
      <c r="A233">
        <v>210</v>
      </c>
      <c r="B233" s="62" t="s">
        <v>516</v>
      </c>
      <c r="C233" s="60" t="s">
        <v>295</v>
      </c>
      <c r="D233" s="57">
        <v>210</v>
      </c>
      <c r="E233" s="56">
        <f t="shared" si="31"/>
        <v>0</v>
      </c>
      <c r="F233" s="58"/>
      <c r="G233" s="56">
        <f t="shared" si="32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2"/>
      <c r="R233" s="58"/>
      <c r="S233" s="58"/>
      <c r="T233" s="58"/>
      <c r="U233" s="82"/>
      <c r="V233" s="57">
        <v>210</v>
      </c>
      <c r="AA233" s="131">
        <f t="shared" si="33"/>
        <v>0</v>
      </c>
      <c r="AB233" s="132" t="str">
        <f t="shared" si="34"/>
        <v>ok</v>
      </c>
      <c r="AD233" s="133" t="str">
        <f t="shared" si="35"/>
        <v>ok</v>
      </c>
      <c r="AF233" s="133" t="str">
        <f t="shared" si="36"/>
        <v>ok</v>
      </c>
    </row>
    <row r="234" spans="1:32" ht="14" thickTop="1" thickBot="1" x14ac:dyDescent="0.3">
      <c r="A234">
        <v>211</v>
      </c>
      <c r="B234" s="62" t="s">
        <v>517</v>
      </c>
      <c r="C234" s="60" t="s">
        <v>296</v>
      </c>
      <c r="D234" s="57">
        <v>211</v>
      </c>
      <c r="E234" s="56">
        <f t="shared" si="31"/>
        <v>0</v>
      </c>
      <c r="F234" s="58"/>
      <c r="G234" s="56">
        <f t="shared" si="32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2"/>
      <c r="R234" s="58"/>
      <c r="S234" s="58"/>
      <c r="T234" s="58"/>
      <c r="U234" s="82"/>
      <c r="V234" s="57">
        <v>211</v>
      </c>
      <c r="AA234" s="131">
        <f t="shared" si="33"/>
        <v>0</v>
      </c>
      <c r="AB234" s="132" t="str">
        <f t="shared" si="34"/>
        <v>ok</v>
      </c>
      <c r="AD234" s="133" t="str">
        <f t="shared" si="35"/>
        <v>ok</v>
      </c>
      <c r="AF234" s="133" t="str">
        <f t="shared" si="36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31"/>
        <v>0</v>
      </c>
      <c r="F235" s="58"/>
      <c r="G235" s="56">
        <f t="shared" si="32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2"/>
      <c r="R235" s="58"/>
      <c r="S235" s="58"/>
      <c r="T235" s="58"/>
      <c r="U235" s="82"/>
      <c r="V235" s="57">
        <v>212</v>
      </c>
      <c r="AA235" s="131">
        <f t="shared" si="33"/>
        <v>0</v>
      </c>
      <c r="AB235" s="132" t="str">
        <f t="shared" si="34"/>
        <v>ok</v>
      </c>
      <c r="AD235" s="133" t="str">
        <f t="shared" si="35"/>
        <v>ok</v>
      </c>
      <c r="AF235" s="133" t="str">
        <f t="shared" si="36"/>
        <v>ok</v>
      </c>
    </row>
    <row r="236" spans="1:32" ht="14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31"/>
        <v>0</v>
      </c>
      <c r="F236" s="58"/>
      <c r="G236" s="56">
        <f t="shared" si="32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2"/>
      <c r="R236" s="58"/>
      <c r="S236" s="58"/>
      <c r="T236" s="58"/>
      <c r="U236" s="82"/>
      <c r="V236" s="57">
        <v>213</v>
      </c>
      <c r="AA236" s="131">
        <f t="shared" si="33"/>
        <v>0</v>
      </c>
      <c r="AB236" s="132" t="str">
        <f t="shared" si="34"/>
        <v>ok</v>
      </c>
      <c r="AD236" s="133" t="str">
        <f t="shared" si="35"/>
        <v>ok</v>
      </c>
      <c r="AF236" s="133" t="str">
        <f t="shared" si="36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31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2"/>
      <c r="R237" s="58"/>
      <c r="S237" s="58"/>
      <c r="T237" s="58"/>
      <c r="U237" s="82"/>
      <c r="V237" s="57">
        <v>214</v>
      </c>
      <c r="AA237" s="131">
        <f t="shared" si="33"/>
        <v>0</v>
      </c>
      <c r="AB237" s="132" t="str">
        <f t="shared" si="34"/>
        <v>ok</v>
      </c>
      <c r="AD237" s="133" t="str">
        <f t="shared" si="35"/>
        <v>ok</v>
      </c>
      <c r="AF237" s="133" t="str">
        <f t="shared" si="36"/>
        <v>ok</v>
      </c>
    </row>
    <row r="238" spans="1:32" ht="14" thickTop="1" thickBot="1" x14ac:dyDescent="0.35">
      <c r="A238">
        <v>215</v>
      </c>
      <c r="B238" s="62" t="s">
        <v>518</v>
      </c>
      <c r="C238" s="81" t="s">
        <v>303</v>
      </c>
      <c r="D238" s="57">
        <v>215</v>
      </c>
      <c r="E238" s="56">
        <f t="shared" si="31"/>
        <v>0</v>
      </c>
      <c r="F238" s="58"/>
      <c r="G238" s="56">
        <f t="shared" si="32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2"/>
      <c r="R238" s="58"/>
      <c r="S238" s="58"/>
      <c r="T238" s="58"/>
      <c r="U238" s="82"/>
      <c r="V238" s="57">
        <v>215</v>
      </c>
      <c r="AA238" s="131">
        <f t="shared" si="33"/>
        <v>0</v>
      </c>
      <c r="AB238" s="132" t="str">
        <f t="shared" si="34"/>
        <v>ok</v>
      </c>
      <c r="AD238" s="133" t="str">
        <f t="shared" si="35"/>
        <v>ok</v>
      </c>
      <c r="AF238" s="133" t="str">
        <f t="shared" si="36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31"/>
        <v>0</v>
      </c>
      <c r="F239" s="58"/>
      <c r="G239" s="56">
        <f t="shared" si="32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2"/>
      <c r="R239" s="58"/>
      <c r="S239" s="58"/>
      <c r="T239" s="58"/>
      <c r="U239" s="82"/>
      <c r="V239" s="57">
        <v>216</v>
      </c>
      <c r="AA239" s="131">
        <f t="shared" si="33"/>
        <v>0</v>
      </c>
      <c r="AB239" s="132" t="str">
        <f t="shared" si="34"/>
        <v>ok</v>
      </c>
      <c r="AD239" s="133" t="str">
        <f t="shared" si="35"/>
        <v>ok</v>
      </c>
      <c r="AF239" s="133" t="str">
        <f t="shared" si="36"/>
        <v>ok</v>
      </c>
    </row>
    <row r="240" spans="1:32" ht="14" thickTop="1" thickBot="1" x14ac:dyDescent="0.3">
      <c r="A240">
        <v>217</v>
      </c>
      <c r="B240" s="61" t="s">
        <v>519</v>
      </c>
      <c r="C240" s="60" t="s">
        <v>306</v>
      </c>
      <c r="D240" s="57">
        <v>217</v>
      </c>
      <c r="E240" s="56">
        <f t="shared" si="31"/>
        <v>0</v>
      </c>
      <c r="F240" s="58"/>
      <c r="G240" s="56">
        <f t="shared" si="32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2"/>
      <c r="R240" s="58"/>
      <c r="S240" s="58"/>
      <c r="T240" s="58"/>
      <c r="U240" s="82"/>
      <c r="V240" s="57">
        <v>217</v>
      </c>
      <c r="AA240" s="131">
        <f t="shared" si="33"/>
        <v>0</v>
      </c>
      <c r="AB240" s="132" t="str">
        <f t="shared" si="34"/>
        <v>ok</v>
      </c>
      <c r="AD240" s="133" t="str">
        <f t="shared" si="35"/>
        <v>ok</v>
      </c>
      <c r="AF240" s="133" t="str">
        <f t="shared" si="36"/>
        <v>ok</v>
      </c>
    </row>
    <row r="241" spans="1:32" ht="14" thickTop="1" thickBot="1" x14ac:dyDescent="0.3">
      <c r="A241">
        <v>232</v>
      </c>
      <c r="B241" s="123" t="s">
        <v>523</v>
      </c>
      <c r="C241" s="60"/>
      <c r="D241" s="57">
        <v>232</v>
      </c>
      <c r="E241" s="56">
        <f t="shared" si="31"/>
        <v>0</v>
      </c>
      <c r="F241" s="58"/>
      <c r="G241" s="56">
        <f t="shared" si="32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2"/>
      <c r="R241" s="58"/>
      <c r="S241" s="58"/>
      <c r="T241" s="58"/>
      <c r="U241" s="82"/>
      <c r="V241" s="57">
        <v>232</v>
      </c>
      <c r="AA241" s="131">
        <f t="shared" si="33"/>
        <v>0</v>
      </c>
      <c r="AB241" s="132" t="str">
        <f t="shared" si="34"/>
        <v>ok</v>
      </c>
      <c r="AD241" s="133" t="str">
        <f t="shared" si="35"/>
        <v>ok</v>
      </c>
      <c r="AF241" s="133" t="str">
        <f t="shared" si="36"/>
        <v>ok</v>
      </c>
    </row>
    <row r="242" spans="1:32" ht="14" thickTop="1" thickBot="1" x14ac:dyDescent="0.3">
      <c r="A242">
        <v>233</v>
      </c>
      <c r="B242" s="123" t="s">
        <v>524</v>
      </c>
      <c r="C242" s="60"/>
      <c r="D242" s="57">
        <v>233</v>
      </c>
      <c r="E242" s="56">
        <f t="shared" si="31"/>
        <v>0</v>
      </c>
      <c r="F242" s="82"/>
      <c r="G242" s="56">
        <f t="shared" si="32"/>
        <v>0</v>
      </c>
      <c r="H242" s="82"/>
      <c r="I242" s="82"/>
      <c r="J242" s="82"/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57">
        <v>233</v>
      </c>
      <c r="AA242" s="131">
        <f t="shared" si="33"/>
        <v>0</v>
      </c>
      <c r="AB242" s="132" t="str">
        <f t="shared" si="34"/>
        <v>ok</v>
      </c>
      <c r="AD242" s="133" t="str">
        <f t="shared" si="35"/>
        <v>ok</v>
      </c>
      <c r="AF242" s="133" t="str">
        <f t="shared" si="36"/>
        <v>ok</v>
      </c>
    </row>
    <row r="243" spans="1:32" ht="21" customHeight="1" thickTop="1" thickBot="1" x14ac:dyDescent="0.4">
      <c r="A243" s="59">
        <v>250</v>
      </c>
      <c r="B243" s="109" t="s">
        <v>4</v>
      </c>
      <c r="C243" s="60"/>
      <c r="D243" s="57">
        <v>250</v>
      </c>
      <c r="E243" s="56">
        <f t="shared" ref="E243:Q243" si="37">SUM(E12:E242)</f>
        <v>0</v>
      </c>
      <c r="F243" s="99">
        <f t="shared" si="37"/>
        <v>0</v>
      </c>
      <c r="G243" s="56">
        <f t="shared" si="37"/>
        <v>0</v>
      </c>
      <c r="H243" s="99">
        <f t="shared" si="37"/>
        <v>0</v>
      </c>
      <c r="I243" s="99">
        <f t="shared" si="37"/>
        <v>0</v>
      </c>
      <c r="J243" s="99">
        <f t="shared" si="37"/>
        <v>0</v>
      </c>
      <c r="K243" s="99">
        <f t="shared" si="37"/>
        <v>0</v>
      </c>
      <c r="L243" s="99">
        <f t="shared" si="37"/>
        <v>0</v>
      </c>
      <c r="M243" s="99">
        <f t="shared" si="37"/>
        <v>0</v>
      </c>
      <c r="N243" s="99">
        <f t="shared" si="37"/>
        <v>0</v>
      </c>
      <c r="O243" s="99">
        <f t="shared" si="37"/>
        <v>0</v>
      </c>
      <c r="P243" s="99">
        <f t="shared" si="37"/>
        <v>0</v>
      </c>
      <c r="Q243" s="99">
        <f t="shared" si="37"/>
        <v>0</v>
      </c>
      <c r="R243" s="99">
        <f>SUM(R12:R242)</f>
        <v>0</v>
      </c>
      <c r="S243" s="99">
        <f>SUM(S12:S242)</f>
        <v>0</v>
      </c>
      <c r="T243" s="99">
        <f>SUM(T12:T242)</f>
        <v>0</v>
      </c>
      <c r="U243" s="99">
        <f>SUM(U12:U242)</f>
        <v>0</v>
      </c>
      <c r="V243" s="57">
        <v>250</v>
      </c>
      <c r="AA243" s="131">
        <f t="shared" si="33"/>
        <v>0</v>
      </c>
      <c r="AB243" s="132" t="str">
        <f t="shared" si="34"/>
        <v>ok</v>
      </c>
      <c r="AD243" s="133" t="str">
        <f t="shared" si="35"/>
        <v>ok</v>
      </c>
      <c r="AF243" s="133" t="str">
        <f t="shared" si="36"/>
        <v>ok</v>
      </c>
    </row>
    <row r="244" spans="1:32" ht="6" customHeight="1" thickTop="1" x14ac:dyDescent="0.25">
      <c r="A244" s="41"/>
      <c r="B244" s="41"/>
      <c r="C244" s="41"/>
      <c r="D244" s="41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8"/>
      <c r="S244" s="41"/>
      <c r="T244" s="41"/>
      <c r="U244" s="41"/>
      <c r="V244" s="41"/>
    </row>
    <row r="245" spans="1:32" ht="21" customHeight="1" x14ac:dyDescent="0.25">
      <c r="A245" s="37" t="s">
        <v>539</v>
      </c>
      <c r="B245" s="54" t="str">
        <f>E255</f>
        <v>1.00.E0</v>
      </c>
      <c r="C245" s="89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5"/>
      <c r="V245" s="36" t="s">
        <v>312</v>
      </c>
    </row>
    <row r="246" spans="1:32" x14ac:dyDescent="0.25">
      <c r="C246" s="30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8" t="s">
        <v>307</v>
      </c>
      <c r="B247" s="36" t="s">
        <v>528</v>
      </c>
      <c r="C247" s="90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7"/>
      <c r="B248" s="36" t="s">
        <v>527</v>
      </c>
      <c r="C248" s="91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30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7"/>
      <c r="D253" s="37"/>
      <c r="E253" s="43" t="str">
        <f>Q1</f>
        <v>EU11_3</v>
      </c>
      <c r="F253" s="36" t="s">
        <v>3</v>
      </c>
    </row>
    <row r="254" spans="1:32" x14ac:dyDescent="0.25">
      <c r="B254" s="44"/>
      <c r="C254" s="37"/>
      <c r="D254" s="37"/>
      <c r="E254" s="46" t="str">
        <f>Q3</f>
        <v>DD.MM.YYYY</v>
      </c>
    </row>
    <row r="255" spans="1:32" x14ac:dyDescent="0.25">
      <c r="B255" s="44"/>
      <c r="C255" s="37"/>
      <c r="D255" s="37"/>
      <c r="E255" s="45" t="s">
        <v>537</v>
      </c>
    </row>
    <row r="256" spans="1:32" x14ac:dyDescent="0.25">
      <c r="B256" s="44"/>
      <c r="C256" s="37"/>
      <c r="D256" s="37"/>
      <c r="E256" s="43" t="str">
        <f>E10</f>
        <v>Col. 01</v>
      </c>
    </row>
    <row r="257" spans="2:5" ht="13" x14ac:dyDescent="0.3">
      <c r="B257" s="44"/>
      <c r="C257" s="37"/>
      <c r="D257" s="37"/>
      <c r="E257" s="139">
        <f>COUNTIF(AB12:AB242,"ERROR")</f>
        <v>0</v>
      </c>
    </row>
    <row r="258" spans="2:5" ht="13" x14ac:dyDescent="0.3">
      <c r="B258" s="42"/>
      <c r="C258" s="41"/>
      <c r="D258" s="140"/>
      <c r="E258" s="141">
        <f>COUNTIF(AD12:AF242,"Warning")</f>
        <v>0</v>
      </c>
    </row>
    <row r="259" spans="2:5" x14ac:dyDescent="0.25">
      <c r="B259" s="37"/>
      <c r="C259" s="37"/>
      <c r="D259" s="38"/>
      <c r="E259" s="37"/>
    </row>
    <row r="260" spans="2:5" x14ac:dyDescent="0.25">
      <c r="B260" s="37"/>
      <c r="C260" s="37"/>
      <c r="D260" s="38"/>
      <c r="E260" s="39"/>
    </row>
    <row r="261" spans="2:5" x14ac:dyDescent="0.25">
      <c r="B261" s="37"/>
      <c r="C261" s="37"/>
      <c r="D261" s="38"/>
      <c r="E261" s="37"/>
    </row>
    <row r="262" spans="2:5" x14ac:dyDescent="0.25">
      <c r="B262" s="37"/>
      <c r="C262" s="37"/>
      <c r="D262" s="38"/>
      <c r="E262" s="37"/>
    </row>
  </sheetData>
  <sheetProtection sheet="1" objects="1"/>
  <mergeCells count="15">
    <mergeCell ref="AA9:AB9"/>
    <mergeCell ref="S7:S9"/>
    <mergeCell ref="R6:U6"/>
    <mergeCell ref="G7:L7"/>
    <mergeCell ref="H8:I8"/>
    <mergeCell ref="T7:T9"/>
    <mergeCell ref="U7:U9"/>
    <mergeCell ref="C6:C10"/>
    <mergeCell ref="F6:Q6"/>
    <mergeCell ref="N7:O7"/>
    <mergeCell ref="P7:Q7"/>
    <mergeCell ref="R7:R9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5" man="1"/>
    <brk id="90" max="25" man="1"/>
    <brk id="131" max="25" man="1"/>
    <brk id="170" max="25" man="1"/>
    <brk id="212" max="25" man="1"/>
  </rowBreaks>
  <colBreaks count="1" manualBreakCount="1">
    <brk id="17" max="252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F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6" customWidth="1"/>
    <col min="2" max="2" width="28.7265625" style="36" customWidth="1"/>
    <col min="3" max="3" width="6.26953125" style="36" customWidth="1"/>
    <col min="4" max="4" width="4.7265625" style="36" customWidth="1"/>
    <col min="5" max="17" width="15.7265625" style="36" customWidth="1"/>
    <col min="18" max="21" width="15.54296875" style="36" customWidth="1"/>
    <col min="22" max="22" width="4.7265625" style="36" customWidth="1"/>
    <col min="23" max="23" width="15.7265625" style="36" customWidth="1"/>
    <col min="24" max="25" width="15.81640625" style="36" customWidth="1"/>
    <col min="26" max="26" width="5.81640625" style="36" customWidth="1"/>
    <col min="27" max="27" width="17.54296875" style="36" customWidth="1"/>
    <col min="28" max="28" width="18" style="36" customWidth="1"/>
    <col min="29" max="29" width="3" style="36" customWidth="1"/>
    <col min="30" max="30" width="15.81640625" style="36" customWidth="1"/>
    <col min="31" max="31" width="1.81640625" style="36" customWidth="1"/>
    <col min="32" max="32" width="16.453125" style="36" customWidth="1"/>
    <col min="33" max="16384" width="11.54296875" style="36"/>
  </cols>
  <sheetData>
    <row r="1" spans="1:32" ht="18" x14ac:dyDescent="0.4">
      <c r="A1" s="37"/>
      <c r="B1" s="37"/>
      <c r="C1" s="37"/>
      <c r="E1" s="35" t="s">
        <v>328</v>
      </c>
      <c r="P1" s="143" t="s">
        <v>9</v>
      </c>
      <c r="Q1" s="80" t="s">
        <v>319</v>
      </c>
      <c r="R1" s="35" t="s">
        <v>328</v>
      </c>
      <c r="X1" s="143" t="s">
        <v>9</v>
      </c>
      <c r="Y1" s="80" t="str">
        <f>Q1</f>
        <v>EU11_4</v>
      </c>
    </row>
    <row r="2" spans="1:32" ht="17.5" x14ac:dyDescent="0.35">
      <c r="A2" s="37"/>
      <c r="B2" s="37"/>
      <c r="C2" s="37"/>
      <c r="E2" s="79" t="s">
        <v>532</v>
      </c>
      <c r="P2" s="144" t="s">
        <v>549</v>
      </c>
      <c r="Q2" s="78" t="str">
        <f>'Delivery note'!H3</f>
        <v>XXXXXX</v>
      </c>
      <c r="R2" s="79" t="s">
        <v>532</v>
      </c>
      <c r="X2" s="144" t="s">
        <v>549</v>
      </c>
      <c r="Y2" s="78" t="str">
        <f>Q2</f>
        <v>XXXXXX</v>
      </c>
    </row>
    <row r="3" spans="1:32" ht="18" customHeight="1" x14ac:dyDescent="0.25">
      <c r="A3" s="37"/>
      <c r="B3" s="37"/>
      <c r="C3" s="37"/>
      <c r="E3" s="77" t="s">
        <v>348</v>
      </c>
      <c r="J3" s="75"/>
      <c r="P3" s="145" t="s">
        <v>550</v>
      </c>
      <c r="Q3" s="76" t="str">
        <f>'Delivery note'!H4</f>
        <v>DD.MM.YYYY</v>
      </c>
      <c r="R3" s="77" t="s">
        <v>348</v>
      </c>
      <c r="X3" s="145" t="s">
        <v>550</v>
      </c>
      <c r="Y3" s="76" t="str">
        <f>Q3</f>
        <v>DD.MM.YYYY</v>
      </c>
    </row>
    <row r="4" spans="1:32" ht="13" x14ac:dyDescent="0.3">
      <c r="A4" s="59"/>
      <c r="B4" s="37"/>
      <c r="C4" s="37"/>
      <c r="H4" s="75"/>
      <c r="L4" s="74"/>
      <c r="M4" s="74"/>
    </row>
    <row r="5" spans="1:32" ht="13" x14ac:dyDescent="0.3">
      <c r="A5" s="59"/>
      <c r="B5" s="69"/>
      <c r="C5" s="69"/>
      <c r="D5" s="41"/>
      <c r="G5" s="73"/>
      <c r="L5" s="68"/>
      <c r="M5" s="68"/>
      <c r="V5" s="41"/>
    </row>
    <row r="6" spans="1:32" ht="15" customHeight="1" x14ac:dyDescent="0.25">
      <c r="A6" s="72"/>
      <c r="B6" s="71" t="s">
        <v>379</v>
      </c>
      <c r="C6" s="160" t="s">
        <v>525</v>
      </c>
      <c r="D6" s="70"/>
      <c r="E6" s="96" t="s">
        <v>8</v>
      </c>
      <c r="F6" s="163" t="s">
        <v>349</v>
      </c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5"/>
      <c r="R6" s="155" t="s">
        <v>358</v>
      </c>
      <c r="S6" s="156"/>
      <c r="T6" s="156"/>
      <c r="U6" s="157"/>
      <c r="V6" s="70"/>
    </row>
    <row r="7" spans="1:32" ht="29.25" customHeight="1" x14ac:dyDescent="0.35">
      <c r="A7" s="69"/>
      <c r="B7" s="64"/>
      <c r="C7" s="161"/>
      <c r="D7" s="67"/>
      <c r="E7" s="93"/>
      <c r="F7" s="92" t="s">
        <v>350</v>
      </c>
      <c r="G7" s="166" t="s">
        <v>351</v>
      </c>
      <c r="H7" s="167"/>
      <c r="I7" s="167"/>
      <c r="J7" s="167"/>
      <c r="K7" s="167"/>
      <c r="L7" s="168"/>
      <c r="M7" s="149" t="s">
        <v>560</v>
      </c>
      <c r="N7" s="166" t="s">
        <v>529</v>
      </c>
      <c r="O7" s="168"/>
      <c r="P7" s="169" t="s">
        <v>357</v>
      </c>
      <c r="Q7" s="170"/>
      <c r="R7" s="158" t="s">
        <v>377</v>
      </c>
      <c r="S7" s="158" t="s">
        <v>378</v>
      </c>
      <c r="T7" s="158" t="s">
        <v>359</v>
      </c>
      <c r="U7" s="158" t="s">
        <v>540</v>
      </c>
      <c r="V7" s="67"/>
    </row>
    <row r="8" spans="1:32" ht="26.15" customHeight="1" x14ac:dyDescent="0.3">
      <c r="A8" s="69"/>
      <c r="B8" s="68"/>
      <c r="C8" s="161"/>
      <c r="D8" s="67"/>
      <c r="E8" s="93"/>
      <c r="F8" s="94"/>
      <c r="G8" s="93"/>
      <c r="H8" s="169" t="s">
        <v>352</v>
      </c>
      <c r="I8" s="170"/>
      <c r="J8" s="171" t="s">
        <v>558</v>
      </c>
      <c r="K8" s="171" t="s">
        <v>354</v>
      </c>
      <c r="L8" s="171" t="s">
        <v>559</v>
      </c>
      <c r="M8" s="146" t="s">
        <v>561</v>
      </c>
      <c r="N8" s="93"/>
      <c r="O8" s="100"/>
      <c r="P8" s="95"/>
      <c r="Q8" s="100"/>
      <c r="R8" s="159"/>
      <c r="S8" s="159"/>
      <c r="T8" s="159"/>
      <c r="U8" s="159"/>
      <c r="V8" s="67"/>
    </row>
    <row r="9" spans="1:32" ht="71.25" customHeight="1" x14ac:dyDescent="0.3">
      <c r="A9" s="147" t="s">
        <v>554</v>
      </c>
      <c r="B9" s="148"/>
      <c r="C9" s="161"/>
      <c r="D9" s="67"/>
      <c r="E9" s="93"/>
      <c r="F9" s="92" t="s">
        <v>555</v>
      </c>
      <c r="G9" s="92" t="s">
        <v>556</v>
      </c>
      <c r="H9" s="92" t="s">
        <v>557</v>
      </c>
      <c r="I9" s="106" t="s">
        <v>353</v>
      </c>
      <c r="J9" s="172"/>
      <c r="K9" s="172"/>
      <c r="L9" s="172"/>
      <c r="M9" s="146" t="s">
        <v>562</v>
      </c>
      <c r="N9" s="92" t="s">
        <v>563</v>
      </c>
      <c r="O9" s="106" t="s">
        <v>355</v>
      </c>
      <c r="P9" s="105" t="s">
        <v>356</v>
      </c>
      <c r="Q9" s="106" t="s">
        <v>538</v>
      </c>
      <c r="R9" s="159"/>
      <c r="S9" s="159"/>
      <c r="T9" s="159"/>
      <c r="U9" s="159"/>
      <c r="V9" s="67"/>
      <c r="AA9" s="173" t="s">
        <v>547</v>
      </c>
      <c r="AB9" s="173"/>
      <c r="AD9" s="126" t="s">
        <v>544</v>
      </c>
      <c r="AF9" s="127" t="s">
        <v>545</v>
      </c>
    </row>
    <row r="10" spans="1:32" ht="20.25" customHeight="1" x14ac:dyDescent="0.25">
      <c r="A10" s="66"/>
      <c r="B10" s="66"/>
      <c r="C10" s="162"/>
      <c r="D10" s="65"/>
      <c r="E10" s="122" t="s">
        <v>376</v>
      </c>
      <c r="F10" s="122" t="s">
        <v>375</v>
      </c>
      <c r="G10" s="122" t="s">
        <v>374</v>
      </c>
      <c r="H10" s="121" t="s">
        <v>373</v>
      </c>
      <c r="I10" s="121" t="s">
        <v>372</v>
      </c>
      <c r="J10" s="121" t="s">
        <v>371</v>
      </c>
      <c r="K10" s="121" t="s">
        <v>370</v>
      </c>
      <c r="L10" s="121" t="s">
        <v>369</v>
      </c>
      <c r="M10" s="121" t="s">
        <v>368</v>
      </c>
      <c r="N10" s="122" t="s">
        <v>367</v>
      </c>
      <c r="O10" s="121" t="s">
        <v>366</v>
      </c>
      <c r="P10" s="121" t="s">
        <v>365</v>
      </c>
      <c r="Q10" s="121" t="s">
        <v>364</v>
      </c>
      <c r="R10" s="122" t="s">
        <v>363</v>
      </c>
      <c r="S10" s="121" t="s">
        <v>362</v>
      </c>
      <c r="T10" s="121" t="s">
        <v>361</v>
      </c>
      <c r="U10" s="121" t="s">
        <v>360</v>
      </c>
      <c r="V10" s="65"/>
      <c r="AA10" s="128" t="s">
        <v>546</v>
      </c>
      <c r="AB10" s="129"/>
    </row>
    <row r="11" spans="1:32" ht="15.5" x14ac:dyDescent="0.35">
      <c r="A11"/>
      <c r="B11" s="83" t="s">
        <v>380</v>
      </c>
      <c r="C11" s="63"/>
      <c r="D11" s="57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57"/>
      <c r="AA11" s="128"/>
      <c r="AB11" s="130"/>
      <c r="AD11" s="126"/>
      <c r="AF11" s="127"/>
    </row>
    <row r="12" spans="1:32" ht="13.5" thickBot="1" x14ac:dyDescent="0.3">
      <c r="A12">
        <v>1</v>
      </c>
      <c r="B12" s="61" t="s">
        <v>381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2"/>
      <c r="R12" s="58"/>
      <c r="S12" s="58"/>
      <c r="T12" s="58"/>
      <c r="U12" s="82"/>
      <c r="V12" s="57">
        <v>1</v>
      </c>
      <c r="AA12" s="131">
        <f>E12-SUM(R12:U12)</f>
        <v>0</v>
      </c>
      <c r="AB12" s="132" t="str">
        <f>IF(ABS(AA12)&gt;(COUNT(E12,R12:U12)-COUNTIF(R12:U12,0))*0.5,"ERROR","ok")</f>
        <v>ok</v>
      </c>
      <c r="AD12" s="133" t="str">
        <f t="shared" ref="AD12:AD43" si="0">IF((I12-H12)&gt;1,"Warning","ok")</f>
        <v>ok</v>
      </c>
      <c r="AF12" s="133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2"/>
      <c r="R13" s="58"/>
      <c r="S13" s="58"/>
      <c r="T13" s="58"/>
      <c r="U13" s="82"/>
      <c r="V13" s="57">
        <v>2</v>
      </c>
      <c r="AA13" s="131">
        <f t="shared" ref="AA13:AA62" si="4">E13-SUM(R13:U13)</f>
        <v>0</v>
      </c>
      <c r="AB13" s="132" t="str">
        <f t="shared" ref="AB13:AB62" si="5">IF(ABS(AA13)&gt;(COUNT(E13,R13:U13)-COUNTIF(R13:U13,0))*0.5,"ERROR","ok")</f>
        <v>ok</v>
      </c>
      <c r="AD13" s="133" t="str">
        <f t="shared" si="0"/>
        <v>ok</v>
      </c>
      <c r="AF13" s="133" t="str">
        <f t="shared" si="1"/>
        <v>ok</v>
      </c>
    </row>
    <row r="14" spans="1:32" ht="14" thickTop="1" thickBot="1" x14ac:dyDescent="0.3">
      <c r="A14">
        <v>3</v>
      </c>
      <c r="B14" s="62" t="s">
        <v>382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2"/>
      <c r="R14" s="58"/>
      <c r="S14" s="58"/>
      <c r="T14" s="58"/>
      <c r="U14" s="82"/>
      <c r="V14" s="57">
        <v>3</v>
      </c>
      <c r="AA14" s="131">
        <f t="shared" si="4"/>
        <v>0</v>
      </c>
      <c r="AB14" s="132" t="str">
        <f t="shared" si="5"/>
        <v>ok</v>
      </c>
      <c r="AD14" s="133" t="str">
        <f t="shared" si="0"/>
        <v>ok</v>
      </c>
      <c r="AF14" s="133" t="str">
        <f t="shared" si="1"/>
        <v>ok</v>
      </c>
    </row>
    <row r="15" spans="1:32" ht="14" thickTop="1" thickBot="1" x14ac:dyDescent="0.3">
      <c r="A15">
        <v>4</v>
      </c>
      <c r="B15" s="62" t="s">
        <v>383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2"/>
      <c r="R15" s="58"/>
      <c r="S15" s="58"/>
      <c r="T15" s="58"/>
      <c r="U15" s="82"/>
      <c r="V15" s="57">
        <v>4</v>
      </c>
      <c r="AA15" s="131">
        <f t="shared" si="4"/>
        <v>0</v>
      </c>
      <c r="AB15" s="132" t="str">
        <f t="shared" si="5"/>
        <v>ok</v>
      </c>
      <c r="AD15" s="133" t="str">
        <f t="shared" si="0"/>
        <v>ok</v>
      </c>
      <c r="AF15" s="133" t="str">
        <f t="shared" si="1"/>
        <v>ok</v>
      </c>
    </row>
    <row r="16" spans="1:32" ht="14" thickTop="1" thickBot="1" x14ac:dyDescent="0.3">
      <c r="A16">
        <v>5</v>
      </c>
      <c r="B16" s="62" t="s">
        <v>384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2"/>
      <c r="R16" s="58"/>
      <c r="S16" s="58"/>
      <c r="T16" s="58"/>
      <c r="U16" s="82"/>
      <c r="V16" s="57">
        <v>5</v>
      </c>
      <c r="AA16" s="131">
        <f t="shared" si="4"/>
        <v>0</v>
      </c>
      <c r="AB16" s="132" t="str">
        <f t="shared" si="5"/>
        <v>ok</v>
      </c>
      <c r="AD16" s="133" t="str">
        <f t="shared" si="0"/>
        <v>ok</v>
      </c>
      <c r="AF16" s="133" t="str">
        <f t="shared" si="1"/>
        <v>ok</v>
      </c>
    </row>
    <row r="17" spans="1:32" ht="14" thickTop="1" thickBot="1" x14ac:dyDescent="0.3">
      <c r="A17">
        <v>6</v>
      </c>
      <c r="B17" s="62" t="s">
        <v>385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2"/>
      <c r="R17" s="58"/>
      <c r="S17" s="58"/>
      <c r="T17" s="58"/>
      <c r="U17" s="82"/>
      <c r="V17" s="57">
        <v>6</v>
      </c>
      <c r="AA17" s="131">
        <f t="shared" si="4"/>
        <v>0</v>
      </c>
      <c r="AB17" s="132" t="str">
        <f t="shared" si="5"/>
        <v>ok</v>
      </c>
      <c r="AD17" s="133" t="str">
        <f t="shared" si="0"/>
        <v>ok</v>
      </c>
      <c r="AF17" s="133" t="str">
        <f t="shared" si="1"/>
        <v>ok</v>
      </c>
    </row>
    <row r="18" spans="1:32" ht="14" thickTop="1" thickBot="1" x14ac:dyDescent="0.35">
      <c r="A18">
        <v>7</v>
      </c>
      <c r="B18" s="62" t="s">
        <v>386</v>
      </c>
      <c r="C18" s="81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2"/>
      <c r="R18" s="58"/>
      <c r="S18" s="58"/>
      <c r="T18" s="58"/>
      <c r="U18" s="82"/>
      <c r="V18" s="57">
        <v>7</v>
      </c>
      <c r="AA18" s="131">
        <f t="shared" si="4"/>
        <v>0</v>
      </c>
      <c r="AB18" s="132" t="str">
        <f t="shared" si="5"/>
        <v>ok</v>
      </c>
      <c r="AD18" s="133" t="str">
        <f t="shared" si="0"/>
        <v>ok</v>
      </c>
      <c r="AF18" s="133" t="str">
        <f t="shared" si="1"/>
        <v>ok</v>
      </c>
    </row>
    <row r="19" spans="1:32" ht="14" thickTop="1" thickBot="1" x14ac:dyDescent="0.3">
      <c r="A19">
        <v>8</v>
      </c>
      <c r="B19" s="62" t="s">
        <v>387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2"/>
      <c r="R19" s="58"/>
      <c r="S19" s="58"/>
      <c r="T19" s="58"/>
      <c r="U19" s="82"/>
      <c r="V19" s="57">
        <v>8</v>
      </c>
      <c r="AA19" s="131">
        <f t="shared" si="4"/>
        <v>0</v>
      </c>
      <c r="AB19" s="132" t="str">
        <f t="shared" si="5"/>
        <v>ok</v>
      </c>
      <c r="AD19" s="133" t="str">
        <f t="shared" si="0"/>
        <v>ok</v>
      </c>
      <c r="AF19" s="133" t="str">
        <f t="shared" si="1"/>
        <v>ok</v>
      </c>
    </row>
    <row r="20" spans="1:32" ht="14" thickTop="1" thickBot="1" x14ac:dyDescent="0.3">
      <c r="A20">
        <v>9</v>
      </c>
      <c r="B20" s="62" t="s">
        <v>388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2"/>
      <c r="R20" s="58"/>
      <c r="S20" s="58"/>
      <c r="T20" s="58"/>
      <c r="U20" s="82"/>
      <c r="V20" s="57">
        <v>9</v>
      </c>
      <c r="AA20" s="131">
        <f t="shared" si="4"/>
        <v>0</v>
      </c>
      <c r="AB20" s="132" t="str">
        <f t="shared" si="5"/>
        <v>ok</v>
      </c>
      <c r="AD20" s="133" t="str">
        <f t="shared" si="0"/>
        <v>ok</v>
      </c>
      <c r="AF20" s="133" t="str">
        <f t="shared" si="1"/>
        <v>ok</v>
      </c>
    </row>
    <row r="21" spans="1:32" ht="14" thickTop="1" thickBot="1" x14ac:dyDescent="0.3">
      <c r="A21">
        <v>10</v>
      </c>
      <c r="B21" s="62" t="s">
        <v>389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2"/>
      <c r="R21" s="58"/>
      <c r="S21" s="58"/>
      <c r="T21" s="58"/>
      <c r="U21" s="82"/>
      <c r="V21" s="57">
        <v>10</v>
      </c>
      <c r="AA21" s="131">
        <f t="shared" si="4"/>
        <v>0</v>
      </c>
      <c r="AB21" s="132" t="str">
        <f t="shared" si="5"/>
        <v>ok</v>
      </c>
      <c r="AD21" s="133" t="str">
        <f t="shared" si="0"/>
        <v>ok</v>
      </c>
      <c r="AF21" s="133" t="str">
        <f t="shared" si="1"/>
        <v>ok</v>
      </c>
    </row>
    <row r="22" spans="1:32" ht="14" thickTop="1" thickBot="1" x14ac:dyDescent="0.35">
      <c r="A22">
        <v>11</v>
      </c>
      <c r="B22" s="62" t="s">
        <v>390</v>
      </c>
      <c r="C22" s="81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2"/>
      <c r="R22" s="58"/>
      <c r="S22" s="58"/>
      <c r="T22" s="58"/>
      <c r="U22" s="82"/>
      <c r="V22" s="57">
        <v>11</v>
      </c>
      <c r="AA22" s="131">
        <f t="shared" si="4"/>
        <v>0</v>
      </c>
      <c r="AB22" s="132" t="str">
        <f t="shared" si="5"/>
        <v>ok</v>
      </c>
      <c r="AD22" s="133" t="str">
        <f t="shared" si="0"/>
        <v>ok</v>
      </c>
      <c r="AF22" s="133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2"/>
      <c r="R23" s="58"/>
      <c r="S23" s="58"/>
      <c r="T23" s="58"/>
      <c r="U23" s="82"/>
      <c r="V23" s="57">
        <v>12</v>
      </c>
      <c r="AA23" s="131">
        <f t="shared" si="4"/>
        <v>0</v>
      </c>
      <c r="AB23" s="132" t="str">
        <f t="shared" si="5"/>
        <v>ok</v>
      </c>
      <c r="AD23" s="133" t="str">
        <f t="shared" si="0"/>
        <v>ok</v>
      </c>
      <c r="AF23" s="133" t="str">
        <f t="shared" si="1"/>
        <v>ok</v>
      </c>
    </row>
    <row r="24" spans="1:32" ht="14" thickTop="1" thickBot="1" x14ac:dyDescent="0.3">
      <c r="A24">
        <v>13</v>
      </c>
      <c r="B24" s="62" t="s">
        <v>391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2"/>
      <c r="R24" s="58"/>
      <c r="S24" s="58"/>
      <c r="T24" s="58"/>
      <c r="U24" s="82"/>
      <c r="V24" s="57">
        <v>13</v>
      </c>
      <c r="AA24" s="131">
        <f t="shared" si="4"/>
        <v>0</v>
      </c>
      <c r="AB24" s="132" t="str">
        <f t="shared" si="5"/>
        <v>ok</v>
      </c>
      <c r="AD24" s="133" t="str">
        <f t="shared" si="0"/>
        <v>ok</v>
      </c>
      <c r="AF24" s="133" t="str">
        <f t="shared" si="1"/>
        <v>ok</v>
      </c>
    </row>
    <row r="25" spans="1:32" ht="14" thickTop="1" thickBot="1" x14ac:dyDescent="0.3">
      <c r="A25">
        <v>14</v>
      </c>
      <c r="B25" s="62" t="s">
        <v>392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2"/>
      <c r="R25" s="58"/>
      <c r="S25" s="58"/>
      <c r="T25" s="58"/>
      <c r="U25" s="82"/>
      <c r="V25" s="57">
        <v>14</v>
      </c>
      <c r="AA25" s="131">
        <f t="shared" si="4"/>
        <v>0</v>
      </c>
      <c r="AB25" s="132" t="str">
        <f t="shared" si="5"/>
        <v>ok</v>
      </c>
      <c r="AD25" s="133" t="str">
        <f t="shared" si="0"/>
        <v>ok</v>
      </c>
      <c r="AF25" s="133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81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2"/>
      <c r="R26" s="58"/>
      <c r="S26" s="58"/>
      <c r="T26" s="58"/>
      <c r="U26" s="82"/>
      <c r="V26" s="57">
        <v>15</v>
      </c>
      <c r="AA26" s="131">
        <f t="shared" si="4"/>
        <v>0</v>
      </c>
      <c r="AB26" s="132" t="str">
        <f t="shared" si="5"/>
        <v>ok</v>
      </c>
      <c r="AD26" s="133" t="str">
        <f t="shared" si="0"/>
        <v>ok</v>
      </c>
      <c r="AF26" s="133" t="str">
        <f t="shared" si="1"/>
        <v>ok</v>
      </c>
    </row>
    <row r="27" spans="1:32" ht="14" thickTop="1" thickBot="1" x14ac:dyDescent="0.35">
      <c r="A27">
        <v>16</v>
      </c>
      <c r="B27" s="62" t="s">
        <v>393</v>
      </c>
      <c r="C27" s="81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2"/>
      <c r="R27" s="58"/>
      <c r="S27" s="58"/>
      <c r="T27" s="58"/>
      <c r="U27" s="82"/>
      <c r="V27" s="57">
        <v>16</v>
      </c>
      <c r="AA27" s="131">
        <f t="shared" si="4"/>
        <v>0</v>
      </c>
      <c r="AB27" s="132" t="str">
        <f t="shared" si="5"/>
        <v>ok</v>
      </c>
      <c r="AD27" s="133" t="str">
        <f t="shared" si="0"/>
        <v>ok</v>
      </c>
      <c r="AF27" s="133" t="str">
        <f t="shared" si="1"/>
        <v>ok</v>
      </c>
    </row>
    <row r="28" spans="1:32" ht="14" thickTop="1" thickBot="1" x14ac:dyDescent="0.3">
      <c r="A28">
        <v>17</v>
      </c>
      <c r="B28" s="62" t="s">
        <v>394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2"/>
      <c r="R28" s="58"/>
      <c r="S28" s="58"/>
      <c r="T28" s="58"/>
      <c r="U28" s="82"/>
      <c r="V28" s="57">
        <v>17</v>
      </c>
      <c r="AA28" s="131">
        <f t="shared" si="4"/>
        <v>0</v>
      </c>
      <c r="AB28" s="132" t="str">
        <f t="shared" si="5"/>
        <v>ok</v>
      </c>
      <c r="AD28" s="133" t="str">
        <f t="shared" si="0"/>
        <v>ok</v>
      </c>
      <c r="AF28" s="133" t="str">
        <f t="shared" si="1"/>
        <v>ok</v>
      </c>
    </row>
    <row r="29" spans="1:32" ht="14" thickTop="1" thickBot="1" x14ac:dyDescent="0.3">
      <c r="A29">
        <v>18</v>
      </c>
      <c r="B29" s="62" t="s">
        <v>395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2"/>
      <c r="R29" s="58"/>
      <c r="S29" s="58"/>
      <c r="T29" s="58"/>
      <c r="U29" s="82"/>
      <c r="V29" s="57">
        <v>18</v>
      </c>
      <c r="AA29" s="131">
        <f t="shared" si="4"/>
        <v>0</v>
      </c>
      <c r="AB29" s="132" t="str">
        <f t="shared" si="5"/>
        <v>ok</v>
      </c>
      <c r="AD29" s="133" t="str">
        <f t="shared" si="0"/>
        <v>ok</v>
      </c>
      <c r="AF29" s="133" t="str">
        <f t="shared" si="1"/>
        <v>ok</v>
      </c>
    </row>
    <row r="30" spans="1:32" ht="14" thickTop="1" thickBot="1" x14ac:dyDescent="0.3">
      <c r="A30">
        <v>19</v>
      </c>
      <c r="B30" s="62" t="s">
        <v>396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2"/>
      <c r="R30" s="58"/>
      <c r="S30" s="58"/>
      <c r="T30" s="58"/>
      <c r="U30" s="82"/>
      <c r="V30" s="57">
        <v>19</v>
      </c>
      <c r="AA30" s="131">
        <f t="shared" si="4"/>
        <v>0</v>
      </c>
      <c r="AB30" s="132" t="str">
        <f t="shared" si="5"/>
        <v>ok</v>
      </c>
      <c r="AD30" s="133" t="str">
        <f t="shared" si="0"/>
        <v>ok</v>
      </c>
      <c r="AF30" s="133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81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2"/>
      <c r="R31" s="58"/>
      <c r="S31" s="58"/>
      <c r="T31" s="58"/>
      <c r="U31" s="82"/>
      <c r="V31" s="57">
        <v>20</v>
      </c>
      <c r="AA31" s="131">
        <f t="shared" si="4"/>
        <v>0</v>
      </c>
      <c r="AB31" s="132" t="str">
        <f t="shared" si="5"/>
        <v>ok</v>
      </c>
      <c r="AD31" s="133" t="str">
        <f t="shared" si="0"/>
        <v>ok</v>
      </c>
      <c r="AF31" s="133" t="str">
        <f t="shared" si="1"/>
        <v>ok</v>
      </c>
    </row>
    <row r="32" spans="1:32" ht="14" thickTop="1" thickBot="1" x14ac:dyDescent="0.3">
      <c r="A32">
        <v>22</v>
      </c>
      <c r="B32" s="62" t="s">
        <v>397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2"/>
      <c r="R32" s="58"/>
      <c r="S32" s="58"/>
      <c r="T32" s="58"/>
      <c r="U32" s="82"/>
      <c r="V32" s="57">
        <v>22</v>
      </c>
      <c r="AA32" s="131">
        <f t="shared" si="4"/>
        <v>0</v>
      </c>
      <c r="AB32" s="132" t="str">
        <f t="shared" si="5"/>
        <v>ok</v>
      </c>
      <c r="AD32" s="133" t="str">
        <f t="shared" si="0"/>
        <v>ok</v>
      </c>
      <c r="AF32" s="133" t="str">
        <f t="shared" si="1"/>
        <v>ok</v>
      </c>
    </row>
    <row r="33" spans="1:32" ht="14" thickTop="1" thickBot="1" x14ac:dyDescent="0.3">
      <c r="A33">
        <v>23</v>
      </c>
      <c r="B33" s="62" t="s">
        <v>398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2"/>
      <c r="R33" s="58"/>
      <c r="S33" s="58"/>
      <c r="T33" s="58"/>
      <c r="U33" s="82"/>
      <c r="V33" s="57">
        <v>23</v>
      </c>
      <c r="AA33" s="131">
        <f t="shared" si="4"/>
        <v>0</v>
      </c>
      <c r="AB33" s="132" t="str">
        <f t="shared" si="5"/>
        <v>ok</v>
      </c>
      <c r="AD33" s="133" t="str">
        <f t="shared" si="0"/>
        <v>ok</v>
      </c>
      <c r="AF33" s="133" t="str">
        <f t="shared" si="1"/>
        <v>ok</v>
      </c>
    </row>
    <row r="34" spans="1:32" ht="14" thickTop="1" thickBot="1" x14ac:dyDescent="0.3">
      <c r="A34">
        <v>24</v>
      </c>
      <c r="B34" s="62" t="s">
        <v>399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2"/>
      <c r="R34" s="58"/>
      <c r="S34" s="58"/>
      <c r="T34" s="58"/>
      <c r="U34" s="82"/>
      <c r="V34" s="57">
        <v>24</v>
      </c>
      <c r="AA34" s="131">
        <f t="shared" si="4"/>
        <v>0</v>
      </c>
      <c r="AB34" s="132" t="str">
        <f t="shared" si="5"/>
        <v>ok</v>
      </c>
      <c r="AD34" s="133" t="str">
        <f t="shared" si="0"/>
        <v>ok</v>
      </c>
      <c r="AF34" s="133" t="str">
        <f t="shared" si="1"/>
        <v>ok</v>
      </c>
    </row>
    <row r="35" spans="1:32" ht="14" thickTop="1" thickBot="1" x14ac:dyDescent="0.3">
      <c r="A35">
        <v>25</v>
      </c>
      <c r="B35" s="62" t="s">
        <v>400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2"/>
      <c r="R35" s="58"/>
      <c r="S35" s="58"/>
      <c r="T35" s="58"/>
      <c r="U35" s="82"/>
      <c r="V35" s="57">
        <v>25</v>
      </c>
      <c r="AA35" s="131">
        <f t="shared" si="4"/>
        <v>0</v>
      </c>
      <c r="AB35" s="132" t="str">
        <f t="shared" si="5"/>
        <v>ok</v>
      </c>
      <c r="AD35" s="133" t="str">
        <f t="shared" si="0"/>
        <v>ok</v>
      </c>
      <c r="AF35" s="133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2"/>
      <c r="R36" s="58"/>
      <c r="S36" s="58"/>
      <c r="T36" s="58"/>
      <c r="U36" s="82"/>
      <c r="V36" s="57">
        <v>26</v>
      </c>
      <c r="AA36" s="131">
        <f t="shared" si="4"/>
        <v>0</v>
      </c>
      <c r="AB36" s="132" t="str">
        <f t="shared" si="5"/>
        <v>ok</v>
      </c>
      <c r="AD36" s="133" t="str">
        <f t="shared" si="0"/>
        <v>ok</v>
      </c>
      <c r="AF36" s="133" t="str">
        <f t="shared" si="1"/>
        <v>ok</v>
      </c>
    </row>
    <row r="37" spans="1:32" ht="14" thickTop="1" thickBot="1" x14ac:dyDescent="0.3">
      <c r="A37">
        <v>27</v>
      </c>
      <c r="B37" s="62" t="s">
        <v>401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2"/>
      <c r="R37" s="58"/>
      <c r="S37" s="58"/>
      <c r="T37" s="58"/>
      <c r="U37" s="82"/>
      <c r="V37" s="57">
        <v>27</v>
      </c>
      <c r="AA37" s="131">
        <f t="shared" si="4"/>
        <v>0</v>
      </c>
      <c r="AB37" s="132" t="str">
        <f t="shared" si="5"/>
        <v>ok</v>
      </c>
      <c r="AD37" s="133" t="str">
        <f t="shared" si="0"/>
        <v>ok</v>
      </c>
      <c r="AF37" s="133" t="str">
        <f t="shared" si="1"/>
        <v>ok</v>
      </c>
    </row>
    <row r="38" spans="1:32" ht="14" thickTop="1" thickBot="1" x14ac:dyDescent="0.3">
      <c r="A38">
        <v>28</v>
      </c>
      <c r="B38" s="62" t="s">
        <v>402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2"/>
      <c r="R38" s="58"/>
      <c r="S38" s="58"/>
      <c r="T38" s="58"/>
      <c r="U38" s="82"/>
      <c r="V38" s="57">
        <v>28</v>
      </c>
      <c r="AA38" s="131">
        <f t="shared" si="4"/>
        <v>0</v>
      </c>
      <c r="AB38" s="132" t="str">
        <f t="shared" si="5"/>
        <v>ok</v>
      </c>
      <c r="AD38" s="133" t="str">
        <f t="shared" si="0"/>
        <v>ok</v>
      </c>
      <c r="AF38" s="133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2"/>
      <c r="R39" s="58"/>
      <c r="S39" s="58"/>
      <c r="T39" s="58"/>
      <c r="U39" s="82"/>
      <c r="V39" s="57">
        <v>29</v>
      </c>
      <c r="AA39" s="131">
        <f t="shared" si="4"/>
        <v>0</v>
      </c>
      <c r="AB39" s="132" t="str">
        <f t="shared" si="5"/>
        <v>ok</v>
      </c>
      <c r="AD39" s="133" t="str">
        <f t="shared" si="0"/>
        <v>ok</v>
      </c>
      <c r="AF39" s="133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2"/>
      <c r="R40" s="58"/>
      <c r="S40" s="58"/>
      <c r="T40" s="58"/>
      <c r="U40" s="82"/>
      <c r="V40" s="57">
        <v>219</v>
      </c>
      <c r="AA40" s="131">
        <f t="shared" si="4"/>
        <v>0</v>
      </c>
      <c r="AB40" s="132" t="str">
        <f t="shared" si="5"/>
        <v>ok</v>
      </c>
      <c r="AD40" s="133" t="str">
        <f t="shared" si="0"/>
        <v>ok</v>
      </c>
      <c r="AF40" s="133" t="str">
        <f t="shared" si="1"/>
        <v>ok</v>
      </c>
    </row>
    <row r="41" spans="1:32" ht="14" thickTop="1" thickBot="1" x14ac:dyDescent="0.3">
      <c r="A41">
        <v>30</v>
      </c>
      <c r="B41" s="62" t="s">
        <v>403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2"/>
      <c r="R41" s="58"/>
      <c r="S41" s="58"/>
      <c r="T41" s="58"/>
      <c r="U41" s="82"/>
      <c r="V41" s="57">
        <v>30</v>
      </c>
      <c r="AA41" s="131">
        <f t="shared" si="4"/>
        <v>0</v>
      </c>
      <c r="AB41" s="132" t="str">
        <f t="shared" si="5"/>
        <v>ok</v>
      </c>
      <c r="AD41" s="133" t="str">
        <f t="shared" si="0"/>
        <v>ok</v>
      </c>
      <c r="AF41" s="133" t="str">
        <f t="shared" si="1"/>
        <v>ok</v>
      </c>
    </row>
    <row r="42" spans="1:32" ht="14" thickTop="1" thickBot="1" x14ac:dyDescent="0.35">
      <c r="A42">
        <v>31</v>
      </c>
      <c r="B42" s="62" t="s">
        <v>404</v>
      </c>
      <c r="C42" s="81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2"/>
      <c r="R42" s="58"/>
      <c r="S42" s="58"/>
      <c r="T42" s="58"/>
      <c r="U42" s="82"/>
      <c r="V42" s="57">
        <v>31</v>
      </c>
      <c r="AA42" s="131">
        <f t="shared" si="4"/>
        <v>0</v>
      </c>
      <c r="AB42" s="132" t="str">
        <f t="shared" si="5"/>
        <v>ok</v>
      </c>
      <c r="AD42" s="133" t="str">
        <f t="shared" si="0"/>
        <v>ok</v>
      </c>
      <c r="AF42" s="133" t="str">
        <f t="shared" si="1"/>
        <v>ok</v>
      </c>
    </row>
    <row r="43" spans="1:32" ht="14" thickTop="1" thickBot="1" x14ac:dyDescent="0.3">
      <c r="A43">
        <v>32</v>
      </c>
      <c r="B43" s="62" t="s">
        <v>405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2"/>
      <c r="R43" s="58"/>
      <c r="S43" s="58"/>
      <c r="T43" s="58"/>
      <c r="U43" s="82"/>
      <c r="V43" s="57">
        <v>32</v>
      </c>
      <c r="AA43" s="131">
        <f t="shared" si="4"/>
        <v>0</v>
      </c>
      <c r="AB43" s="132" t="str">
        <f t="shared" si="5"/>
        <v>ok</v>
      </c>
      <c r="AD43" s="133" t="str">
        <f t="shared" si="0"/>
        <v>ok</v>
      </c>
      <c r="AF43" s="133" t="str">
        <f t="shared" si="1"/>
        <v>ok</v>
      </c>
    </row>
    <row r="44" spans="1:32" ht="14" thickTop="1" thickBot="1" x14ac:dyDescent="0.3">
      <c r="A44">
        <v>33</v>
      </c>
      <c r="B44" s="62" t="s">
        <v>406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2"/>
      <c r="R44" s="58"/>
      <c r="S44" s="58"/>
      <c r="T44" s="58"/>
      <c r="U44" s="82"/>
      <c r="V44" s="57">
        <v>33</v>
      </c>
      <c r="AA44" s="131">
        <f t="shared" si="4"/>
        <v>0</v>
      </c>
      <c r="AB44" s="132" t="str">
        <f t="shared" si="5"/>
        <v>ok</v>
      </c>
      <c r="AD44" s="133" t="str">
        <f t="shared" ref="AD44:AD62" si="6">IF((I44-H44)&gt;1,"Warning","ok")</f>
        <v>ok</v>
      </c>
      <c r="AF44" s="133" t="str">
        <f t="shared" ref="AF44:AF62" si="7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2"/>
      <c r="R45" s="58"/>
      <c r="S45" s="58"/>
      <c r="T45" s="58"/>
      <c r="U45" s="82"/>
      <c r="V45" s="57">
        <v>34</v>
      </c>
      <c r="AA45" s="131">
        <f t="shared" si="4"/>
        <v>0</v>
      </c>
      <c r="AB45" s="132" t="str">
        <f t="shared" si="5"/>
        <v>ok</v>
      </c>
      <c r="AD45" s="133" t="str">
        <f t="shared" si="6"/>
        <v>ok</v>
      </c>
      <c r="AF45" s="133" t="str">
        <f t="shared" si="7"/>
        <v>ok</v>
      </c>
    </row>
    <row r="46" spans="1:32" ht="14" thickTop="1" thickBot="1" x14ac:dyDescent="0.3">
      <c r="A46">
        <v>35</v>
      </c>
      <c r="B46" s="62" t="s">
        <v>407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2"/>
      <c r="R46" s="58"/>
      <c r="S46" s="58"/>
      <c r="T46" s="58"/>
      <c r="U46" s="82"/>
      <c r="V46" s="57">
        <v>35</v>
      </c>
      <c r="AA46" s="131">
        <f t="shared" si="4"/>
        <v>0</v>
      </c>
      <c r="AB46" s="132" t="str">
        <f t="shared" si="5"/>
        <v>ok</v>
      </c>
      <c r="AD46" s="133" t="str">
        <f t="shared" si="6"/>
        <v>ok</v>
      </c>
      <c r="AF46" s="133" t="str">
        <f t="shared" si="7"/>
        <v>ok</v>
      </c>
    </row>
    <row r="47" spans="1:32" ht="14" thickTop="1" thickBot="1" x14ac:dyDescent="0.3">
      <c r="A47">
        <v>36</v>
      </c>
      <c r="B47" s="62" t="s">
        <v>408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2"/>
      <c r="R47" s="58"/>
      <c r="S47" s="58"/>
      <c r="T47" s="58"/>
      <c r="U47" s="82"/>
      <c r="V47" s="57">
        <v>36</v>
      </c>
      <c r="AA47" s="131">
        <f t="shared" si="4"/>
        <v>0</v>
      </c>
      <c r="AB47" s="132" t="str">
        <f t="shared" si="5"/>
        <v>ok</v>
      </c>
      <c r="AD47" s="133" t="str">
        <f t="shared" si="6"/>
        <v>ok</v>
      </c>
      <c r="AF47" s="133" t="str">
        <f t="shared" si="7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2"/>
      <c r="R48" s="58"/>
      <c r="S48" s="58"/>
      <c r="T48" s="58"/>
      <c r="U48" s="82"/>
      <c r="V48" s="57">
        <v>37</v>
      </c>
      <c r="AA48" s="131">
        <f t="shared" si="4"/>
        <v>0</v>
      </c>
      <c r="AB48" s="132" t="str">
        <f t="shared" si="5"/>
        <v>ok</v>
      </c>
      <c r="AD48" s="133" t="str">
        <f t="shared" si="6"/>
        <v>ok</v>
      </c>
      <c r="AF48" s="133" t="str">
        <f t="shared" si="7"/>
        <v>ok</v>
      </c>
    </row>
    <row r="49" spans="1:32" ht="14" thickTop="1" thickBot="1" x14ac:dyDescent="0.3">
      <c r="A49">
        <v>38</v>
      </c>
      <c r="B49" s="62" t="s">
        <v>409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2"/>
      <c r="R49" s="58"/>
      <c r="S49" s="58"/>
      <c r="T49" s="58"/>
      <c r="U49" s="82"/>
      <c r="V49" s="57">
        <v>38</v>
      </c>
      <c r="AA49" s="131">
        <f t="shared" si="4"/>
        <v>0</v>
      </c>
      <c r="AB49" s="132" t="str">
        <f t="shared" si="5"/>
        <v>ok</v>
      </c>
      <c r="AD49" s="133" t="str">
        <f t="shared" si="6"/>
        <v>ok</v>
      </c>
      <c r="AF49" s="133" t="str">
        <f t="shared" si="7"/>
        <v>ok</v>
      </c>
    </row>
    <row r="50" spans="1:32" ht="14" thickTop="1" thickBot="1" x14ac:dyDescent="0.3">
      <c r="A50">
        <v>39</v>
      </c>
      <c r="B50" s="62" t="s">
        <v>410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7">
        <v>39</v>
      </c>
      <c r="AA50" s="131">
        <f t="shared" si="4"/>
        <v>0</v>
      </c>
      <c r="AB50" s="132" t="str">
        <f t="shared" si="5"/>
        <v>ok</v>
      </c>
      <c r="AD50" s="133" t="str">
        <f t="shared" si="6"/>
        <v>ok</v>
      </c>
      <c r="AF50" s="133" t="str">
        <f t="shared" si="7"/>
        <v>ok</v>
      </c>
    </row>
    <row r="51" spans="1:32" ht="14" thickTop="1" thickBot="1" x14ac:dyDescent="0.3">
      <c r="A51">
        <v>220</v>
      </c>
      <c r="B51" s="62" t="s">
        <v>411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7">
        <v>220</v>
      </c>
      <c r="AA51" s="131">
        <f t="shared" si="4"/>
        <v>0</v>
      </c>
      <c r="AB51" s="132" t="str">
        <f t="shared" si="5"/>
        <v>ok</v>
      </c>
      <c r="AD51" s="133" t="str">
        <f t="shared" si="6"/>
        <v>ok</v>
      </c>
      <c r="AF51" s="133" t="str">
        <f t="shared" si="7"/>
        <v>ok</v>
      </c>
    </row>
    <row r="52" spans="1:32" ht="21" customHeight="1" thickTop="1" thickBot="1" x14ac:dyDescent="0.3">
      <c r="A52">
        <v>40</v>
      </c>
      <c r="B52" s="61" t="s">
        <v>412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2"/>
      <c r="R52" s="58"/>
      <c r="S52" s="58"/>
      <c r="T52" s="58"/>
      <c r="U52" s="82"/>
      <c r="V52" s="57">
        <v>40</v>
      </c>
      <c r="AA52" s="131">
        <f t="shared" si="4"/>
        <v>0</v>
      </c>
      <c r="AB52" s="132" t="str">
        <f t="shared" si="5"/>
        <v>ok</v>
      </c>
      <c r="AD52" s="133" t="str">
        <f t="shared" si="6"/>
        <v>ok</v>
      </c>
      <c r="AF52" s="133" t="str">
        <f t="shared" si="7"/>
        <v>ok</v>
      </c>
    </row>
    <row r="53" spans="1:32" ht="14" thickTop="1" thickBot="1" x14ac:dyDescent="0.3">
      <c r="A53">
        <v>41</v>
      </c>
      <c r="B53" s="62" t="s">
        <v>413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2"/>
      <c r="R53" s="58"/>
      <c r="S53" s="58"/>
      <c r="T53" s="58"/>
      <c r="U53" s="82"/>
      <c r="V53" s="57">
        <v>41</v>
      </c>
      <c r="AA53" s="131">
        <f t="shared" si="4"/>
        <v>0</v>
      </c>
      <c r="AB53" s="132" t="str">
        <f t="shared" si="5"/>
        <v>ok</v>
      </c>
      <c r="AD53" s="133" t="str">
        <f t="shared" si="6"/>
        <v>ok</v>
      </c>
      <c r="AF53" s="133" t="str">
        <f t="shared" si="7"/>
        <v>ok</v>
      </c>
    </row>
    <row r="54" spans="1:32" ht="14" thickTop="1" thickBot="1" x14ac:dyDescent="0.3">
      <c r="A54">
        <v>42</v>
      </c>
      <c r="B54" s="62" t="s">
        <v>414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2"/>
      <c r="R54" s="58"/>
      <c r="S54" s="58"/>
      <c r="T54" s="58"/>
      <c r="U54" s="82"/>
      <c r="V54" s="57">
        <v>42</v>
      </c>
      <c r="AA54" s="131">
        <f t="shared" si="4"/>
        <v>0</v>
      </c>
      <c r="AB54" s="132" t="str">
        <f t="shared" si="5"/>
        <v>ok</v>
      </c>
      <c r="AD54" s="133" t="str">
        <f t="shared" si="6"/>
        <v>ok</v>
      </c>
      <c r="AF54" s="133" t="str">
        <f t="shared" si="7"/>
        <v>ok</v>
      </c>
    </row>
    <row r="55" spans="1:32" ht="14" thickTop="1" thickBot="1" x14ac:dyDescent="0.3">
      <c r="A55">
        <v>43</v>
      </c>
      <c r="B55" s="62" t="s">
        <v>415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2"/>
      <c r="R55" s="58"/>
      <c r="S55" s="58"/>
      <c r="T55" s="58"/>
      <c r="U55" s="82"/>
      <c r="V55" s="57">
        <v>43</v>
      </c>
      <c r="AA55" s="131">
        <f t="shared" si="4"/>
        <v>0</v>
      </c>
      <c r="AB55" s="132" t="str">
        <f t="shared" si="5"/>
        <v>ok</v>
      </c>
      <c r="AD55" s="133" t="str">
        <f t="shared" si="6"/>
        <v>ok</v>
      </c>
      <c r="AF55" s="133" t="str">
        <f t="shared" si="7"/>
        <v>ok</v>
      </c>
    </row>
    <row r="56" spans="1:32" ht="14" thickTop="1" thickBot="1" x14ac:dyDescent="0.3">
      <c r="A56">
        <v>44</v>
      </c>
      <c r="B56" s="62" t="s">
        <v>416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2"/>
      <c r="R56" s="58"/>
      <c r="S56" s="58"/>
      <c r="T56" s="58"/>
      <c r="U56" s="82"/>
      <c r="V56" s="57">
        <v>44</v>
      </c>
      <c r="AA56" s="131">
        <f t="shared" si="4"/>
        <v>0</v>
      </c>
      <c r="AB56" s="132" t="str">
        <f t="shared" si="5"/>
        <v>ok</v>
      </c>
      <c r="AD56" s="133" t="str">
        <f t="shared" si="6"/>
        <v>ok</v>
      </c>
      <c r="AF56" s="133" t="str">
        <f t="shared" si="7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2"/>
      <c r="R57" s="58"/>
      <c r="S57" s="58"/>
      <c r="T57" s="58"/>
      <c r="U57" s="82"/>
      <c r="V57" s="57">
        <v>45</v>
      </c>
      <c r="AA57" s="131">
        <f t="shared" si="4"/>
        <v>0</v>
      </c>
      <c r="AB57" s="132" t="str">
        <f t="shared" si="5"/>
        <v>ok</v>
      </c>
      <c r="AD57" s="133" t="str">
        <f t="shared" si="6"/>
        <v>ok</v>
      </c>
      <c r="AF57" s="133" t="str">
        <f t="shared" si="7"/>
        <v>ok</v>
      </c>
    </row>
    <row r="58" spans="1:32" ht="14" thickTop="1" thickBot="1" x14ac:dyDescent="0.3">
      <c r="A58">
        <v>46</v>
      </c>
      <c r="B58" s="62" t="s">
        <v>417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2"/>
      <c r="R58" s="58"/>
      <c r="S58" s="58"/>
      <c r="T58" s="58"/>
      <c r="U58" s="82"/>
      <c r="V58" s="57">
        <v>46</v>
      </c>
      <c r="AA58" s="131">
        <f t="shared" si="4"/>
        <v>0</v>
      </c>
      <c r="AB58" s="132" t="str">
        <f t="shared" si="5"/>
        <v>ok</v>
      </c>
      <c r="AD58" s="133" t="str">
        <f t="shared" si="6"/>
        <v>ok</v>
      </c>
      <c r="AF58" s="133" t="str">
        <f t="shared" si="7"/>
        <v>ok</v>
      </c>
    </row>
    <row r="59" spans="1:32" ht="14" thickTop="1" thickBot="1" x14ac:dyDescent="0.3">
      <c r="A59">
        <v>47</v>
      </c>
      <c r="B59" s="62" t="s">
        <v>418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2"/>
      <c r="R59" s="58"/>
      <c r="S59" s="58"/>
      <c r="T59" s="58"/>
      <c r="U59" s="82"/>
      <c r="V59" s="57">
        <v>47</v>
      </c>
      <c r="AA59" s="131">
        <f t="shared" si="4"/>
        <v>0</v>
      </c>
      <c r="AB59" s="132" t="str">
        <f t="shared" si="5"/>
        <v>ok</v>
      </c>
      <c r="AD59" s="133" t="str">
        <f t="shared" si="6"/>
        <v>ok</v>
      </c>
      <c r="AF59" s="133" t="str">
        <f t="shared" si="7"/>
        <v>ok</v>
      </c>
    </row>
    <row r="60" spans="1:32" ht="14" thickTop="1" thickBot="1" x14ac:dyDescent="0.35">
      <c r="A60">
        <v>48</v>
      </c>
      <c r="B60" s="62" t="s">
        <v>419</v>
      </c>
      <c r="C60" s="81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2"/>
      <c r="R60" s="58"/>
      <c r="S60" s="58"/>
      <c r="T60" s="58"/>
      <c r="U60" s="82"/>
      <c r="V60" s="57">
        <v>48</v>
      </c>
      <c r="AA60" s="131">
        <f t="shared" si="4"/>
        <v>0</v>
      </c>
      <c r="AB60" s="132" t="str">
        <f t="shared" si="5"/>
        <v>ok</v>
      </c>
      <c r="AD60" s="133" t="str">
        <f t="shared" si="6"/>
        <v>ok</v>
      </c>
      <c r="AF60" s="133" t="str">
        <f t="shared" si="7"/>
        <v>ok</v>
      </c>
    </row>
    <row r="61" spans="1:32" ht="14" thickTop="1" thickBot="1" x14ac:dyDescent="0.3">
      <c r="A61">
        <v>49</v>
      </c>
      <c r="B61" s="62" t="s">
        <v>420</v>
      </c>
      <c r="C61" s="60" t="s">
        <v>66</v>
      </c>
      <c r="D61" s="57">
        <v>49</v>
      </c>
      <c r="E61" s="56">
        <f t="shared" si="2"/>
        <v>0</v>
      </c>
      <c r="F61" s="82"/>
      <c r="G61" s="56">
        <f t="shared" si="3"/>
        <v>0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57">
        <v>49</v>
      </c>
      <c r="AA61" s="131">
        <f t="shared" si="4"/>
        <v>0</v>
      </c>
      <c r="AB61" s="132" t="str">
        <f t="shared" si="5"/>
        <v>ok</v>
      </c>
      <c r="AD61" s="133" t="str">
        <f t="shared" si="6"/>
        <v>ok</v>
      </c>
      <c r="AF61" s="133" t="str">
        <f t="shared" si="7"/>
        <v>ok</v>
      </c>
    </row>
    <row r="62" spans="1:32" ht="14" thickTop="1" thickBot="1" x14ac:dyDescent="0.3">
      <c r="A62">
        <v>50</v>
      </c>
      <c r="B62" s="62" t="s">
        <v>421</v>
      </c>
      <c r="C62" s="60" t="s">
        <v>67</v>
      </c>
      <c r="D62" s="57">
        <v>50</v>
      </c>
      <c r="E62" s="56">
        <f t="shared" si="2"/>
        <v>0</v>
      </c>
      <c r="F62" s="82"/>
      <c r="G62" s="56">
        <f t="shared" si="3"/>
        <v>0</v>
      </c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57">
        <v>50</v>
      </c>
      <c r="AA62" s="131">
        <f t="shared" si="4"/>
        <v>0</v>
      </c>
      <c r="AB62" s="132" t="str">
        <f t="shared" si="5"/>
        <v>ok</v>
      </c>
      <c r="AD62" s="133" t="str">
        <f t="shared" si="6"/>
        <v>ok</v>
      </c>
      <c r="AF62" s="133" t="str">
        <f t="shared" si="7"/>
        <v>ok</v>
      </c>
    </row>
    <row r="63" spans="1:32" ht="21" customHeight="1" thickTop="1" x14ac:dyDescent="0.35">
      <c r="A63"/>
      <c r="B63" s="83" t="s">
        <v>422</v>
      </c>
      <c r="C63" s="84"/>
      <c r="D63" s="57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57"/>
      <c r="AA63" s="128"/>
      <c r="AB63" s="125"/>
    </row>
    <row r="64" spans="1:32" ht="13.5" thickBot="1" x14ac:dyDescent="0.3">
      <c r="A64">
        <v>51</v>
      </c>
      <c r="B64" s="61" t="s">
        <v>526</v>
      </c>
      <c r="C64" s="85" t="s">
        <v>68</v>
      </c>
      <c r="D64" s="57">
        <v>51</v>
      </c>
      <c r="E64" s="56">
        <f t="shared" si="2"/>
        <v>0</v>
      </c>
      <c r="F64" s="82"/>
      <c r="G64" s="56">
        <f t="shared" si="3"/>
        <v>0</v>
      </c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57">
        <v>51</v>
      </c>
      <c r="AA64" s="131">
        <f>E64-SUM(R64:U64)</f>
        <v>0</v>
      </c>
      <c r="AB64" s="132" t="str">
        <f>IF(ABS(AA64)&gt;(COUNT(E64,R64:U64)-COUNTIF(R64:U64,0))*0.5,"ERROR","ok")</f>
        <v>ok</v>
      </c>
      <c r="AD64" s="133" t="str">
        <f>IF((I64-H64)&gt;1,"Warning","ok")</f>
        <v>ok</v>
      </c>
      <c r="AF64" s="133" t="str">
        <f>IF((O64-N64)&gt;1,"Warning","ok")</f>
        <v>ok</v>
      </c>
    </row>
    <row r="65" spans="1:32" ht="14" thickTop="1" thickBot="1" x14ac:dyDescent="0.35">
      <c r="A65">
        <v>52</v>
      </c>
      <c r="B65" s="62" t="s">
        <v>423</v>
      </c>
      <c r="C65" s="86" t="s">
        <v>69</v>
      </c>
      <c r="D65" s="57">
        <v>52</v>
      </c>
      <c r="E65" s="56">
        <f t="shared" si="2"/>
        <v>0</v>
      </c>
      <c r="F65" s="82"/>
      <c r="G65" s="56">
        <f t="shared" si="3"/>
        <v>0</v>
      </c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57">
        <v>52</v>
      </c>
      <c r="AA65" s="131">
        <f>E65-SUM(R65:U65)</f>
        <v>0</v>
      </c>
      <c r="AB65" s="132" t="str">
        <f>IF(ABS(AA65)&gt;(COUNT(E65,R65:U65)-COUNTIF(R65:U65,0))*0.5,"ERROR","ok")</f>
        <v>ok</v>
      </c>
      <c r="AD65" s="133" t="str">
        <f>IF((I65-H65)&gt;1,"Warning","ok")</f>
        <v>ok</v>
      </c>
      <c r="AF65" s="133" t="str">
        <f>IF((O65-N65)&gt;1,"Warning","ok")</f>
        <v>ok</v>
      </c>
    </row>
    <row r="66" spans="1:32" ht="21" customHeight="1" thickTop="1" x14ac:dyDescent="0.35">
      <c r="A66"/>
      <c r="B66" s="83" t="s">
        <v>424</v>
      </c>
      <c r="C66" s="84"/>
      <c r="D66" s="57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57"/>
      <c r="AA66" s="128"/>
      <c r="AB66" s="125"/>
      <c r="AC66" s="125"/>
      <c r="AD66" s="125"/>
      <c r="AE66" s="125"/>
      <c r="AF66" s="125"/>
    </row>
    <row r="67" spans="1:32" ht="13.5" thickBot="1" x14ac:dyDescent="0.3">
      <c r="A67">
        <v>53</v>
      </c>
      <c r="B67" s="61" t="s">
        <v>425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2"/>
      <c r="R67" s="58"/>
      <c r="S67" s="58"/>
      <c r="T67" s="58"/>
      <c r="U67" s="82"/>
      <c r="V67" s="57">
        <v>53</v>
      </c>
      <c r="AA67" s="131">
        <f t="shared" ref="AA67:AA112" si="8">E67-SUM(R67:U67)</f>
        <v>0</v>
      </c>
      <c r="AB67" s="132" t="str">
        <f t="shared" ref="AB67:AB90" si="9">IF(ABS(AA67)&gt;(COUNT(E67,R67:U67)-COUNTIF(R67:U67,0))*0.5,"ERROR","ok")</f>
        <v>ok</v>
      </c>
      <c r="AD67" s="133" t="str">
        <f t="shared" ref="AD67:AD87" si="10">IF((I67-H67)&gt;1,"Warning","ok")</f>
        <v>ok</v>
      </c>
      <c r="AF67" s="133" t="str">
        <f t="shared" ref="AF67:AF87" si="11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2"/>
      <c r="R68" s="58"/>
      <c r="S68" s="58"/>
      <c r="T68" s="58"/>
      <c r="U68" s="82"/>
      <c r="V68" s="57">
        <v>54</v>
      </c>
      <c r="AA68" s="131">
        <f t="shared" si="8"/>
        <v>0</v>
      </c>
      <c r="AB68" s="132" t="str">
        <f t="shared" si="9"/>
        <v>ok</v>
      </c>
      <c r="AD68" s="133" t="str">
        <f t="shared" si="10"/>
        <v>ok</v>
      </c>
      <c r="AF68" s="133" t="str">
        <f t="shared" si="11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2"/>
      <c r="R69" s="58"/>
      <c r="S69" s="58"/>
      <c r="T69" s="58"/>
      <c r="U69" s="82"/>
      <c r="V69" s="57">
        <v>55</v>
      </c>
      <c r="AA69" s="131">
        <f t="shared" si="8"/>
        <v>0</v>
      </c>
      <c r="AB69" s="132" t="str">
        <f t="shared" si="9"/>
        <v>ok</v>
      </c>
      <c r="AD69" s="133" t="str">
        <f t="shared" si="10"/>
        <v>ok</v>
      </c>
      <c r="AF69" s="133" t="str">
        <f t="shared" si="11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2"/>
      <c r="R70" s="58"/>
      <c r="S70" s="58"/>
      <c r="T70" s="58"/>
      <c r="U70" s="82"/>
      <c r="V70" s="57">
        <v>56</v>
      </c>
      <c r="AA70" s="131">
        <f t="shared" si="8"/>
        <v>0</v>
      </c>
      <c r="AB70" s="132" t="str">
        <f t="shared" si="9"/>
        <v>ok</v>
      </c>
      <c r="AD70" s="133" t="str">
        <f t="shared" si="10"/>
        <v>ok</v>
      </c>
      <c r="AF70" s="133" t="str">
        <f t="shared" si="11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2"/>
      <c r="R71" s="58"/>
      <c r="S71" s="58"/>
      <c r="T71" s="58"/>
      <c r="U71" s="82"/>
      <c r="V71" s="57">
        <v>57</v>
      </c>
      <c r="AA71" s="131">
        <f t="shared" si="8"/>
        <v>0</v>
      </c>
      <c r="AB71" s="132" t="str">
        <f t="shared" si="9"/>
        <v>ok</v>
      </c>
      <c r="AD71" s="133" t="str">
        <f t="shared" si="10"/>
        <v>ok</v>
      </c>
      <c r="AF71" s="133" t="str">
        <f t="shared" si="11"/>
        <v>ok</v>
      </c>
    </row>
    <row r="72" spans="1:32" ht="14" thickTop="1" thickBot="1" x14ac:dyDescent="0.3">
      <c r="A72">
        <v>221</v>
      </c>
      <c r="B72" s="110" t="s">
        <v>520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2"/>
      <c r="R72" s="58"/>
      <c r="S72" s="58"/>
      <c r="T72" s="58"/>
      <c r="U72" s="82"/>
      <c r="V72" s="57">
        <v>221</v>
      </c>
      <c r="AA72" s="131">
        <f t="shared" si="8"/>
        <v>0</v>
      </c>
      <c r="AB72" s="132" t="str">
        <f t="shared" si="9"/>
        <v>ok</v>
      </c>
      <c r="AD72" s="133" t="str">
        <f t="shared" si="10"/>
        <v>ok</v>
      </c>
      <c r="AF72" s="133" t="str">
        <f t="shared" si="11"/>
        <v>ok</v>
      </c>
    </row>
    <row r="73" spans="1:32" ht="14" thickTop="1" thickBot="1" x14ac:dyDescent="0.3">
      <c r="A73">
        <v>222</v>
      </c>
      <c r="B73" s="36" t="s">
        <v>521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2"/>
      <c r="R73" s="58"/>
      <c r="S73" s="58"/>
      <c r="T73" s="58"/>
      <c r="U73" s="82"/>
      <c r="V73" s="57">
        <v>222</v>
      </c>
      <c r="AA73" s="131">
        <f t="shared" si="8"/>
        <v>0</v>
      </c>
      <c r="AB73" s="132" t="str">
        <f t="shared" si="9"/>
        <v>ok</v>
      </c>
      <c r="AD73" s="133" t="str">
        <f t="shared" si="10"/>
        <v>ok</v>
      </c>
      <c r="AF73" s="133" t="str">
        <f t="shared" si="11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2"/>
      <c r="R74" s="58"/>
      <c r="S74" s="58"/>
      <c r="T74" s="58"/>
      <c r="U74" s="82"/>
      <c r="V74" s="57">
        <v>58</v>
      </c>
      <c r="AA74" s="131">
        <f t="shared" si="8"/>
        <v>0</v>
      </c>
      <c r="AB74" s="132" t="str">
        <f t="shared" si="9"/>
        <v>ok</v>
      </c>
      <c r="AD74" s="133" t="str">
        <f t="shared" si="10"/>
        <v>ok</v>
      </c>
      <c r="AF74" s="133" t="str">
        <f t="shared" si="11"/>
        <v>ok</v>
      </c>
    </row>
    <row r="75" spans="1:32" ht="14" thickTop="1" thickBot="1" x14ac:dyDescent="0.3">
      <c r="A75">
        <v>59</v>
      </c>
      <c r="B75" s="62" t="s">
        <v>426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2"/>
      <c r="R75" s="58"/>
      <c r="S75" s="58"/>
      <c r="T75" s="58"/>
      <c r="U75" s="82"/>
      <c r="V75" s="57">
        <v>59</v>
      </c>
      <c r="AA75" s="131">
        <f t="shared" si="8"/>
        <v>0</v>
      </c>
      <c r="AB75" s="132" t="str">
        <f t="shared" si="9"/>
        <v>ok</v>
      </c>
      <c r="AD75" s="133" t="str">
        <f t="shared" si="10"/>
        <v>ok</v>
      </c>
      <c r="AF75" s="133" t="str">
        <f t="shared" si="11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2"/>
      <c r="R76" s="58"/>
      <c r="S76" s="58"/>
      <c r="T76" s="58"/>
      <c r="U76" s="82"/>
      <c r="V76" s="57">
        <v>60</v>
      </c>
      <c r="AA76" s="131">
        <f t="shared" si="8"/>
        <v>0</v>
      </c>
      <c r="AB76" s="132" t="str">
        <f t="shared" si="9"/>
        <v>ok</v>
      </c>
      <c r="AD76" s="133" t="str">
        <f t="shared" si="10"/>
        <v>ok</v>
      </c>
      <c r="AF76" s="133" t="str">
        <f t="shared" si="11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12">SUM(F77,G77,M77,N77,P77,Q77)</f>
        <v>0</v>
      </c>
      <c r="F77" s="58"/>
      <c r="G77" s="56">
        <f t="shared" ref="G77:G140" si="13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2"/>
      <c r="R77" s="58"/>
      <c r="S77" s="58"/>
      <c r="T77" s="58"/>
      <c r="U77" s="82"/>
      <c r="V77" s="57">
        <v>61</v>
      </c>
      <c r="AA77" s="131">
        <f t="shared" si="8"/>
        <v>0</v>
      </c>
      <c r="AB77" s="132" t="str">
        <f t="shared" si="9"/>
        <v>ok</v>
      </c>
      <c r="AD77" s="133" t="str">
        <f t="shared" si="10"/>
        <v>ok</v>
      </c>
      <c r="AF77" s="133" t="str">
        <f t="shared" si="11"/>
        <v>ok</v>
      </c>
    </row>
    <row r="78" spans="1:32" ht="14" thickTop="1" thickBot="1" x14ac:dyDescent="0.3">
      <c r="A78">
        <v>62</v>
      </c>
      <c r="B78" s="62" t="s">
        <v>427</v>
      </c>
      <c r="C78" s="60" t="s">
        <v>86</v>
      </c>
      <c r="D78" s="57">
        <v>62</v>
      </c>
      <c r="E78" s="56">
        <f t="shared" si="12"/>
        <v>0</v>
      </c>
      <c r="F78" s="58"/>
      <c r="G78" s="56">
        <f t="shared" si="13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2"/>
      <c r="R78" s="58"/>
      <c r="S78" s="58"/>
      <c r="T78" s="58"/>
      <c r="U78" s="82"/>
      <c r="V78" s="57">
        <v>62</v>
      </c>
      <c r="AA78" s="131">
        <f t="shared" si="8"/>
        <v>0</v>
      </c>
      <c r="AB78" s="132" t="str">
        <f t="shared" si="9"/>
        <v>ok</v>
      </c>
      <c r="AD78" s="133" t="str">
        <f t="shared" si="10"/>
        <v>ok</v>
      </c>
      <c r="AF78" s="133" t="str">
        <f t="shared" si="11"/>
        <v>ok</v>
      </c>
    </row>
    <row r="79" spans="1:32" ht="14" thickTop="1" thickBot="1" x14ac:dyDescent="0.3">
      <c r="A79">
        <v>63</v>
      </c>
      <c r="B79" s="62" t="s">
        <v>428</v>
      </c>
      <c r="C79" s="60" t="s">
        <v>87</v>
      </c>
      <c r="D79" s="57">
        <v>63</v>
      </c>
      <c r="E79" s="56">
        <f t="shared" si="12"/>
        <v>0</v>
      </c>
      <c r="F79" s="58"/>
      <c r="G79" s="56">
        <f t="shared" si="13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2"/>
      <c r="R79" s="58"/>
      <c r="S79" s="58"/>
      <c r="T79" s="58"/>
      <c r="U79" s="82"/>
      <c r="V79" s="57">
        <v>63</v>
      </c>
      <c r="AA79" s="131">
        <f t="shared" si="8"/>
        <v>0</v>
      </c>
      <c r="AB79" s="132" t="str">
        <f t="shared" si="9"/>
        <v>ok</v>
      </c>
      <c r="AD79" s="133" t="str">
        <f t="shared" si="10"/>
        <v>ok</v>
      </c>
      <c r="AF79" s="133" t="str">
        <f t="shared" si="11"/>
        <v>ok</v>
      </c>
    </row>
    <row r="80" spans="1:32" ht="14" thickTop="1" thickBot="1" x14ac:dyDescent="0.3">
      <c r="A80">
        <v>64</v>
      </c>
      <c r="B80" s="62" t="s">
        <v>429</v>
      </c>
      <c r="C80" s="60" t="s">
        <v>88</v>
      </c>
      <c r="D80" s="57">
        <v>64</v>
      </c>
      <c r="E80" s="56">
        <f t="shared" si="12"/>
        <v>0</v>
      </c>
      <c r="F80" s="58"/>
      <c r="G80" s="56">
        <f t="shared" si="13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2"/>
      <c r="R80" s="58"/>
      <c r="S80" s="58"/>
      <c r="T80" s="58"/>
      <c r="U80" s="82"/>
      <c r="V80" s="57">
        <v>64</v>
      </c>
      <c r="AA80" s="131">
        <f t="shared" si="8"/>
        <v>0</v>
      </c>
      <c r="AB80" s="132" t="str">
        <f t="shared" si="9"/>
        <v>ok</v>
      </c>
      <c r="AD80" s="133" t="str">
        <f t="shared" si="10"/>
        <v>ok</v>
      </c>
      <c r="AF80" s="133" t="str">
        <f t="shared" si="11"/>
        <v>ok</v>
      </c>
    </row>
    <row r="81" spans="1:32" ht="14" thickTop="1" thickBot="1" x14ac:dyDescent="0.3">
      <c r="A81">
        <v>66</v>
      </c>
      <c r="B81" s="102" t="s">
        <v>430</v>
      </c>
      <c r="C81" s="60" t="s">
        <v>89</v>
      </c>
      <c r="D81" s="57">
        <v>66</v>
      </c>
      <c r="E81" s="56">
        <f t="shared" si="12"/>
        <v>0</v>
      </c>
      <c r="F81" s="58"/>
      <c r="G81" s="56">
        <f t="shared" si="13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2"/>
      <c r="R81" s="58"/>
      <c r="S81" s="58"/>
      <c r="T81" s="58"/>
      <c r="U81" s="82"/>
      <c r="V81" s="57">
        <v>66</v>
      </c>
      <c r="AA81" s="131">
        <f t="shared" si="8"/>
        <v>0</v>
      </c>
      <c r="AB81" s="132" t="str">
        <f t="shared" si="9"/>
        <v>ok</v>
      </c>
      <c r="AD81" s="133" t="str">
        <f t="shared" si="10"/>
        <v>ok</v>
      </c>
      <c r="AF81" s="133" t="str">
        <f t="shared" si="11"/>
        <v>ok</v>
      </c>
    </row>
    <row r="82" spans="1:32" ht="14" thickTop="1" thickBot="1" x14ac:dyDescent="0.3">
      <c r="A82">
        <v>223</v>
      </c>
      <c r="B82" s="36" t="s">
        <v>314</v>
      </c>
      <c r="C82" s="60" t="s">
        <v>310</v>
      </c>
      <c r="D82" s="57">
        <v>223</v>
      </c>
      <c r="E82" s="56">
        <f t="shared" si="12"/>
        <v>0</v>
      </c>
      <c r="F82" s="58"/>
      <c r="G82" s="56">
        <f t="shared" si="13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2"/>
      <c r="R82" s="58"/>
      <c r="S82" s="58"/>
      <c r="T82" s="58"/>
      <c r="U82" s="82"/>
      <c r="V82" s="57">
        <v>223</v>
      </c>
      <c r="AA82" s="131">
        <f t="shared" si="8"/>
        <v>0</v>
      </c>
      <c r="AB82" s="132" t="str">
        <f t="shared" si="9"/>
        <v>ok</v>
      </c>
      <c r="AD82" s="133" t="str">
        <f t="shared" si="10"/>
        <v>ok</v>
      </c>
      <c r="AF82" s="133" t="str">
        <f t="shared" si="11"/>
        <v>ok</v>
      </c>
    </row>
    <row r="83" spans="1:32" ht="14" thickTop="1" thickBot="1" x14ac:dyDescent="0.3">
      <c r="A83">
        <v>67</v>
      </c>
      <c r="B83" s="62" t="s">
        <v>431</v>
      </c>
      <c r="C83" s="60" t="s">
        <v>90</v>
      </c>
      <c r="D83" s="57">
        <v>67</v>
      </c>
      <c r="E83" s="56">
        <f t="shared" si="12"/>
        <v>0</v>
      </c>
      <c r="F83" s="58"/>
      <c r="G83" s="56">
        <f t="shared" si="13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2"/>
      <c r="R83" s="58"/>
      <c r="S83" s="58"/>
      <c r="T83" s="58"/>
      <c r="U83" s="82"/>
      <c r="V83" s="57">
        <v>67</v>
      </c>
      <c r="AA83" s="131">
        <f t="shared" si="8"/>
        <v>0</v>
      </c>
      <c r="AB83" s="132" t="str">
        <f t="shared" si="9"/>
        <v>ok</v>
      </c>
      <c r="AD83" s="133" t="str">
        <f t="shared" si="10"/>
        <v>ok</v>
      </c>
      <c r="AF83" s="133" t="str">
        <f t="shared" si="11"/>
        <v>ok</v>
      </c>
    </row>
    <row r="84" spans="1:32" ht="14" thickTop="1" thickBot="1" x14ac:dyDescent="0.3">
      <c r="A84">
        <v>68</v>
      </c>
      <c r="B84" s="62" t="s">
        <v>432</v>
      </c>
      <c r="C84" s="60" t="s">
        <v>91</v>
      </c>
      <c r="D84" s="57">
        <v>68</v>
      </c>
      <c r="E84" s="56">
        <f t="shared" si="12"/>
        <v>0</v>
      </c>
      <c r="F84" s="58"/>
      <c r="G84" s="56">
        <f t="shared" si="13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2"/>
      <c r="R84" s="58"/>
      <c r="S84" s="58"/>
      <c r="T84" s="58"/>
      <c r="U84" s="82"/>
      <c r="V84" s="57">
        <v>68</v>
      </c>
      <c r="AA84" s="131">
        <f t="shared" si="8"/>
        <v>0</v>
      </c>
      <c r="AB84" s="132" t="str">
        <f t="shared" si="9"/>
        <v>ok</v>
      </c>
      <c r="AD84" s="133" t="str">
        <f t="shared" si="10"/>
        <v>ok</v>
      </c>
      <c r="AF84" s="133" t="str">
        <f t="shared" si="11"/>
        <v>ok</v>
      </c>
    </row>
    <row r="85" spans="1:32" ht="14" thickTop="1" thickBot="1" x14ac:dyDescent="0.3">
      <c r="A85">
        <v>69</v>
      </c>
      <c r="B85" s="102" t="s">
        <v>433</v>
      </c>
      <c r="C85" s="60" t="s">
        <v>92</v>
      </c>
      <c r="D85" s="57">
        <v>69</v>
      </c>
      <c r="E85" s="56">
        <f t="shared" si="12"/>
        <v>0</v>
      </c>
      <c r="F85" s="58"/>
      <c r="G85" s="56">
        <f t="shared" si="13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2"/>
      <c r="R85" s="58"/>
      <c r="S85" s="58"/>
      <c r="T85" s="58"/>
      <c r="U85" s="82"/>
      <c r="V85" s="57">
        <v>69</v>
      </c>
      <c r="AA85" s="131">
        <f t="shared" si="8"/>
        <v>0</v>
      </c>
      <c r="AB85" s="132" t="str">
        <f t="shared" si="9"/>
        <v>ok</v>
      </c>
      <c r="AD85" s="133" t="str">
        <f t="shared" si="10"/>
        <v>ok</v>
      </c>
      <c r="AF85" s="133" t="str">
        <f t="shared" si="11"/>
        <v>ok</v>
      </c>
    </row>
    <row r="86" spans="1:32" ht="14" thickTop="1" thickBot="1" x14ac:dyDescent="0.3">
      <c r="A86">
        <v>70</v>
      </c>
      <c r="B86" s="62" t="s">
        <v>434</v>
      </c>
      <c r="C86" s="60" t="s">
        <v>93</v>
      </c>
      <c r="D86" s="57">
        <v>70</v>
      </c>
      <c r="E86" s="56">
        <f t="shared" si="12"/>
        <v>0</v>
      </c>
      <c r="F86" s="58"/>
      <c r="G86" s="56">
        <f t="shared" si="13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2"/>
      <c r="R86" s="58"/>
      <c r="S86" s="58"/>
      <c r="T86" s="58"/>
      <c r="U86" s="82"/>
      <c r="V86" s="57">
        <v>70</v>
      </c>
      <c r="AA86" s="131">
        <f t="shared" si="8"/>
        <v>0</v>
      </c>
      <c r="AB86" s="132" t="str">
        <f t="shared" si="9"/>
        <v>ok</v>
      </c>
      <c r="AD86" s="133" t="str">
        <f t="shared" si="10"/>
        <v>ok</v>
      </c>
      <c r="AF86" s="133" t="str">
        <f t="shared" si="11"/>
        <v>ok</v>
      </c>
    </row>
    <row r="87" spans="1:32" ht="14" thickTop="1" thickBot="1" x14ac:dyDescent="0.3">
      <c r="A87">
        <v>71</v>
      </c>
      <c r="B87" s="62" t="s">
        <v>435</v>
      </c>
      <c r="C87" s="60" t="s">
        <v>94</v>
      </c>
      <c r="D87" s="57">
        <v>71</v>
      </c>
      <c r="E87" s="56">
        <f t="shared" si="12"/>
        <v>0</v>
      </c>
      <c r="F87" s="58"/>
      <c r="G87" s="56">
        <f t="shared" si="13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2"/>
      <c r="R87" s="58"/>
      <c r="S87" s="58"/>
      <c r="T87" s="58"/>
      <c r="U87" s="82"/>
      <c r="V87" s="57">
        <v>71</v>
      </c>
      <c r="AA87" s="131">
        <f t="shared" si="8"/>
        <v>0</v>
      </c>
      <c r="AB87" s="132" t="str">
        <f t="shared" si="9"/>
        <v>ok</v>
      </c>
      <c r="AD87" s="133" t="str">
        <f t="shared" si="10"/>
        <v>ok</v>
      </c>
      <c r="AF87" s="133" t="str">
        <f t="shared" si="11"/>
        <v>ok</v>
      </c>
    </row>
    <row r="88" spans="1:32" s="1" customFormat="1" ht="27.75" hidden="1" customHeight="1" thickTop="1" x14ac:dyDescent="0.25">
      <c r="AA88" s="125"/>
      <c r="AB88" s="125"/>
      <c r="AC88" s="125"/>
      <c r="AD88" s="125"/>
      <c r="AE88" s="125"/>
      <c r="AF88" s="125"/>
    </row>
    <row r="89" spans="1:32" ht="14" thickTop="1" thickBot="1" x14ac:dyDescent="0.35">
      <c r="A89" s="103">
        <v>72</v>
      </c>
      <c r="B89" s="62" t="s">
        <v>436</v>
      </c>
      <c r="C89" s="81" t="s">
        <v>95</v>
      </c>
      <c r="D89" s="57">
        <v>72</v>
      </c>
      <c r="E89" s="56">
        <f t="shared" si="12"/>
        <v>0</v>
      </c>
      <c r="F89" s="82"/>
      <c r="G89" s="56">
        <f t="shared" si="13"/>
        <v>0</v>
      </c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57">
        <v>72</v>
      </c>
      <c r="AA89" s="131">
        <f t="shared" si="8"/>
        <v>0</v>
      </c>
      <c r="AB89" s="132" t="str">
        <f t="shared" si="9"/>
        <v>ok</v>
      </c>
      <c r="AD89" s="133" t="str">
        <f>IF((I89-H89)&gt;1,"Warning","ok")</f>
        <v>ok</v>
      </c>
      <c r="AF89" s="133" t="str">
        <f>IF((O89-N89)&gt;1,"Warning","ok")</f>
        <v>ok</v>
      </c>
    </row>
    <row r="90" spans="1:32" ht="14" thickTop="1" thickBot="1" x14ac:dyDescent="0.35">
      <c r="A90" s="103">
        <v>73</v>
      </c>
      <c r="B90" s="62" t="s">
        <v>437</v>
      </c>
      <c r="C90" s="81" t="s">
        <v>96</v>
      </c>
      <c r="D90" s="57">
        <v>73</v>
      </c>
      <c r="E90" s="56">
        <f t="shared" si="12"/>
        <v>0</v>
      </c>
      <c r="F90" s="82"/>
      <c r="G90" s="56">
        <f t="shared" si="13"/>
        <v>0</v>
      </c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57">
        <v>73</v>
      </c>
      <c r="AA90" s="131">
        <f t="shared" si="8"/>
        <v>0</v>
      </c>
      <c r="AB90" s="132" t="str">
        <f t="shared" si="9"/>
        <v>ok</v>
      </c>
      <c r="AD90" s="133" t="str">
        <f>IF((I90-H90)&gt;1,"Warning","ok")</f>
        <v>ok</v>
      </c>
      <c r="AF90" s="133" t="str">
        <f>IF((O90-N90)&gt;1,"Warning","ok")</f>
        <v>ok</v>
      </c>
    </row>
    <row r="91" spans="1:32" ht="21" customHeight="1" thickTop="1" x14ac:dyDescent="0.35">
      <c r="A91"/>
      <c r="B91" s="83" t="s">
        <v>438</v>
      </c>
      <c r="C91" s="84"/>
      <c r="D91" s="57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57"/>
      <c r="AA91" s="125"/>
      <c r="AB91" s="125"/>
      <c r="AC91" s="125"/>
      <c r="AD91" s="125"/>
      <c r="AE91" s="125"/>
      <c r="AF91" s="125"/>
    </row>
    <row r="92" spans="1:32" ht="13.5" thickBot="1" x14ac:dyDescent="0.3">
      <c r="A92">
        <v>74</v>
      </c>
      <c r="B92" s="61" t="s">
        <v>439</v>
      </c>
      <c r="C92" s="60" t="s">
        <v>97</v>
      </c>
      <c r="D92" s="57">
        <v>74</v>
      </c>
      <c r="E92" s="56">
        <f t="shared" si="12"/>
        <v>0</v>
      </c>
      <c r="F92" s="58"/>
      <c r="G92" s="56">
        <f t="shared" si="13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2"/>
      <c r="R92" s="58"/>
      <c r="S92" s="58"/>
      <c r="T92" s="58"/>
      <c r="U92" s="82"/>
      <c r="V92" s="57">
        <v>74</v>
      </c>
      <c r="AA92" s="131">
        <f t="shared" si="8"/>
        <v>0</v>
      </c>
      <c r="AB92" s="132" t="str">
        <f t="shared" ref="AB92:AB112" si="14">IF(ABS(AA92)&gt;(COUNT(E92,R92:U92)-COUNTIF(R92:U92,0))*0.5,"ERROR","ok")</f>
        <v>ok</v>
      </c>
      <c r="AD92" s="133" t="str">
        <f t="shared" ref="AD92:AD112" si="15">IF((I92-H92)&gt;1,"Warning","ok")</f>
        <v>ok</v>
      </c>
      <c r="AF92" s="133" t="str">
        <f t="shared" ref="AF92:AF112" si="16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12"/>
        <v>0</v>
      </c>
      <c r="F93" s="58"/>
      <c r="G93" s="56">
        <f t="shared" si="13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2"/>
      <c r="R93" s="58"/>
      <c r="S93" s="58"/>
      <c r="T93" s="58"/>
      <c r="U93" s="82"/>
      <c r="V93" s="57">
        <v>75</v>
      </c>
      <c r="AA93" s="131">
        <f t="shared" si="8"/>
        <v>0</v>
      </c>
      <c r="AB93" s="132" t="str">
        <f t="shared" si="14"/>
        <v>ok</v>
      </c>
      <c r="AD93" s="133" t="str">
        <f t="shared" si="15"/>
        <v>ok</v>
      </c>
      <c r="AF93" s="133" t="str">
        <f t="shared" si="16"/>
        <v>ok</v>
      </c>
    </row>
    <row r="94" spans="1:32" ht="14" thickTop="1" thickBot="1" x14ac:dyDescent="0.3">
      <c r="A94">
        <v>76</v>
      </c>
      <c r="B94" s="62" t="s">
        <v>440</v>
      </c>
      <c r="C94" s="60" t="s">
        <v>100</v>
      </c>
      <c r="D94" s="57">
        <v>76</v>
      </c>
      <c r="E94" s="56">
        <f t="shared" si="12"/>
        <v>0</v>
      </c>
      <c r="F94" s="58"/>
      <c r="G94" s="56">
        <f t="shared" si="13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2"/>
      <c r="R94" s="58"/>
      <c r="S94" s="58"/>
      <c r="T94" s="58"/>
      <c r="U94" s="82"/>
      <c r="V94" s="57">
        <v>76</v>
      </c>
      <c r="AA94" s="131">
        <f t="shared" si="8"/>
        <v>0</v>
      </c>
      <c r="AB94" s="132" t="str">
        <f t="shared" si="14"/>
        <v>ok</v>
      </c>
      <c r="AD94" s="133" t="str">
        <f t="shared" si="15"/>
        <v>ok</v>
      </c>
      <c r="AF94" s="133" t="str">
        <f t="shared" si="16"/>
        <v>ok</v>
      </c>
    </row>
    <row r="95" spans="1:32" ht="14" thickTop="1" thickBot="1" x14ac:dyDescent="0.3">
      <c r="A95">
        <v>77</v>
      </c>
      <c r="B95" s="62" t="s">
        <v>441</v>
      </c>
      <c r="C95" s="60" t="s">
        <v>101</v>
      </c>
      <c r="D95" s="57">
        <v>77</v>
      </c>
      <c r="E95" s="56">
        <f t="shared" si="12"/>
        <v>0</v>
      </c>
      <c r="F95" s="58"/>
      <c r="G95" s="56">
        <f t="shared" si="13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2"/>
      <c r="R95" s="58"/>
      <c r="S95" s="58"/>
      <c r="T95" s="58"/>
      <c r="U95" s="82"/>
      <c r="V95" s="57">
        <v>77</v>
      </c>
      <c r="AA95" s="131">
        <f t="shared" si="8"/>
        <v>0</v>
      </c>
      <c r="AB95" s="132" t="str">
        <f t="shared" si="14"/>
        <v>ok</v>
      </c>
      <c r="AD95" s="133" t="str">
        <f t="shared" si="15"/>
        <v>ok</v>
      </c>
      <c r="AF95" s="133" t="str">
        <f t="shared" si="16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12"/>
        <v>0</v>
      </c>
      <c r="F96" s="58"/>
      <c r="G96" s="56">
        <f t="shared" si="13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2"/>
      <c r="R96" s="58"/>
      <c r="S96" s="58"/>
      <c r="T96" s="58"/>
      <c r="U96" s="82"/>
      <c r="V96" s="57">
        <v>78</v>
      </c>
      <c r="AA96" s="131">
        <f t="shared" si="8"/>
        <v>0</v>
      </c>
      <c r="AB96" s="132" t="str">
        <f t="shared" si="14"/>
        <v>ok</v>
      </c>
      <c r="AD96" s="133" t="str">
        <f t="shared" si="15"/>
        <v>ok</v>
      </c>
      <c r="AF96" s="133" t="str">
        <f t="shared" si="16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12"/>
        <v>0</v>
      </c>
      <c r="F97" s="58"/>
      <c r="G97" s="56">
        <f t="shared" si="13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2"/>
      <c r="R97" s="58"/>
      <c r="S97" s="58"/>
      <c r="T97" s="58"/>
      <c r="U97" s="82"/>
      <c r="V97" s="57">
        <v>79</v>
      </c>
      <c r="AA97" s="131">
        <f t="shared" si="8"/>
        <v>0</v>
      </c>
      <c r="AB97" s="132" t="str">
        <f t="shared" si="14"/>
        <v>ok</v>
      </c>
      <c r="AD97" s="133" t="str">
        <f t="shared" si="15"/>
        <v>ok</v>
      </c>
      <c r="AF97" s="133" t="str">
        <f t="shared" si="16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12"/>
        <v>0</v>
      </c>
      <c r="F98" s="58"/>
      <c r="G98" s="56">
        <f t="shared" si="13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2"/>
      <c r="R98" s="58"/>
      <c r="S98" s="58"/>
      <c r="T98" s="58"/>
      <c r="U98" s="82"/>
      <c r="V98" s="57">
        <v>80</v>
      </c>
      <c r="AA98" s="131">
        <f t="shared" si="8"/>
        <v>0</v>
      </c>
      <c r="AB98" s="132" t="str">
        <f t="shared" si="14"/>
        <v>ok</v>
      </c>
      <c r="AD98" s="133" t="str">
        <f t="shared" si="15"/>
        <v>ok</v>
      </c>
      <c r="AF98" s="133" t="str">
        <f t="shared" si="16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12"/>
        <v>0</v>
      </c>
      <c r="F99" s="58"/>
      <c r="G99" s="56">
        <f t="shared" si="13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2"/>
      <c r="R99" s="58"/>
      <c r="S99" s="58"/>
      <c r="T99" s="58"/>
      <c r="U99" s="82"/>
      <c r="V99" s="57">
        <v>81</v>
      </c>
      <c r="AA99" s="131">
        <f t="shared" si="8"/>
        <v>0</v>
      </c>
      <c r="AB99" s="132" t="str">
        <f t="shared" si="14"/>
        <v>ok</v>
      </c>
      <c r="AD99" s="133" t="str">
        <f t="shared" si="15"/>
        <v>ok</v>
      </c>
      <c r="AF99" s="133" t="str">
        <f t="shared" si="16"/>
        <v>ok</v>
      </c>
    </row>
    <row r="100" spans="1:32" ht="14" thickTop="1" thickBot="1" x14ac:dyDescent="0.3">
      <c r="A100">
        <v>82</v>
      </c>
      <c r="B100" s="62" t="s">
        <v>442</v>
      </c>
      <c r="C100" s="60" t="s">
        <v>110</v>
      </c>
      <c r="D100" s="57">
        <v>82</v>
      </c>
      <c r="E100" s="56">
        <f t="shared" si="12"/>
        <v>0</v>
      </c>
      <c r="F100" s="58"/>
      <c r="G100" s="56">
        <f t="shared" si="13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2"/>
      <c r="R100" s="58"/>
      <c r="S100" s="58"/>
      <c r="T100" s="58"/>
      <c r="U100" s="82"/>
      <c r="V100" s="57">
        <v>82</v>
      </c>
      <c r="AA100" s="131">
        <f t="shared" si="8"/>
        <v>0</v>
      </c>
      <c r="AB100" s="132" t="str">
        <f t="shared" si="14"/>
        <v>ok</v>
      </c>
      <c r="AD100" s="133" t="str">
        <f t="shared" si="15"/>
        <v>ok</v>
      </c>
      <c r="AF100" s="133" t="str">
        <f t="shared" si="16"/>
        <v>ok</v>
      </c>
    </row>
    <row r="101" spans="1:32" ht="14" thickTop="1" thickBot="1" x14ac:dyDescent="0.3">
      <c r="A101">
        <v>83</v>
      </c>
      <c r="B101" s="62" t="s">
        <v>443</v>
      </c>
      <c r="C101" s="60" t="s">
        <v>111</v>
      </c>
      <c r="D101" s="57">
        <v>83</v>
      </c>
      <c r="E101" s="56">
        <f t="shared" si="12"/>
        <v>0</v>
      </c>
      <c r="F101" s="58"/>
      <c r="G101" s="56">
        <f t="shared" si="13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2"/>
      <c r="R101" s="58"/>
      <c r="S101" s="58"/>
      <c r="T101" s="58"/>
      <c r="U101" s="82"/>
      <c r="V101" s="57">
        <v>83</v>
      </c>
      <c r="AA101" s="131">
        <f t="shared" si="8"/>
        <v>0</v>
      </c>
      <c r="AB101" s="132" t="str">
        <f t="shared" si="14"/>
        <v>ok</v>
      </c>
      <c r="AD101" s="133" t="str">
        <f t="shared" si="15"/>
        <v>ok</v>
      </c>
      <c r="AF101" s="133" t="str">
        <f t="shared" si="16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12"/>
        <v>0</v>
      </c>
      <c r="F102" s="58"/>
      <c r="G102" s="56">
        <f t="shared" si="13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2"/>
      <c r="R102" s="58"/>
      <c r="S102" s="58"/>
      <c r="T102" s="58"/>
      <c r="U102" s="82"/>
      <c r="V102" s="57">
        <v>84</v>
      </c>
      <c r="AA102" s="131">
        <f t="shared" si="8"/>
        <v>0</v>
      </c>
      <c r="AB102" s="132" t="str">
        <f t="shared" si="14"/>
        <v>ok</v>
      </c>
      <c r="AD102" s="133" t="str">
        <f t="shared" si="15"/>
        <v>ok</v>
      </c>
      <c r="AF102" s="133" t="str">
        <f t="shared" si="16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12"/>
        <v>0</v>
      </c>
      <c r="F103" s="58"/>
      <c r="G103" s="56">
        <f t="shared" si="13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2"/>
      <c r="R103" s="58"/>
      <c r="S103" s="58"/>
      <c r="T103" s="58"/>
      <c r="U103" s="82"/>
      <c r="V103" s="57">
        <v>85</v>
      </c>
      <c r="AA103" s="131">
        <f t="shared" si="8"/>
        <v>0</v>
      </c>
      <c r="AB103" s="132" t="str">
        <f t="shared" si="14"/>
        <v>ok</v>
      </c>
      <c r="AD103" s="133" t="str">
        <f t="shared" si="15"/>
        <v>ok</v>
      </c>
      <c r="AF103" s="133" t="str">
        <f t="shared" si="16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12"/>
        <v>0</v>
      </c>
      <c r="F104" s="58"/>
      <c r="G104" s="56">
        <f t="shared" si="13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2"/>
      <c r="R104" s="58"/>
      <c r="S104" s="58"/>
      <c r="T104" s="58"/>
      <c r="U104" s="82"/>
      <c r="V104" s="57">
        <v>86</v>
      </c>
      <c r="AA104" s="131">
        <f t="shared" si="8"/>
        <v>0</v>
      </c>
      <c r="AB104" s="132" t="str">
        <f t="shared" si="14"/>
        <v>ok</v>
      </c>
      <c r="AD104" s="133" t="str">
        <f t="shared" si="15"/>
        <v>ok</v>
      </c>
      <c r="AF104" s="133" t="str">
        <f t="shared" si="16"/>
        <v>ok</v>
      </c>
    </row>
    <row r="105" spans="1:32" ht="14" thickTop="1" thickBot="1" x14ac:dyDescent="0.3">
      <c r="A105">
        <v>87</v>
      </c>
      <c r="B105" s="62" t="s">
        <v>444</v>
      </c>
      <c r="C105" s="60" t="s">
        <v>118</v>
      </c>
      <c r="D105" s="57">
        <v>87</v>
      </c>
      <c r="E105" s="56">
        <f t="shared" si="12"/>
        <v>0</v>
      </c>
      <c r="F105" s="58"/>
      <c r="G105" s="56">
        <f t="shared" si="13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2"/>
      <c r="R105" s="58"/>
      <c r="S105" s="58"/>
      <c r="T105" s="58"/>
      <c r="U105" s="82"/>
      <c r="V105" s="57">
        <v>87</v>
      </c>
      <c r="AA105" s="131">
        <f t="shared" si="8"/>
        <v>0</v>
      </c>
      <c r="AB105" s="132" t="str">
        <f t="shared" si="14"/>
        <v>ok</v>
      </c>
      <c r="AD105" s="133" t="str">
        <f t="shared" si="15"/>
        <v>ok</v>
      </c>
      <c r="AF105" s="133" t="str">
        <f t="shared" si="16"/>
        <v>ok</v>
      </c>
    </row>
    <row r="106" spans="1:32" ht="14" thickTop="1" thickBot="1" x14ac:dyDescent="0.3">
      <c r="A106">
        <v>88</v>
      </c>
      <c r="B106" s="62" t="s">
        <v>445</v>
      </c>
      <c r="C106" s="60" t="s">
        <v>119</v>
      </c>
      <c r="D106" s="57">
        <v>88</v>
      </c>
      <c r="E106" s="56">
        <f t="shared" si="12"/>
        <v>0</v>
      </c>
      <c r="F106" s="58"/>
      <c r="G106" s="56">
        <f t="shared" si="13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2"/>
      <c r="R106" s="58"/>
      <c r="S106" s="58"/>
      <c r="T106" s="58"/>
      <c r="U106" s="82"/>
      <c r="V106" s="57">
        <v>88</v>
      </c>
      <c r="AA106" s="131">
        <f t="shared" si="8"/>
        <v>0</v>
      </c>
      <c r="AB106" s="132" t="str">
        <f t="shared" si="14"/>
        <v>ok</v>
      </c>
      <c r="AD106" s="133" t="str">
        <f t="shared" si="15"/>
        <v>ok</v>
      </c>
      <c r="AF106" s="133" t="str">
        <f t="shared" si="16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12"/>
        <v>0</v>
      </c>
      <c r="F107" s="58"/>
      <c r="G107" s="56">
        <f t="shared" si="13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2"/>
      <c r="R107" s="58"/>
      <c r="S107" s="58"/>
      <c r="T107" s="58"/>
      <c r="U107" s="82"/>
      <c r="V107" s="57">
        <v>89</v>
      </c>
      <c r="AA107" s="131">
        <f t="shared" si="8"/>
        <v>0</v>
      </c>
      <c r="AB107" s="132" t="str">
        <f t="shared" si="14"/>
        <v>ok</v>
      </c>
      <c r="AD107" s="133" t="str">
        <f t="shared" si="15"/>
        <v>ok</v>
      </c>
      <c r="AF107" s="133" t="str">
        <f t="shared" si="16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12"/>
        <v>0</v>
      </c>
      <c r="F108" s="58"/>
      <c r="G108" s="56">
        <f t="shared" si="13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2"/>
      <c r="R108" s="58"/>
      <c r="S108" s="58"/>
      <c r="T108" s="58"/>
      <c r="U108" s="82"/>
      <c r="V108" s="57">
        <v>90</v>
      </c>
      <c r="AA108" s="131">
        <f t="shared" si="8"/>
        <v>0</v>
      </c>
      <c r="AB108" s="132" t="str">
        <f t="shared" si="14"/>
        <v>ok</v>
      </c>
      <c r="AD108" s="133" t="str">
        <f t="shared" si="15"/>
        <v>ok</v>
      </c>
      <c r="AF108" s="133" t="str">
        <f t="shared" si="16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12"/>
        <v>0</v>
      </c>
      <c r="F109" s="58"/>
      <c r="G109" s="56">
        <f t="shared" si="13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2"/>
      <c r="R109" s="58"/>
      <c r="S109" s="58"/>
      <c r="T109" s="58"/>
      <c r="U109" s="82"/>
      <c r="V109" s="57">
        <v>91</v>
      </c>
      <c r="AA109" s="131">
        <f t="shared" si="8"/>
        <v>0</v>
      </c>
      <c r="AB109" s="132" t="str">
        <f t="shared" si="14"/>
        <v>ok</v>
      </c>
      <c r="AD109" s="133" t="str">
        <f t="shared" si="15"/>
        <v>ok</v>
      </c>
      <c r="AF109" s="133" t="str">
        <f t="shared" si="16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12"/>
        <v>0</v>
      </c>
      <c r="F110" s="58"/>
      <c r="G110" s="56">
        <f t="shared" si="13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2"/>
      <c r="R110" s="58"/>
      <c r="S110" s="58"/>
      <c r="T110" s="58"/>
      <c r="U110" s="82"/>
      <c r="V110" s="57">
        <v>92</v>
      </c>
      <c r="AA110" s="131">
        <f t="shared" si="8"/>
        <v>0</v>
      </c>
      <c r="AB110" s="132" t="str">
        <f t="shared" si="14"/>
        <v>ok</v>
      </c>
      <c r="AD110" s="133" t="str">
        <f t="shared" si="15"/>
        <v>ok</v>
      </c>
      <c r="AF110" s="133" t="str">
        <f t="shared" si="16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12"/>
        <v>0</v>
      </c>
      <c r="F111" s="82"/>
      <c r="G111" s="56">
        <f t="shared" si="13"/>
        <v>0</v>
      </c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57">
        <v>93</v>
      </c>
      <c r="AA111" s="131">
        <f t="shared" si="8"/>
        <v>0</v>
      </c>
      <c r="AB111" s="132" t="str">
        <f t="shared" si="14"/>
        <v>ok</v>
      </c>
      <c r="AD111" s="133" t="str">
        <f t="shared" si="15"/>
        <v>ok</v>
      </c>
      <c r="AF111" s="133" t="str">
        <f t="shared" si="16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12"/>
        <v>0</v>
      </c>
      <c r="F112" s="82"/>
      <c r="G112" s="56">
        <f t="shared" si="13"/>
        <v>0</v>
      </c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57">
        <v>94</v>
      </c>
      <c r="AA112" s="131">
        <f t="shared" si="8"/>
        <v>0</v>
      </c>
      <c r="AB112" s="132" t="str">
        <f t="shared" si="14"/>
        <v>ok</v>
      </c>
      <c r="AD112" s="133" t="str">
        <f t="shared" si="15"/>
        <v>ok</v>
      </c>
      <c r="AF112" s="133" t="str">
        <f t="shared" si="16"/>
        <v>ok</v>
      </c>
    </row>
    <row r="113" spans="1:32" ht="21" customHeight="1" thickTop="1" x14ac:dyDescent="0.35">
      <c r="A113"/>
      <c r="B113" s="83" t="s">
        <v>446</v>
      </c>
      <c r="C113" s="84"/>
      <c r="D113" s="57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57"/>
      <c r="AA113" s="128"/>
      <c r="AB113" s="125"/>
    </row>
    <row r="114" spans="1:32" ht="13.5" thickBot="1" x14ac:dyDescent="0.3">
      <c r="A114">
        <v>95</v>
      </c>
      <c r="B114" s="61" t="s">
        <v>447</v>
      </c>
      <c r="C114" s="60" t="s">
        <v>132</v>
      </c>
      <c r="D114" s="57">
        <v>95</v>
      </c>
      <c r="E114" s="56">
        <f t="shared" si="12"/>
        <v>0</v>
      </c>
      <c r="F114" s="58"/>
      <c r="G114" s="56">
        <f t="shared" si="13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2"/>
      <c r="R114" s="58"/>
      <c r="S114" s="58"/>
      <c r="T114" s="58"/>
      <c r="U114" s="82"/>
      <c r="V114" s="57">
        <v>95</v>
      </c>
      <c r="AA114" s="131">
        <f t="shared" ref="AA114:AA170" si="17">E114-SUM(R114:U114)</f>
        <v>0</v>
      </c>
      <c r="AB114" s="132" t="str">
        <f t="shared" ref="AB114:AB170" si="18">IF(ABS(AA114)&gt;(COUNT(E114,R114:U114)-COUNTIF(R114:U114,0))*0.5,"ERROR","ok")</f>
        <v>ok</v>
      </c>
      <c r="AD114" s="133" t="str">
        <f t="shared" ref="AD114:AD145" si="19">IF((I114-H114)&gt;1,"Warning","ok")</f>
        <v>ok</v>
      </c>
      <c r="AF114" s="133" t="str">
        <f t="shared" ref="AF114:AF145" si="20">IF((O114-N114)&gt;1,"Warning","ok")</f>
        <v>ok</v>
      </c>
    </row>
    <row r="115" spans="1:32" ht="14" thickTop="1" thickBot="1" x14ac:dyDescent="0.3">
      <c r="A115">
        <v>96</v>
      </c>
      <c r="B115" s="62" t="s">
        <v>448</v>
      </c>
      <c r="C115" s="60" t="s">
        <v>133</v>
      </c>
      <c r="D115" s="57">
        <v>96</v>
      </c>
      <c r="E115" s="56">
        <f t="shared" si="12"/>
        <v>0</v>
      </c>
      <c r="F115" s="58"/>
      <c r="G115" s="56">
        <f t="shared" si="13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2"/>
      <c r="R115" s="58"/>
      <c r="S115" s="58"/>
      <c r="T115" s="58"/>
      <c r="U115" s="82"/>
      <c r="V115" s="57">
        <v>96</v>
      </c>
      <c r="AA115" s="131">
        <f t="shared" si="17"/>
        <v>0</v>
      </c>
      <c r="AB115" s="132" t="str">
        <f t="shared" si="18"/>
        <v>ok</v>
      </c>
      <c r="AD115" s="133" t="str">
        <f t="shared" si="19"/>
        <v>ok</v>
      </c>
      <c r="AF115" s="133" t="str">
        <f t="shared" si="20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12"/>
        <v>0</v>
      </c>
      <c r="F116" s="58"/>
      <c r="G116" s="56">
        <f t="shared" si="13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2"/>
      <c r="R116" s="58"/>
      <c r="S116" s="58"/>
      <c r="T116" s="58"/>
      <c r="U116" s="82"/>
      <c r="V116" s="57">
        <v>97</v>
      </c>
      <c r="AA116" s="131">
        <f t="shared" si="17"/>
        <v>0</v>
      </c>
      <c r="AB116" s="132" t="str">
        <f t="shared" si="18"/>
        <v>ok</v>
      </c>
      <c r="AD116" s="133" t="str">
        <f t="shared" si="19"/>
        <v>ok</v>
      </c>
      <c r="AF116" s="133" t="str">
        <f t="shared" si="20"/>
        <v>ok</v>
      </c>
    </row>
    <row r="117" spans="1:32" ht="14" thickTop="1" thickBot="1" x14ac:dyDescent="0.3">
      <c r="A117">
        <v>98</v>
      </c>
      <c r="B117" s="62" t="s">
        <v>449</v>
      </c>
      <c r="C117" s="60" t="s">
        <v>136</v>
      </c>
      <c r="D117" s="57">
        <v>98</v>
      </c>
      <c r="E117" s="56">
        <f t="shared" si="12"/>
        <v>0</v>
      </c>
      <c r="F117" s="58"/>
      <c r="G117" s="56">
        <f t="shared" si="13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2"/>
      <c r="R117" s="58"/>
      <c r="S117" s="58"/>
      <c r="T117" s="58"/>
      <c r="U117" s="82"/>
      <c r="V117" s="57">
        <v>98</v>
      </c>
      <c r="AA117" s="131">
        <f t="shared" si="17"/>
        <v>0</v>
      </c>
      <c r="AB117" s="132" t="str">
        <f t="shared" si="18"/>
        <v>ok</v>
      </c>
      <c r="AD117" s="133" t="str">
        <f t="shared" si="19"/>
        <v>ok</v>
      </c>
      <c r="AF117" s="133" t="str">
        <f t="shared" si="20"/>
        <v>ok</v>
      </c>
    </row>
    <row r="118" spans="1:32" ht="14" thickTop="1" thickBot="1" x14ac:dyDescent="0.3">
      <c r="A118">
        <v>99</v>
      </c>
      <c r="B118" s="62" t="s">
        <v>450</v>
      </c>
      <c r="C118" s="60" t="s">
        <v>137</v>
      </c>
      <c r="D118" s="57">
        <v>99</v>
      </c>
      <c r="E118" s="56">
        <f t="shared" si="12"/>
        <v>0</v>
      </c>
      <c r="F118" s="58"/>
      <c r="G118" s="56">
        <f t="shared" si="13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2"/>
      <c r="R118" s="58"/>
      <c r="S118" s="58"/>
      <c r="T118" s="58"/>
      <c r="U118" s="82"/>
      <c r="V118" s="57">
        <v>99</v>
      </c>
      <c r="AA118" s="131">
        <f t="shared" si="17"/>
        <v>0</v>
      </c>
      <c r="AB118" s="132" t="str">
        <f t="shared" si="18"/>
        <v>ok</v>
      </c>
      <c r="AD118" s="133" t="str">
        <f t="shared" si="19"/>
        <v>ok</v>
      </c>
      <c r="AF118" s="133" t="str">
        <f t="shared" si="20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12"/>
        <v>0</v>
      </c>
      <c r="F119" s="58"/>
      <c r="G119" s="56">
        <f t="shared" si="13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2"/>
      <c r="R119" s="58"/>
      <c r="S119" s="58"/>
      <c r="T119" s="58"/>
      <c r="U119" s="82"/>
      <c r="V119" s="57">
        <v>100</v>
      </c>
      <c r="AA119" s="131">
        <f t="shared" si="17"/>
        <v>0</v>
      </c>
      <c r="AB119" s="132" t="str">
        <f t="shared" si="18"/>
        <v>ok</v>
      </c>
      <c r="AD119" s="133" t="str">
        <f t="shared" si="19"/>
        <v>ok</v>
      </c>
      <c r="AF119" s="133" t="str">
        <f t="shared" si="20"/>
        <v>ok</v>
      </c>
    </row>
    <row r="120" spans="1:32" ht="14" thickTop="1" thickBot="1" x14ac:dyDescent="0.3">
      <c r="A120">
        <v>101</v>
      </c>
      <c r="B120" s="62" t="s">
        <v>451</v>
      </c>
      <c r="C120" s="60" t="s">
        <v>140</v>
      </c>
      <c r="D120" s="57">
        <v>101</v>
      </c>
      <c r="E120" s="56">
        <f t="shared" si="12"/>
        <v>0</v>
      </c>
      <c r="F120" s="58"/>
      <c r="G120" s="56">
        <f t="shared" si="13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2"/>
      <c r="R120" s="58"/>
      <c r="S120" s="58"/>
      <c r="T120" s="58"/>
      <c r="U120" s="82"/>
      <c r="V120" s="57">
        <v>101</v>
      </c>
      <c r="AA120" s="131">
        <f t="shared" si="17"/>
        <v>0</v>
      </c>
      <c r="AB120" s="132" t="str">
        <f t="shared" si="18"/>
        <v>ok</v>
      </c>
      <c r="AD120" s="133" t="str">
        <f t="shared" si="19"/>
        <v>ok</v>
      </c>
      <c r="AF120" s="133" t="str">
        <f t="shared" si="20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12"/>
        <v>0</v>
      </c>
      <c r="F121" s="58"/>
      <c r="G121" s="56">
        <f t="shared" si="13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2"/>
      <c r="R121" s="58"/>
      <c r="S121" s="58"/>
      <c r="T121" s="58"/>
      <c r="U121" s="82"/>
      <c r="V121" s="57">
        <v>102</v>
      </c>
      <c r="AA121" s="131">
        <f t="shared" si="17"/>
        <v>0</v>
      </c>
      <c r="AB121" s="132" t="str">
        <f t="shared" si="18"/>
        <v>ok</v>
      </c>
      <c r="AD121" s="133" t="str">
        <f t="shared" si="19"/>
        <v>ok</v>
      </c>
      <c r="AF121" s="133" t="str">
        <f t="shared" si="20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12"/>
        <v>0</v>
      </c>
      <c r="F122" s="58"/>
      <c r="G122" s="56">
        <f t="shared" si="13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2"/>
      <c r="R122" s="58"/>
      <c r="S122" s="58"/>
      <c r="T122" s="58"/>
      <c r="U122" s="82"/>
      <c r="V122" s="57">
        <v>103</v>
      </c>
      <c r="AA122" s="131">
        <f t="shared" si="17"/>
        <v>0</v>
      </c>
      <c r="AB122" s="132" t="str">
        <f t="shared" si="18"/>
        <v>ok</v>
      </c>
      <c r="AD122" s="133" t="str">
        <f t="shared" si="19"/>
        <v>ok</v>
      </c>
      <c r="AF122" s="133" t="str">
        <f t="shared" si="20"/>
        <v>ok</v>
      </c>
    </row>
    <row r="123" spans="1:32" ht="14" thickTop="1" thickBot="1" x14ac:dyDescent="0.3">
      <c r="A123">
        <v>104</v>
      </c>
      <c r="B123" s="62" t="s">
        <v>542</v>
      </c>
      <c r="C123" s="60" t="s">
        <v>145</v>
      </c>
      <c r="D123" s="57">
        <v>104</v>
      </c>
      <c r="E123" s="56">
        <f t="shared" si="12"/>
        <v>0</v>
      </c>
      <c r="F123" s="58"/>
      <c r="G123" s="56">
        <f t="shared" si="13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2"/>
      <c r="R123" s="58"/>
      <c r="S123" s="58"/>
      <c r="T123" s="58"/>
      <c r="U123" s="82"/>
      <c r="V123" s="57">
        <v>104</v>
      </c>
      <c r="AA123" s="131">
        <f t="shared" si="17"/>
        <v>0</v>
      </c>
      <c r="AB123" s="132" t="str">
        <f t="shared" si="18"/>
        <v>ok</v>
      </c>
      <c r="AD123" s="133" t="str">
        <f t="shared" si="19"/>
        <v>ok</v>
      </c>
      <c r="AF123" s="133" t="str">
        <f t="shared" si="20"/>
        <v>ok</v>
      </c>
    </row>
    <row r="124" spans="1:32" ht="14" thickTop="1" thickBot="1" x14ac:dyDescent="0.3">
      <c r="A124">
        <v>105</v>
      </c>
      <c r="B124" s="62" t="s">
        <v>452</v>
      </c>
      <c r="C124" s="60" t="s">
        <v>146</v>
      </c>
      <c r="D124" s="57">
        <v>105</v>
      </c>
      <c r="E124" s="56">
        <f t="shared" si="12"/>
        <v>0</v>
      </c>
      <c r="F124" s="58"/>
      <c r="G124" s="56">
        <f t="shared" si="13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2"/>
      <c r="R124" s="58"/>
      <c r="S124" s="58"/>
      <c r="T124" s="58"/>
      <c r="U124" s="82"/>
      <c r="V124" s="57">
        <v>105</v>
      </c>
      <c r="AA124" s="131">
        <f t="shared" si="17"/>
        <v>0</v>
      </c>
      <c r="AB124" s="132" t="str">
        <f t="shared" si="18"/>
        <v>ok</v>
      </c>
      <c r="AD124" s="133" t="str">
        <f t="shared" si="19"/>
        <v>ok</v>
      </c>
      <c r="AF124" s="133" t="str">
        <f t="shared" si="20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12"/>
        <v>0</v>
      </c>
      <c r="F125" s="58"/>
      <c r="G125" s="56">
        <f t="shared" si="13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2"/>
      <c r="R125" s="58"/>
      <c r="S125" s="58"/>
      <c r="T125" s="58"/>
      <c r="U125" s="82"/>
      <c r="V125" s="57">
        <v>106</v>
      </c>
      <c r="AA125" s="131">
        <f t="shared" si="17"/>
        <v>0</v>
      </c>
      <c r="AB125" s="132" t="str">
        <f t="shared" si="18"/>
        <v>ok</v>
      </c>
      <c r="AD125" s="133" t="str">
        <f t="shared" si="19"/>
        <v>ok</v>
      </c>
      <c r="AF125" s="133" t="str">
        <f t="shared" si="20"/>
        <v>ok</v>
      </c>
    </row>
    <row r="126" spans="1:32" ht="14" thickTop="1" thickBot="1" x14ac:dyDescent="0.3">
      <c r="A126">
        <v>107</v>
      </c>
      <c r="B126" s="62" t="s">
        <v>453</v>
      </c>
      <c r="C126" s="60" t="s">
        <v>149</v>
      </c>
      <c r="D126" s="57">
        <v>107</v>
      </c>
      <c r="E126" s="56">
        <f t="shared" si="12"/>
        <v>0</v>
      </c>
      <c r="F126" s="58"/>
      <c r="G126" s="56">
        <f t="shared" si="13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2"/>
      <c r="R126" s="58"/>
      <c r="S126" s="58"/>
      <c r="T126" s="58"/>
      <c r="U126" s="82"/>
      <c r="V126" s="57">
        <v>107</v>
      </c>
      <c r="AA126" s="131">
        <f t="shared" si="17"/>
        <v>0</v>
      </c>
      <c r="AB126" s="132" t="str">
        <f t="shared" si="18"/>
        <v>ok</v>
      </c>
      <c r="AD126" s="133" t="str">
        <f t="shared" si="19"/>
        <v>ok</v>
      </c>
      <c r="AF126" s="133" t="str">
        <f t="shared" si="20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12"/>
        <v>0</v>
      </c>
      <c r="F127" s="58"/>
      <c r="G127" s="56">
        <f t="shared" si="13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2"/>
      <c r="R127" s="58"/>
      <c r="S127" s="58"/>
      <c r="T127" s="58"/>
      <c r="U127" s="82"/>
      <c r="V127" s="57">
        <v>108</v>
      </c>
      <c r="AA127" s="131">
        <f t="shared" si="17"/>
        <v>0</v>
      </c>
      <c r="AB127" s="132" t="str">
        <f t="shared" si="18"/>
        <v>ok</v>
      </c>
      <c r="AD127" s="133" t="str">
        <f t="shared" si="19"/>
        <v>ok</v>
      </c>
      <c r="AF127" s="133" t="str">
        <f t="shared" si="20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12"/>
        <v>0</v>
      </c>
      <c r="F128" s="58"/>
      <c r="G128" s="56">
        <f t="shared" si="13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2"/>
      <c r="R128" s="58"/>
      <c r="S128" s="58"/>
      <c r="T128" s="58"/>
      <c r="U128" s="82"/>
      <c r="V128" s="57">
        <v>109</v>
      </c>
      <c r="AA128" s="131">
        <f t="shared" si="17"/>
        <v>0</v>
      </c>
      <c r="AB128" s="132" t="str">
        <f t="shared" si="18"/>
        <v>ok</v>
      </c>
      <c r="AD128" s="133" t="str">
        <f t="shared" si="19"/>
        <v>ok</v>
      </c>
      <c r="AF128" s="133" t="str">
        <f t="shared" si="20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12"/>
        <v>0</v>
      </c>
      <c r="F129" s="58"/>
      <c r="G129" s="56">
        <f t="shared" si="13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2"/>
      <c r="R129" s="58"/>
      <c r="S129" s="58"/>
      <c r="T129" s="58"/>
      <c r="U129" s="82"/>
      <c r="V129" s="57">
        <v>110</v>
      </c>
      <c r="AA129" s="131">
        <f t="shared" si="17"/>
        <v>0</v>
      </c>
      <c r="AB129" s="132" t="str">
        <f t="shared" si="18"/>
        <v>ok</v>
      </c>
      <c r="AD129" s="133" t="str">
        <f t="shared" si="19"/>
        <v>ok</v>
      </c>
      <c r="AF129" s="133" t="str">
        <f t="shared" si="20"/>
        <v>ok</v>
      </c>
    </row>
    <row r="130" spans="1:32" ht="14" thickTop="1" thickBot="1" x14ac:dyDescent="0.3">
      <c r="A130">
        <v>111</v>
      </c>
      <c r="B130" s="62" t="s">
        <v>156</v>
      </c>
      <c r="C130" s="87" t="s">
        <v>157</v>
      </c>
      <c r="D130" s="57">
        <v>111</v>
      </c>
      <c r="E130" s="56">
        <f t="shared" si="12"/>
        <v>0</v>
      </c>
      <c r="F130" s="82"/>
      <c r="G130" s="56">
        <f t="shared" si="13"/>
        <v>0</v>
      </c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57">
        <v>111</v>
      </c>
      <c r="AA130" s="131">
        <f t="shared" si="17"/>
        <v>0</v>
      </c>
      <c r="AB130" s="132" t="str">
        <f t="shared" si="18"/>
        <v>ok</v>
      </c>
      <c r="AD130" s="133" t="str">
        <f t="shared" si="19"/>
        <v>ok</v>
      </c>
      <c r="AF130" s="133" t="str">
        <f t="shared" si="20"/>
        <v>ok</v>
      </c>
    </row>
    <row r="131" spans="1:32" ht="14" thickTop="1" thickBot="1" x14ac:dyDescent="0.3">
      <c r="A131">
        <v>112</v>
      </c>
      <c r="B131" s="62" t="s">
        <v>454</v>
      </c>
      <c r="C131" s="87" t="s">
        <v>158</v>
      </c>
      <c r="D131" s="57">
        <v>112</v>
      </c>
      <c r="E131" s="56">
        <f t="shared" si="12"/>
        <v>0</v>
      </c>
      <c r="F131" s="82"/>
      <c r="G131" s="56">
        <f t="shared" si="13"/>
        <v>0</v>
      </c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57">
        <v>112</v>
      </c>
      <c r="AA131" s="131">
        <f t="shared" si="17"/>
        <v>0</v>
      </c>
      <c r="AB131" s="132" t="str">
        <f t="shared" si="18"/>
        <v>ok</v>
      </c>
      <c r="AD131" s="133" t="str">
        <f t="shared" si="19"/>
        <v>ok</v>
      </c>
      <c r="AF131" s="133" t="str">
        <f t="shared" si="20"/>
        <v>ok</v>
      </c>
    </row>
    <row r="132" spans="1:32" ht="21" customHeight="1" thickTop="1" thickBot="1" x14ac:dyDescent="0.3">
      <c r="A132">
        <v>113</v>
      </c>
      <c r="B132" s="61" t="s">
        <v>455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2"/>
      <c r="R132" s="58"/>
      <c r="S132" s="58"/>
      <c r="T132" s="58"/>
      <c r="U132" s="82"/>
      <c r="V132" s="57">
        <v>113</v>
      </c>
      <c r="AA132" s="131">
        <f t="shared" si="17"/>
        <v>0</v>
      </c>
      <c r="AB132" s="132" t="str">
        <f t="shared" si="18"/>
        <v>ok</v>
      </c>
      <c r="AD132" s="133" t="str">
        <f t="shared" si="19"/>
        <v>ok</v>
      </c>
      <c r="AF132" s="133" t="str">
        <f t="shared" si="20"/>
        <v>ok</v>
      </c>
    </row>
    <row r="133" spans="1:32" ht="14" thickTop="1" thickBot="1" x14ac:dyDescent="0.3">
      <c r="A133">
        <v>114</v>
      </c>
      <c r="B133" s="62" t="s">
        <v>456</v>
      </c>
      <c r="C133" s="60" t="s">
        <v>160</v>
      </c>
      <c r="D133" s="57">
        <v>114</v>
      </c>
      <c r="E133" s="56">
        <f t="shared" si="12"/>
        <v>0</v>
      </c>
      <c r="F133" s="58"/>
      <c r="G133" s="56">
        <f t="shared" si="13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2"/>
      <c r="R133" s="58"/>
      <c r="S133" s="58"/>
      <c r="T133" s="58"/>
      <c r="U133" s="82"/>
      <c r="V133" s="57">
        <v>114</v>
      </c>
      <c r="AA133" s="131">
        <f t="shared" si="17"/>
        <v>0</v>
      </c>
      <c r="AB133" s="132" t="str">
        <f t="shared" si="18"/>
        <v>ok</v>
      </c>
      <c r="AD133" s="133" t="str">
        <f t="shared" si="19"/>
        <v>ok</v>
      </c>
      <c r="AF133" s="133" t="str">
        <f t="shared" si="20"/>
        <v>ok</v>
      </c>
    </row>
    <row r="134" spans="1:32" ht="14" thickTop="1" thickBot="1" x14ac:dyDescent="0.3">
      <c r="A134">
        <v>115</v>
      </c>
      <c r="B134" s="62" t="s">
        <v>457</v>
      </c>
      <c r="C134" s="60" t="s">
        <v>161</v>
      </c>
      <c r="D134" s="57">
        <v>115</v>
      </c>
      <c r="E134" s="56">
        <f t="shared" si="12"/>
        <v>0</v>
      </c>
      <c r="F134" s="58"/>
      <c r="G134" s="56">
        <f t="shared" si="13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2"/>
      <c r="R134" s="58"/>
      <c r="S134" s="58"/>
      <c r="T134" s="58"/>
      <c r="U134" s="82"/>
      <c r="V134" s="57">
        <v>115</v>
      </c>
      <c r="AA134" s="131">
        <f t="shared" si="17"/>
        <v>0</v>
      </c>
      <c r="AB134" s="132" t="str">
        <f t="shared" si="18"/>
        <v>ok</v>
      </c>
      <c r="AD134" s="133" t="str">
        <f t="shared" si="19"/>
        <v>ok</v>
      </c>
      <c r="AF134" s="133" t="str">
        <f t="shared" si="20"/>
        <v>ok</v>
      </c>
    </row>
    <row r="135" spans="1:32" ht="14" thickTop="1" thickBot="1" x14ac:dyDescent="0.3">
      <c r="A135">
        <v>116</v>
      </c>
      <c r="B135" s="110" t="s">
        <v>458</v>
      </c>
      <c r="C135" s="60" t="s">
        <v>162</v>
      </c>
      <c r="D135" s="57">
        <v>116</v>
      </c>
      <c r="E135" s="56">
        <f t="shared" si="12"/>
        <v>0</v>
      </c>
      <c r="F135" s="58"/>
      <c r="G135" s="56">
        <f t="shared" si="13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2"/>
      <c r="R135" s="58"/>
      <c r="S135" s="58"/>
      <c r="T135" s="58"/>
      <c r="U135" s="82"/>
      <c r="V135" s="57">
        <v>116</v>
      </c>
      <c r="AA135" s="131">
        <f t="shared" si="17"/>
        <v>0</v>
      </c>
      <c r="AB135" s="132" t="str">
        <f t="shared" si="18"/>
        <v>ok</v>
      </c>
      <c r="AD135" s="133" t="str">
        <f t="shared" si="19"/>
        <v>ok</v>
      </c>
      <c r="AF135" s="133" t="str">
        <f t="shared" si="20"/>
        <v>ok</v>
      </c>
    </row>
    <row r="136" spans="1:32" ht="14" thickTop="1" thickBot="1" x14ac:dyDescent="0.3">
      <c r="A136">
        <v>117</v>
      </c>
      <c r="B136" s="110" t="s">
        <v>459</v>
      </c>
      <c r="C136" s="60" t="s">
        <v>163</v>
      </c>
      <c r="D136" s="57">
        <v>117</v>
      </c>
      <c r="E136" s="56">
        <f t="shared" si="12"/>
        <v>0</v>
      </c>
      <c r="F136" s="58"/>
      <c r="G136" s="56">
        <f t="shared" si="13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2"/>
      <c r="R136" s="58"/>
      <c r="S136" s="58"/>
      <c r="T136" s="58"/>
      <c r="U136" s="82"/>
      <c r="V136" s="57">
        <v>117</v>
      </c>
      <c r="AA136" s="131">
        <f t="shared" si="17"/>
        <v>0</v>
      </c>
      <c r="AB136" s="132" t="str">
        <f t="shared" si="18"/>
        <v>ok</v>
      </c>
      <c r="AD136" s="133" t="str">
        <f t="shared" si="19"/>
        <v>ok</v>
      </c>
      <c r="AF136" s="133" t="str">
        <f t="shared" si="20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12"/>
        <v>0</v>
      </c>
      <c r="F137" s="58"/>
      <c r="G137" s="56">
        <f t="shared" si="13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2"/>
      <c r="R137" s="58"/>
      <c r="S137" s="58"/>
      <c r="T137" s="58"/>
      <c r="U137" s="82"/>
      <c r="V137" s="57">
        <v>118</v>
      </c>
      <c r="AA137" s="131">
        <f t="shared" si="17"/>
        <v>0</v>
      </c>
      <c r="AB137" s="132" t="str">
        <f t="shared" si="18"/>
        <v>ok</v>
      </c>
      <c r="AD137" s="133" t="str">
        <f t="shared" si="19"/>
        <v>ok</v>
      </c>
      <c r="AF137" s="133" t="str">
        <f t="shared" si="20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12"/>
        <v>0</v>
      </c>
      <c r="F138" s="58"/>
      <c r="G138" s="56">
        <f t="shared" si="13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2"/>
      <c r="R138" s="58"/>
      <c r="S138" s="58"/>
      <c r="T138" s="58"/>
      <c r="U138" s="82"/>
      <c r="V138" s="57">
        <v>119</v>
      </c>
      <c r="AA138" s="131">
        <f t="shared" si="17"/>
        <v>0</v>
      </c>
      <c r="AB138" s="132" t="str">
        <f t="shared" si="18"/>
        <v>ok</v>
      </c>
      <c r="AD138" s="133" t="str">
        <f t="shared" si="19"/>
        <v>ok</v>
      </c>
      <c r="AF138" s="133" t="str">
        <f t="shared" si="20"/>
        <v>ok</v>
      </c>
    </row>
    <row r="139" spans="1:32" ht="14" thickTop="1" thickBot="1" x14ac:dyDescent="0.3">
      <c r="A139">
        <v>120</v>
      </c>
      <c r="B139" s="62" t="s">
        <v>460</v>
      </c>
      <c r="C139" s="60" t="s">
        <v>168</v>
      </c>
      <c r="D139" s="57">
        <v>120</v>
      </c>
      <c r="E139" s="56">
        <f t="shared" si="12"/>
        <v>0</v>
      </c>
      <c r="F139" s="58"/>
      <c r="G139" s="56">
        <f t="shared" si="13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2"/>
      <c r="R139" s="58"/>
      <c r="S139" s="58"/>
      <c r="T139" s="58"/>
      <c r="U139" s="82"/>
      <c r="V139" s="57">
        <v>120</v>
      </c>
      <c r="AA139" s="131">
        <f t="shared" si="17"/>
        <v>0</v>
      </c>
      <c r="AB139" s="132" t="str">
        <f t="shared" si="18"/>
        <v>ok</v>
      </c>
      <c r="AD139" s="133" t="str">
        <f t="shared" si="19"/>
        <v>ok</v>
      </c>
      <c r="AF139" s="133" t="str">
        <f t="shared" si="20"/>
        <v>ok</v>
      </c>
    </row>
    <row r="140" spans="1:32" ht="14" thickTop="1" thickBot="1" x14ac:dyDescent="0.3">
      <c r="A140">
        <v>121</v>
      </c>
      <c r="B140" s="62" t="s">
        <v>461</v>
      </c>
      <c r="C140" s="60" t="s">
        <v>169</v>
      </c>
      <c r="D140" s="57">
        <v>121</v>
      </c>
      <c r="E140" s="56">
        <f t="shared" si="12"/>
        <v>0</v>
      </c>
      <c r="F140" s="58"/>
      <c r="G140" s="56">
        <f t="shared" si="13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2"/>
      <c r="R140" s="58"/>
      <c r="S140" s="58"/>
      <c r="T140" s="58"/>
      <c r="U140" s="82"/>
      <c r="V140" s="57">
        <v>121</v>
      </c>
      <c r="AA140" s="131">
        <f t="shared" si="17"/>
        <v>0</v>
      </c>
      <c r="AB140" s="132" t="str">
        <f t="shared" si="18"/>
        <v>ok</v>
      </c>
      <c r="AD140" s="133" t="str">
        <f t="shared" si="19"/>
        <v>ok</v>
      </c>
      <c r="AF140" s="133" t="str">
        <f t="shared" si="20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21">SUM(F141,G141,M141,N141,P141,Q141)</f>
        <v>0</v>
      </c>
      <c r="F141" s="58"/>
      <c r="G141" s="56">
        <f t="shared" ref="G141:G204" si="22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2"/>
      <c r="R141" s="58"/>
      <c r="S141" s="58"/>
      <c r="T141" s="58"/>
      <c r="U141" s="82"/>
      <c r="V141" s="57">
        <v>122</v>
      </c>
      <c r="AA141" s="131">
        <f t="shared" si="17"/>
        <v>0</v>
      </c>
      <c r="AB141" s="132" t="str">
        <f t="shared" si="18"/>
        <v>ok</v>
      </c>
      <c r="AD141" s="133" t="str">
        <f t="shared" si="19"/>
        <v>ok</v>
      </c>
      <c r="AF141" s="133" t="str">
        <f t="shared" si="20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21"/>
        <v>0</v>
      </c>
      <c r="F142" s="58"/>
      <c r="G142" s="56">
        <f t="shared" si="22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2"/>
      <c r="R142" s="58"/>
      <c r="S142" s="58"/>
      <c r="T142" s="58"/>
      <c r="U142" s="82"/>
      <c r="V142" s="57">
        <v>123</v>
      </c>
      <c r="AA142" s="131">
        <f t="shared" si="17"/>
        <v>0</v>
      </c>
      <c r="AB142" s="132" t="str">
        <f t="shared" si="18"/>
        <v>ok</v>
      </c>
      <c r="AD142" s="133" t="str">
        <f t="shared" si="19"/>
        <v>ok</v>
      </c>
      <c r="AF142" s="133" t="str">
        <f t="shared" si="20"/>
        <v>ok</v>
      </c>
    </row>
    <row r="143" spans="1:32" ht="14" thickTop="1" thickBot="1" x14ac:dyDescent="0.3">
      <c r="A143">
        <v>124</v>
      </c>
      <c r="B143" s="62" t="s">
        <v>462</v>
      </c>
      <c r="C143" s="60" t="s">
        <v>174</v>
      </c>
      <c r="D143" s="57">
        <v>124</v>
      </c>
      <c r="E143" s="56">
        <f t="shared" si="21"/>
        <v>0</v>
      </c>
      <c r="F143" s="58"/>
      <c r="G143" s="56">
        <f t="shared" si="22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2"/>
      <c r="R143" s="58"/>
      <c r="S143" s="58"/>
      <c r="T143" s="58"/>
      <c r="U143" s="82"/>
      <c r="V143" s="57">
        <v>124</v>
      </c>
      <c r="AA143" s="131">
        <f t="shared" si="17"/>
        <v>0</v>
      </c>
      <c r="AB143" s="132" t="str">
        <f t="shared" si="18"/>
        <v>ok</v>
      </c>
      <c r="AD143" s="133" t="str">
        <f t="shared" si="19"/>
        <v>ok</v>
      </c>
      <c r="AF143" s="133" t="str">
        <f t="shared" si="20"/>
        <v>ok</v>
      </c>
    </row>
    <row r="144" spans="1:32" ht="14" thickTop="1" thickBot="1" x14ac:dyDescent="0.3">
      <c r="A144">
        <v>125</v>
      </c>
      <c r="B144" s="62" t="s">
        <v>463</v>
      </c>
      <c r="C144" s="60" t="s">
        <v>175</v>
      </c>
      <c r="D144" s="57">
        <v>125</v>
      </c>
      <c r="E144" s="56">
        <f t="shared" si="21"/>
        <v>0</v>
      </c>
      <c r="F144" s="58"/>
      <c r="G144" s="56">
        <f t="shared" si="22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2"/>
      <c r="R144" s="58"/>
      <c r="S144" s="58"/>
      <c r="T144" s="58"/>
      <c r="U144" s="82"/>
      <c r="V144" s="57">
        <v>125</v>
      </c>
      <c r="AA144" s="131">
        <f t="shared" si="17"/>
        <v>0</v>
      </c>
      <c r="AB144" s="132" t="str">
        <f t="shared" si="18"/>
        <v>ok</v>
      </c>
      <c r="AD144" s="133" t="str">
        <f t="shared" si="19"/>
        <v>ok</v>
      </c>
      <c r="AF144" s="133" t="str">
        <f t="shared" si="20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21"/>
        <v>0</v>
      </c>
      <c r="F145" s="58"/>
      <c r="G145" s="56">
        <f t="shared" si="22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2"/>
      <c r="R145" s="58"/>
      <c r="S145" s="58"/>
      <c r="T145" s="58"/>
      <c r="U145" s="82"/>
      <c r="V145" s="57">
        <v>126</v>
      </c>
      <c r="AA145" s="131">
        <f t="shared" si="17"/>
        <v>0</v>
      </c>
      <c r="AB145" s="132" t="str">
        <f t="shared" si="18"/>
        <v>ok</v>
      </c>
      <c r="AD145" s="133" t="str">
        <f t="shared" si="19"/>
        <v>ok</v>
      </c>
      <c r="AF145" s="133" t="str">
        <f t="shared" si="20"/>
        <v>ok</v>
      </c>
    </row>
    <row r="146" spans="1:32" ht="14" thickTop="1" thickBot="1" x14ac:dyDescent="0.3">
      <c r="A146">
        <v>127</v>
      </c>
      <c r="B146" s="62" t="s">
        <v>464</v>
      </c>
      <c r="C146" s="60" t="s">
        <v>178</v>
      </c>
      <c r="D146" s="57">
        <v>127</v>
      </c>
      <c r="E146" s="56">
        <f t="shared" si="21"/>
        <v>0</v>
      </c>
      <c r="F146" s="58"/>
      <c r="G146" s="56">
        <f t="shared" si="22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2"/>
      <c r="R146" s="58"/>
      <c r="S146" s="58"/>
      <c r="T146" s="58"/>
      <c r="U146" s="82"/>
      <c r="V146" s="57">
        <v>127</v>
      </c>
      <c r="AA146" s="131">
        <f t="shared" si="17"/>
        <v>0</v>
      </c>
      <c r="AB146" s="132" t="str">
        <f t="shared" si="18"/>
        <v>ok</v>
      </c>
      <c r="AD146" s="133" t="str">
        <f t="shared" ref="AD146:AD170" si="23">IF((I146-H146)&gt;1,"Warning","ok")</f>
        <v>ok</v>
      </c>
      <c r="AF146" s="133" t="str">
        <f t="shared" ref="AF146:AF170" si="24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21"/>
        <v>0</v>
      </c>
      <c r="F147" s="58"/>
      <c r="G147" s="56">
        <f t="shared" si="22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2"/>
      <c r="R147" s="58"/>
      <c r="S147" s="58"/>
      <c r="T147" s="58"/>
      <c r="U147" s="82"/>
      <c r="V147" s="57">
        <v>128</v>
      </c>
      <c r="AA147" s="131">
        <f t="shared" si="17"/>
        <v>0</v>
      </c>
      <c r="AB147" s="132" t="str">
        <f t="shared" si="18"/>
        <v>ok</v>
      </c>
      <c r="AD147" s="133" t="str">
        <f t="shared" si="23"/>
        <v>ok</v>
      </c>
      <c r="AF147" s="133" t="str">
        <f t="shared" si="24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21"/>
        <v>0</v>
      </c>
      <c r="F148" s="58"/>
      <c r="G148" s="56">
        <f t="shared" si="22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2"/>
      <c r="R148" s="58"/>
      <c r="S148" s="58"/>
      <c r="T148" s="58"/>
      <c r="U148" s="82"/>
      <c r="V148" s="57">
        <v>129</v>
      </c>
      <c r="AA148" s="131">
        <f t="shared" si="17"/>
        <v>0</v>
      </c>
      <c r="AB148" s="132" t="str">
        <f t="shared" si="18"/>
        <v>ok</v>
      </c>
      <c r="AD148" s="133" t="str">
        <f t="shared" si="23"/>
        <v>ok</v>
      </c>
      <c r="AF148" s="133" t="str">
        <f t="shared" si="24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21"/>
        <v>0</v>
      </c>
      <c r="F149" s="58"/>
      <c r="G149" s="56">
        <f t="shared" si="22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2"/>
      <c r="R149" s="58"/>
      <c r="S149" s="58"/>
      <c r="T149" s="58"/>
      <c r="U149" s="82"/>
      <c r="V149" s="57">
        <v>130</v>
      </c>
      <c r="AA149" s="131">
        <f t="shared" si="17"/>
        <v>0</v>
      </c>
      <c r="AB149" s="132" t="str">
        <f t="shared" si="18"/>
        <v>ok</v>
      </c>
      <c r="AD149" s="133" t="str">
        <f t="shared" si="23"/>
        <v>ok</v>
      </c>
      <c r="AF149" s="133" t="str">
        <f t="shared" si="24"/>
        <v>ok</v>
      </c>
    </row>
    <row r="150" spans="1:32" ht="14" thickTop="1" thickBot="1" x14ac:dyDescent="0.3">
      <c r="A150">
        <v>131</v>
      </c>
      <c r="B150" s="62" t="s">
        <v>465</v>
      </c>
      <c r="C150" s="60" t="s">
        <v>185</v>
      </c>
      <c r="D150" s="57">
        <v>131</v>
      </c>
      <c r="E150" s="56">
        <f t="shared" si="21"/>
        <v>0</v>
      </c>
      <c r="F150" s="58"/>
      <c r="G150" s="56">
        <f t="shared" si="22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2"/>
      <c r="R150" s="58"/>
      <c r="S150" s="58"/>
      <c r="T150" s="58"/>
      <c r="U150" s="82"/>
      <c r="V150" s="57">
        <v>131</v>
      </c>
      <c r="AA150" s="131">
        <f t="shared" si="17"/>
        <v>0</v>
      </c>
      <c r="AB150" s="132" t="str">
        <f t="shared" si="18"/>
        <v>ok</v>
      </c>
      <c r="AD150" s="133" t="str">
        <f t="shared" si="23"/>
        <v>ok</v>
      </c>
      <c r="AF150" s="133" t="str">
        <f t="shared" si="24"/>
        <v>ok</v>
      </c>
    </row>
    <row r="151" spans="1:32" ht="14" thickTop="1" thickBot="1" x14ac:dyDescent="0.3">
      <c r="A151">
        <v>132</v>
      </c>
      <c r="B151" s="62" t="s">
        <v>466</v>
      </c>
      <c r="C151" s="60" t="s">
        <v>186</v>
      </c>
      <c r="D151" s="57">
        <v>132</v>
      </c>
      <c r="E151" s="56">
        <f t="shared" si="21"/>
        <v>0</v>
      </c>
      <c r="F151" s="58"/>
      <c r="G151" s="56">
        <f t="shared" si="22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2"/>
      <c r="R151" s="58"/>
      <c r="S151" s="58"/>
      <c r="T151" s="58"/>
      <c r="U151" s="82"/>
      <c r="V151" s="57">
        <v>132</v>
      </c>
      <c r="AA151" s="131">
        <f t="shared" si="17"/>
        <v>0</v>
      </c>
      <c r="AB151" s="132" t="str">
        <f t="shared" si="18"/>
        <v>ok</v>
      </c>
      <c r="AD151" s="133" t="str">
        <f t="shared" si="23"/>
        <v>ok</v>
      </c>
      <c r="AF151" s="133" t="str">
        <f t="shared" si="24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21"/>
        <v>0</v>
      </c>
      <c r="F152" s="58"/>
      <c r="G152" s="56">
        <f t="shared" si="22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2"/>
      <c r="R152" s="58"/>
      <c r="S152" s="58"/>
      <c r="T152" s="58"/>
      <c r="U152" s="82"/>
      <c r="V152" s="57">
        <v>133</v>
      </c>
      <c r="AA152" s="131">
        <f t="shared" si="17"/>
        <v>0</v>
      </c>
      <c r="AB152" s="132" t="str">
        <f t="shared" si="18"/>
        <v>ok</v>
      </c>
      <c r="AD152" s="133" t="str">
        <f t="shared" si="23"/>
        <v>ok</v>
      </c>
      <c r="AF152" s="133" t="str">
        <f t="shared" si="24"/>
        <v>ok</v>
      </c>
    </row>
    <row r="153" spans="1:32" ht="14" thickTop="1" thickBot="1" x14ac:dyDescent="0.3">
      <c r="A153">
        <v>134</v>
      </c>
      <c r="B153" s="62" t="s">
        <v>467</v>
      </c>
      <c r="C153" s="60" t="s">
        <v>189</v>
      </c>
      <c r="D153" s="57">
        <v>134</v>
      </c>
      <c r="E153" s="56">
        <f t="shared" si="21"/>
        <v>0</v>
      </c>
      <c r="F153" s="58"/>
      <c r="G153" s="56">
        <f t="shared" si="22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2"/>
      <c r="R153" s="58"/>
      <c r="S153" s="58"/>
      <c r="T153" s="58"/>
      <c r="U153" s="82"/>
      <c r="V153" s="57">
        <v>134</v>
      </c>
      <c r="AA153" s="131">
        <f t="shared" si="17"/>
        <v>0</v>
      </c>
      <c r="AB153" s="132" t="str">
        <f t="shared" si="18"/>
        <v>ok</v>
      </c>
      <c r="AD153" s="133" t="str">
        <f t="shared" si="23"/>
        <v>ok</v>
      </c>
      <c r="AF153" s="133" t="str">
        <f t="shared" si="24"/>
        <v>ok</v>
      </c>
    </row>
    <row r="154" spans="1:32" ht="14" thickTop="1" thickBot="1" x14ac:dyDescent="0.3">
      <c r="A154">
        <v>135</v>
      </c>
      <c r="B154" s="62" t="s">
        <v>468</v>
      </c>
      <c r="C154" s="60" t="s">
        <v>190</v>
      </c>
      <c r="D154" s="57">
        <v>135</v>
      </c>
      <c r="E154" s="56">
        <f t="shared" si="21"/>
        <v>0</v>
      </c>
      <c r="F154" s="58"/>
      <c r="G154" s="56">
        <f t="shared" si="22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2"/>
      <c r="R154" s="58"/>
      <c r="S154" s="58"/>
      <c r="T154" s="58"/>
      <c r="U154" s="82"/>
      <c r="V154" s="57">
        <v>135</v>
      </c>
      <c r="AA154" s="131">
        <f t="shared" si="17"/>
        <v>0</v>
      </c>
      <c r="AB154" s="132" t="str">
        <f t="shared" si="18"/>
        <v>ok</v>
      </c>
      <c r="AD154" s="133" t="str">
        <f t="shared" si="23"/>
        <v>ok</v>
      </c>
      <c r="AF154" s="133" t="str">
        <f t="shared" si="24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21"/>
        <v>0</v>
      </c>
      <c r="F155" s="58"/>
      <c r="G155" s="56">
        <f t="shared" si="22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2"/>
      <c r="R155" s="58"/>
      <c r="S155" s="58"/>
      <c r="T155" s="58"/>
      <c r="U155" s="82"/>
      <c r="V155" s="57">
        <v>136</v>
      </c>
      <c r="AA155" s="131">
        <f t="shared" si="17"/>
        <v>0</v>
      </c>
      <c r="AB155" s="132" t="str">
        <f t="shared" si="18"/>
        <v>ok</v>
      </c>
      <c r="AD155" s="133" t="str">
        <f t="shared" si="23"/>
        <v>ok</v>
      </c>
      <c r="AF155" s="133" t="str">
        <f t="shared" si="24"/>
        <v>ok</v>
      </c>
    </row>
    <row r="156" spans="1:32" ht="14" thickTop="1" thickBot="1" x14ac:dyDescent="0.3">
      <c r="A156">
        <v>137</v>
      </c>
      <c r="B156" s="62" t="s">
        <v>469</v>
      </c>
      <c r="C156" s="60" t="s">
        <v>193</v>
      </c>
      <c r="D156" s="57">
        <v>137</v>
      </c>
      <c r="E156" s="56">
        <f t="shared" si="21"/>
        <v>0</v>
      </c>
      <c r="F156" s="58"/>
      <c r="G156" s="56">
        <f t="shared" si="22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2"/>
      <c r="R156" s="58"/>
      <c r="S156" s="58"/>
      <c r="T156" s="58"/>
      <c r="U156" s="82"/>
      <c r="V156" s="57">
        <v>137</v>
      </c>
      <c r="AA156" s="131">
        <f t="shared" si="17"/>
        <v>0</v>
      </c>
      <c r="AB156" s="132" t="str">
        <f t="shared" si="18"/>
        <v>ok</v>
      </c>
      <c r="AD156" s="133" t="str">
        <f t="shared" si="23"/>
        <v>ok</v>
      </c>
      <c r="AF156" s="133" t="str">
        <f t="shared" si="24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21"/>
        <v>0</v>
      </c>
      <c r="F157" s="58"/>
      <c r="G157" s="56">
        <f t="shared" si="22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2"/>
      <c r="R157" s="58"/>
      <c r="S157" s="58"/>
      <c r="T157" s="58"/>
      <c r="U157" s="82"/>
      <c r="V157" s="57">
        <v>138</v>
      </c>
      <c r="AA157" s="131">
        <f t="shared" si="17"/>
        <v>0</v>
      </c>
      <c r="AB157" s="132" t="str">
        <f t="shared" si="18"/>
        <v>ok</v>
      </c>
      <c r="AD157" s="133" t="str">
        <f t="shared" si="23"/>
        <v>ok</v>
      </c>
      <c r="AF157" s="133" t="str">
        <f t="shared" si="24"/>
        <v>ok</v>
      </c>
    </row>
    <row r="158" spans="1:32" ht="14" thickTop="1" thickBot="1" x14ac:dyDescent="0.3">
      <c r="A158">
        <v>139</v>
      </c>
      <c r="B158" s="62" t="s">
        <v>470</v>
      </c>
      <c r="C158" s="60" t="s">
        <v>196</v>
      </c>
      <c r="D158" s="57">
        <v>139</v>
      </c>
      <c r="E158" s="56">
        <f t="shared" si="21"/>
        <v>0</v>
      </c>
      <c r="F158" s="58"/>
      <c r="G158" s="56">
        <f t="shared" si="22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2"/>
      <c r="R158" s="58"/>
      <c r="S158" s="58"/>
      <c r="T158" s="58"/>
      <c r="U158" s="82"/>
      <c r="V158" s="57">
        <v>139</v>
      </c>
      <c r="AA158" s="131">
        <f t="shared" si="17"/>
        <v>0</v>
      </c>
      <c r="AB158" s="132" t="str">
        <f t="shared" si="18"/>
        <v>ok</v>
      </c>
      <c r="AD158" s="133" t="str">
        <f t="shared" si="23"/>
        <v>ok</v>
      </c>
      <c r="AF158" s="133" t="str">
        <f t="shared" si="24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21"/>
        <v>0</v>
      </c>
      <c r="F159" s="58"/>
      <c r="G159" s="56">
        <f t="shared" si="22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2"/>
      <c r="R159" s="58"/>
      <c r="S159" s="58"/>
      <c r="T159" s="58"/>
      <c r="U159" s="82"/>
      <c r="V159" s="57">
        <v>140</v>
      </c>
      <c r="AA159" s="131">
        <f t="shared" si="17"/>
        <v>0</v>
      </c>
      <c r="AB159" s="132" t="str">
        <f t="shared" si="18"/>
        <v>ok</v>
      </c>
      <c r="AD159" s="133" t="str">
        <f t="shared" si="23"/>
        <v>ok</v>
      </c>
      <c r="AF159" s="133" t="str">
        <f t="shared" si="24"/>
        <v>ok</v>
      </c>
    </row>
    <row r="160" spans="1:32" ht="14" thickTop="1" thickBot="1" x14ac:dyDescent="0.3">
      <c r="A160">
        <v>141</v>
      </c>
      <c r="B160" s="62" t="s">
        <v>471</v>
      </c>
      <c r="C160" s="60" t="s">
        <v>199</v>
      </c>
      <c r="D160" s="57">
        <v>141</v>
      </c>
      <c r="E160" s="56">
        <f t="shared" si="21"/>
        <v>0</v>
      </c>
      <c r="F160" s="58"/>
      <c r="G160" s="56">
        <f t="shared" si="22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2"/>
      <c r="R160" s="58"/>
      <c r="S160" s="58"/>
      <c r="T160" s="58"/>
      <c r="U160" s="82"/>
      <c r="V160" s="57">
        <v>141</v>
      </c>
      <c r="AA160" s="131">
        <f t="shared" si="17"/>
        <v>0</v>
      </c>
      <c r="AB160" s="132" t="str">
        <f t="shared" si="18"/>
        <v>ok</v>
      </c>
      <c r="AD160" s="133" t="str">
        <f t="shared" si="23"/>
        <v>ok</v>
      </c>
      <c r="AF160" s="133" t="str">
        <f t="shared" si="24"/>
        <v>ok</v>
      </c>
    </row>
    <row r="161" spans="1:32" ht="14" thickTop="1" thickBot="1" x14ac:dyDescent="0.3">
      <c r="A161">
        <v>142</v>
      </c>
      <c r="B161" s="62" t="s">
        <v>472</v>
      </c>
      <c r="C161" s="60" t="s">
        <v>200</v>
      </c>
      <c r="D161" s="57">
        <v>142</v>
      </c>
      <c r="E161" s="56">
        <f t="shared" si="21"/>
        <v>0</v>
      </c>
      <c r="F161" s="58"/>
      <c r="G161" s="56">
        <f t="shared" si="22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2"/>
      <c r="R161" s="58"/>
      <c r="S161" s="58"/>
      <c r="T161" s="58"/>
      <c r="U161" s="82"/>
      <c r="V161" s="57">
        <v>142</v>
      </c>
      <c r="AA161" s="131">
        <f t="shared" si="17"/>
        <v>0</v>
      </c>
      <c r="AB161" s="132" t="str">
        <f t="shared" si="18"/>
        <v>ok</v>
      </c>
      <c r="AD161" s="133" t="str">
        <f t="shared" si="23"/>
        <v>ok</v>
      </c>
      <c r="AF161" s="133" t="str">
        <f t="shared" si="24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21"/>
        <v>0</v>
      </c>
      <c r="F162" s="58"/>
      <c r="G162" s="56">
        <f t="shared" si="22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2"/>
      <c r="R162" s="58"/>
      <c r="S162" s="58"/>
      <c r="T162" s="58"/>
      <c r="U162" s="82"/>
      <c r="V162" s="57">
        <v>143</v>
      </c>
      <c r="AA162" s="131">
        <f t="shared" si="17"/>
        <v>0</v>
      </c>
      <c r="AB162" s="132" t="str">
        <f t="shared" si="18"/>
        <v>ok</v>
      </c>
      <c r="AD162" s="133" t="str">
        <f t="shared" si="23"/>
        <v>ok</v>
      </c>
      <c r="AF162" s="133" t="str">
        <f t="shared" si="24"/>
        <v>ok</v>
      </c>
    </row>
    <row r="163" spans="1:32" ht="14" thickTop="1" thickBot="1" x14ac:dyDescent="0.3">
      <c r="A163">
        <v>225</v>
      </c>
      <c r="B163" s="110" t="s">
        <v>522</v>
      </c>
      <c r="C163" s="60" t="s">
        <v>311</v>
      </c>
      <c r="D163" s="57">
        <v>225</v>
      </c>
      <c r="E163" s="56">
        <f t="shared" si="21"/>
        <v>0</v>
      </c>
      <c r="F163" s="58"/>
      <c r="G163" s="56">
        <f t="shared" si="22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2"/>
      <c r="R163" s="58"/>
      <c r="S163" s="58"/>
      <c r="T163" s="58"/>
      <c r="U163" s="82"/>
      <c r="V163" s="57">
        <v>225</v>
      </c>
      <c r="AA163" s="131">
        <f t="shared" si="17"/>
        <v>0</v>
      </c>
      <c r="AB163" s="132" t="str">
        <f t="shared" si="18"/>
        <v>ok</v>
      </c>
      <c r="AD163" s="133" t="str">
        <f t="shared" si="23"/>
        <v>ok</v>
      </c>
      <c r="AF163" s="133" t="str">
        <f t="shared" si="24"/>
        <v>ok</v>
      </c>
    </row>
    <row r="164" spans="1:32" ht="14" thickTop="1" thickBot="1" x14ac:dyDescent="0.3">
      <c r="A164">
        <v>144</v>
      </c>
      <c r="B164" s="62" t="s">
        <v>473</v>
      </c>
      <c r="C164" s="60" t="s">
        <v>203</v>
      </c>
      <c r="D164" s="57">
        <v>144</v>
      </c>
      <c r="E164" s="56">
        <f t="shared" si="21"/>
        <v>0</v>
      </c>
      <c r="F164" s="58"/>
      <c r="G164" s="56">
        <f t="shared" si="22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2"/>
      <c r="R164" s="58"/>
      <c r="S164" s="58"/>
      <c r="T164" s="58"/>
      <c r="U164" s="82"/>
      <c r="V164" s="57">
        <v>144</v>
      </c>
      <c r="AA164" s="131">
        <f t="shared" si="17"/>
        <v>0</v>
      </c>
      <c r="AB164" s="132" t="str">
        <f t="shared" si="18"/>
        <v>ok</v>
      </c>
      <c r="AD164" s="133" t="str">
        <f t="shared" si="23"/>
        <v>ok</v>
      </c>
      <c r="AF164" s="133" t="str">
        <f t="shared" si="24"/>
        <v>ok</v>
      </c>
    </row>
    <row r="165" spans="1:32" ht="14" thickTop="1" thickBot="1" x14ac:dyDescent="0.3">
      <c r="A165">
        <v>145</v>
      </c>
      <c r="B165" s="62" t="s">
        <v>474</v>
      </c>
      <c r="C165" s="60" t="s">
        <v>204</v>
      </c>
      <c r="D165" s="57">
        <v>145</v>
      </c>
      <c r="E165" s="56">
        <f t="shared" si="21"/>
        <v>0</v>
      </c>
      <c r="F165" s="58"/>
      <c r="G165" s="56">
        <f t="shared" si="22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2"/>
      <c r="R165" s="58"/>
      <c r="S165" s="58"/>
      <c r="T165" s="58"/>
      <c r="U165" s="82"/>
      <c r="V165" s="57">
        <v>145</v>
      </c>
      <c r="AA165" s="131">
        <f t="shared" si="17"/>
        <v>0</v>
      </c>
      <c r="AB165" s="132" t="str">
        <f t="shared" si="18"/>
        <v>ok</v>
      </c>
      <c r="AD165" s="133" t="str">
        <f t="shared" si="23"/>
        <v>ok</v>
      </c>
      <c r="AF165" s="133" t="str">
        <f t="shared" si="24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21"/>
        <v>0</v>
      </c>
      <c r="F166" s="58"/>
      <c r="G166" s="56">
        <f t="shared" si="22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2"/>
      <c r="R166" s="58"/>
      <c r="S166" s="58"/>
      <c r="T166" s="58"/>
      <c r="U166" s="82"/>
      <c r="V166" s="57">
        <v>146</v>
      </c>
      <c r="AA166" s="131">
        <f t="shared" si="17"/>
        <v>0</v>
      </c>
      <c r="AB166" s="132" t="str">
        <f t="shared" si="18"/>
        <v>ok</v>
      </c>
      <c r="AD166" s="133" t="str">
        <f t="shared" si="23"/>
        <v>ok</v>
      </c>
      <c r="AF166" s="133" t="str">
        <f t="shared" si="24"/>
        <v>ok</v>
      </c>
    </row>
    <row r="167" spans="1:32" ht="14" thickTop="1" thickBot="1" x14ac:dyDescent="0.3">
      <c r="A167">
        <v>147</v>
      </c>
      <c r="B167" s="62" t="s">
        <v>475</v>
      </c>
      <c r="C167" s="60" t="s">
        <v>207</v>
      </c>
      <c r="D167" s="57">
        <v>147</v>
      </c>
      <c r="E167" s="56">
        <f t="shared" si="21"/>
        <v>0</v>
      </c>
      <c r="F167" s="58"/>
      <c r="G167" s="56">
        <f t="shared" si="22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2"/>
      <c r="R167" s="58"/>
      <c r="S167" s="58"/>
      <c r="T167" s="58"/>
      <c r="U167" s="82"/>
      <c r="V167" s="57">
        <v>147</v>
      </c>
      <c r="AA167" s="131">
        <f t="shared" si="17"/>
        <v>0</v>
      </c>
      <c r="AB167" s="132" t="str">
        <f t="shared" si="18"/>
        <v>ok</v>
      </c>
      <c r="AD167" s="133" t="str">
        <f t="shared" si="23"/>
        <v>ok</v>
      </c>
      <c r="AF167" s="133" t="str">
        <f t="shared" si="24"/>
        <v>ok</v>
      </c>
    </row>
    <row r="168" spans="1:32" ht="14" thickTop="1" thickBot="1" x14ac:dyDescent="0.3">
      <c r="A168">
        <v>148</v>
      </c>
      <c r="B168" s="62" t="s">
        <v>476</v>
      </c>
      <c r="C168" s="60" t="s">
        <v>208</v>
      </c>
      <c r="D168" s="57">
        <v>148</v>
      </c>
      <c r="E168" s="56">
        <f t="shared" si="21"/>
        <v>0</v>
      </c>
      <c r="F168" s="58"/>
      <c r="G168" s="56">
        <f t="shared" si="22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2"/>
      <c r="R168" s="58"/>
      <c r="S168" s="58"/>
      <c r="T168" s="58"/>
      <c r="U168" s="82"/>
      <c r="V168" s="57">
        <v>148</v>
      </c>
      <c r="AA168" s="131">
        <f t="shared" si="17"/>
        <v>0</v>
      </c>
      <c r="AB168" s="132" t="str">
        <f t="shared" si="18"/>
        <v>ok</v>
      </c>
      <c r="AD168" s="133" t="str">
        <f t="shared" si="23"/>
        <v>ok</v>
      </c>
      <c r="AF168" s="133" t="str">
        <f t="shared" si="24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21"/>
        <v>0</v>
      </c>
      <c r="F169" s="97"/>
      <c r="G169" s="56">
        <f t="shared" si="22"/>
        <v>0</v>
      </c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57">
        <v>149</v>
      </c>
      <c r="AA169" s="131">
        <f t="shared" si="17"/>
        <v>0</v>
      </c>
      <c r="AB169" s="132" t="str">
        <f t="shared" si="18"/>
        <v>ok</v>
      </c>
      <c r="AD169" s="133" t="str">
        <f t="shared" si="23"/>
        <v>ok</v>
      </c>
      <c r="AF169" s="133" t="str">
        <f t="shared" si="24"/>
        <v>ok</v>
      </c>
    </row>
    <row r="170" spans="1:32" ht="14" thickTop="1" thickBot="1" x14ac:dyDescent="0.3">
      <c r="A170">
        <v>150</v>
      </c>
      <c r="B170" s="62" t="s">
        <v>477</v>
      </c>
      <c r="C170" s="60" t="s">
        <v>211</v>
      </c>
      <c r="D170" s="57">
        <v>150</v>
      </c>
      <c r="E170" s="56">
        <f t="shared" si="21"/>
        <v>0</v>
      </c>
      <c r="F170" s="97"/>
      <c r="G170" s="56">
        <f t="shared" si="22"/>
        <v>0</v>
      </c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57">
        <v>150</v>
      </c>
      <c r="AA170" s="131">
        <f t="shared" si="17"/>
        <v>0</v>
      </c>
      <c r="AB170" s="132" t="str">
        <f t="shared" si="18"/>
        <v>ok</v>
      </c>
      <c r="AD170" s="133" t="str">
        <f t="shared" si="23"/>
        <v>ok</v>
      </c>
      <c r="AF170" s="133" t="str">
        <f t="shared" si="24"/>
        <v>ok</v>
      </c>
    </row>
    <row r="171" spans="1:32" ht="21" customHeight="1" thickTop="1" x14ac:dyDescent="0.35">
      <c r="A171"/>
      <c r="B171" s="83" t="s">
        <v>478</v>
      </c>
      <c r="C171" s="84"/>
      <c r="D171" s="57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57"/>
      <c r="AA171" s="125"/>
      <c r="AB171" s="125"/>
      <c r="AC171" s="125"/>
      <c r="AD171" s="125"/>
      <c r="AE171" s="125"/>
      <c r="AF171" s="125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21"/>
        <v>0</v>
      </c>
      <c r="F172" s="58"/>
      <c r="G172" s="56">
        <f t="shared" si="22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2"/>
      <c r="R172" s="58"/>
      <c r="S172" s="58"/>
      <c r="T172" s="58"/>
      <c r="U172" s="82"/>
      <c r="V172" s="57">
        <v>151</v>
      </c>
      <c r="AA172" s="131">
        <f t="shared" ref="AA172:AA221" si="25">E172-SUM(R172:U172)</f>
        <v>0</v>
      </c>
      <c r="AB172" s="132" t="str">
        <f t="shared" ref="AB172:AB221" si="26">IF(ABS(AA172)&gt;(COUNT(E172,R172:U172)-COUNTIF(R172:U172,0))*0.5,"ERROR","ok")</f>
        <v>ok</v>
      </c>
      <c r="AD172" s="133" t="str">
        <f t="shared" ref="AD172:AD203" si="27">IF((I172-H172)&gt;1,"Warning","ok")</f>
        <v>ok</v>
      </c>
      <c r="AF172" s="133" t="str">
        <f t="shared" ref="AF172:AF203" si="28">IF((O172-N172)&gt;1,"Warning","ok")</f>
        <v>ok</v>
      </c>
    </row>
    <row r="173" spans="1:32" ht="14" thickTop="1" thickBot="1" x14ac:dyDescent="0.3">
      <c r="A173">
        <v>152</v>
      </c>
      <c r="B173" s="62" t="s">
        <v>479</v>
      </c>
      <c r="C173" s="60" t="s">
        <v>214</v>
      </c>
      <c r="D173" s="57">
        <v>152</v>
      </c>
      <c r="E173" s="56">
        <f t="shared" si="21"/>
        <v>0</v>
      </c>
      <c r="F173" s="58"/>
      <c r="G173" s="56">
        <f t="shared" si="22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2"/>
      <c r="R173" s="58"/>
      <c r="S173" s="58"/>
      <c r="T173" s="58"/>
      <c r="U173" s="82"/>
      <c r="V173" s="57">
        <v>152</v>
      </c>
      <c r="AA173" s="131">
        <f t="shared" si="25"/>
        <v>0</v>
      </c>
      <c r="AB173" s="132" t="str">
        <f t="shared" si="26"/>
        <v>ok</v>
      </c>
      <c r="AD173" s="133" t="str">
        <f t="shared" si="27"/>
        <v>ok</v>
      </c>
      <c r="AF173" s="133" t="str">
        <f t="shared" si="28"/>
        <v>ok</v>
      </c>
    </row>
    <row r="174" spans="1:32" ht="14" thickTop="1" thickBot="1" x14ac:dyDescent="0.3">
      <c r="A174">
        <v>153</v>
      </c>
      <c r="B174" s="62" t="s">
        <v>480</v>
      </c>
      <c r="C174" s="60" t="s">
        <v>215</v>
      </c>
      <c r="D174" s="57">
        <v>153</v>
      </c>
      <c r="E174" s="56">
        <f t="shared" si="21"/>
        <v>0</v>
      </c>
      <c r="F174" s="58"/>
      <c r="G174" s="56">
        <f t="shared" si="22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2"/>
      <c r="R174" s="58"/>
      <c r="S174" s="58"/>
      <c r="T174" s="58"/>
      <c r="U174" s="82"/>
      <c r="V174" s="57">
        <v>153</v>
      </c>
      <c r="AA174" s="131">
        <f t="shared" si="25"/>
        <v>0</v>
      </c>
      <c r="AB174" s="132" t="str">
        <f t="shared" si="26"/>
        <v>ok</v>
      </c>
      <c r="AD174" s="133" t="str">
        <f t="shared" si="27"/>
        <v>ok</v>
      </c>
      <c r="AF174" s="133" t="str">
        <f t="shared" si="28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21"/>
        <v>0</v>
      </c>
      <c r="F175" s="58"/>
      <c r="G175" s="56">
        <f t="shared" si="22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2"/>
      <c r="R175" s="58"/>
      <c r="S175" s="58"/>
      <c r="T175" s="58"/>
      <c r="U175" s="82"/>
      <c r="V175" s="57">
        <v>154</v>
      </c>
      <c r="AA175" s="131">
        <f t="shared" si="25"/>
        <v>0</v>
      </c>
      <c r="AB175" s="132" t="str">
        <f t="shared" si="26"/>
        <v>ok</v>
      </c>
      <c r="AD175" s="133" t="str">
        <f t="shared" si="27"/>
        <v>ok</v>
      </c>
      <c r="AF175" s="133" t="str">
        <f t="shared" si="28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21"/>
        <v>0</v>
      </c>
      <c r="F176" s="58"/>
      <c r="G176" s="56">
        <f t="shared" si="22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2"/>
      <c r="R176" s="58"/>
      <c r="S176" s="58"/>
      <c r="T176" s="58"/>
      <c r="U176" s="82"/>
      <c r="V176" s="57">
        <v>155</v>
      </c>
      <c r="AA176" s="131">
        <f t="shared" si="25"/>
        <v>0</v>
      </c>
      <c r="AB176" s="132" t="str">
        <f t="shared" si="26"/>
        <v>ok</v>
      </c>
      <c r="AD176" s="133" t="str">
        <f t="shared" si="27"/>
        <v>ok</v>
      </c>
      <c r="AF176" s="133" t="str">
        <f t="shared" si="28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21"/>
        <v>0</v>
      </c>
      <c r="F177" s="58"/>
      <c r="G177" s="56">
        <f t="shared" si="22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2"/>
      <c r="R177" s="58"/>
      <c r="S177" s="58"/>
      <c r="T177" s="58"/>
      <c r="U177" s="82"/>
      <c r="V177" s="57">
        <v>156</v>
      </c>
      <c r="AA177" s="131">
        <f t="shared" si="25"/>
        <v>0</v>
      </c>
      <c r="AB177" s="132" t="str">
        <f t="shared" si="26"/>
        <v>ok</v>
      </c>
      <c r="AD177" s="133" t="str">
        <f t="shared" si="27"/>
        <v>ok</v>
      </c>
      <c r="AF177" s="133" t="str">
        <f t="shared" si="28"/>
        <v>ok</v>
      </c>
    </row>
    <row r="178" spans="1:32" ht="14" thickTop="1" thickBot="1" x14ac:dyDescent="0.35">
      <c r="A178">
        <v>157</v>
      </c>
      <c r="B178" s="62" t="s">
        <v>543</v>
      </c>
      <c r="C178" s="81" t="s">
        <v>222</v>
      </c>
      <c r="D178" s="57">
        <v>157</v>
      </c>
      <c r="E178" s="56">
        <f t="shared" si="21"/>
        <v>0</v>
      </c>
      <c r="F178" s="58"/>
      <c r="G178" s="56">
        <f t="shared" si="22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2"/>
      <c r="R178" s="58"/>
      <c r="S178" s="58"/>
      <c r="T178" s="58"/>
      <c r="U178" s="82"/>
      <c r="V178" s="57">
        <v>157</v>
      </c>
      <c r="AA178" s="131">
        <f t="shared" si="25"/>
        <v>0</v>
      </c>
      <c r="AB178" s="132" t="str">
        <f t="shared" si="26"/>
        <v>ok</v>
      </c>
      <c r="AD178" s="133" t="str">
        <f t="shared" si="27"/>
        <v>ok</v>
      </c>
      <c r="AF178" s="133" t="str">
        <f t="shared" si="28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21"/>
        <v>0</v>
      </c>
      <c r="F179" s="58"/>
      <c r="G179" s="56">
        <f t="shared" si="22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2"/>
      <c r="R179" s="58"/>
      <c r="S179" s="58"/>
      <c r="T179" s="58"/>
      <c r="U179" s="82"/>
      <c r="V179" s="57">
        <v>158</v>
      </c>
      <c r="AA179" s="131">
        <f t="shared" si="25"/>
        <v>0</v>
      </c>
      <c r="AB179" s="132" t="str">
        <f t="shared" si="26"/>
        <v>ok</v>
      </c>
      <c r="AD179" s="133" t="str">
        <f t="shared" si="27"/>
        <v>ok</v>
      </c>
      <c r="AF179" s="133" t="str">
        <f t="shared" si="28"/>
        <v>ok</v>
      </c>
    </row>
    <row r="180" spans="1:32" ht="14" thickTop="1" thickBot="1" x14ac:dyDescent="0.3">
      <c r="A180">
        <v>159</v>
      </c>
      <c r="B180" s="62" t="s">
        <v>481</v>
      </c>
      <c r="C180" s="60" t="s">
        <v>225</v>
      </c>
      <c r="D180" s="57">
        <v>159</v>
      </c>
      <c r="E180" s="56">
        <f t="shared" si="21"/>
        <v>0</v>
      </c>
      <c r="F180" s="58"/>
      <c r="G180" s="56">
        <f t="shared" si="22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2"/>
      <c r="R180" s="58"/>
      <c r="S180" s="58"/>
      <c r="T180" s="58"/>
      <c r="U180" s="82"/>
      <c r="V180" s="57">
        <v>159</v>
      </c>
      <c r="AA180" s="131">
        <f t="shared" si="25"/>
        <v>0</v>
      </c>
      <c r="AB180" s="132" t="str">
        <f t="shared" si="26"/>
        <v>ok</v>
      </c>
      <c r="AD180" s="133" t="str">
        <f t="shared" si="27"/>
        <v>ok</v>
      </c>
      <c r="AF180" s="133" t="str">
        <f t="shared" si="28"/>
        <v>ok</v>
      </c>
    </row>
    <row r="181" spans="1:32" ht="14" thickTop="1" thickBot="1" x14ac:dyDescent="0.3">
      <c r="A181">
        <v>160</v>
      </c>
      <c r="B181" s="62" t="s">
        <v>482</v>
      </c>
      <c r="C181" s="60" t="s">
        <v>226</v>
      </c>
      <c r="D181" s="57">
        <v>160</v>
      </c>
      <c r="E181" s="56">
        <f t="shared" si="21"/>
        <v>0</v>
      </c>
      <c r="F181" s="58"/>
      <c r="G181" s="56">
        <f t="shared" si="22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2"/>
      <c r="R181" s="58"/>
      <c r="S181" s="58"/>
      <c r="T181" s="58"/>
      <c r="U181" s="82"/>
      <c r="V181" s="57">
        <v>160</v>
      </c>
      <c r="AA181" s="131">
        <f t="shared" si="25"/>
        <v>0</v>
      </c>
      <c r="AB181" s="132" t="str">
        <f t="shared" si="26"/>
        <v>ok</v>
      </c>
      <c r="AD181" s="133" t="str">
        <f t="shared" si="27"/>
        <v>ok</v>
      </c>
      <c r="AF181" s="133" t="str">
        <f t="shared" si="28"/>
        <v>ok</v>
      </c>
    </row>
    <row r="182" spans="1:32" ht="14" thickTop="1" thickBot="1" x14ac:dyDescent="0.3">
      <c r="A182">
        <v>161</v>
      </c>
      <c r="B182" s="62" t="s">
        <v>483</v>
      </c>
      <c r="C182" s="60" t="s">
        <v>227</v>
      </c>
      <c r="D182" s="57">
        <v>161</v>
      </c>
      <c r="E182" s="56">
        <f t="shared" si="21"/>
        <v>0</v>
      </c>
      <c r="F182" s="58"/>
      <c r="G182" s="56">
        <f t="shared" si="22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2"/>
      <c r="R182" s="58"/>
      <c r="S182" s="58"/>
      <c r="T182" s="58"/>
      <c r="U182" s="82"/>
      <c r="V182" s="57">
        <v>161</v>
      </c>
      <c r="AA182" s="131">
        <f t="shared" si="25"/>
        <v>0</v>
      </c>
      <c r="AB182" s="132" t="str">
        <f t="shared" si="26"/>
        <v>ok</v>
      </c>
      <c r="AD182" s="133" t="str">
        <f t="shared" si="27"/>
        <v>ok</v>
      </c>
      <c r="AF182" s="133" t="str">
        <f t="shared" si="28"/>
        <v>ok</v>
      </c>
    </row>
    <row r="183" spans="1:32" ht="14" thickTop="1" thickBot="1" x14ac:dyDescent="0.3">
      <c r="A183">
        <v>162</v>
      </c>
      <c r="B183" s="62" t="s">
        <v>484</v>
      </c>
      <c r="C183" s="60" t="s">
        <v>228</v>
      </c>
      <c r="D183" s="57">
        <v>162</v>
      </c>
      <c r="E183" s="56">
        <f t="shared" si="21"/>
        <v>0</v>
      </c>
      <c r="F183" s="58"/>
      <c r="G183" s="56">
        <f t="shared" si="22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2"/>
      <c r="R183" s="58"/>
      <c r="S183" s="58"/>
      <c r="T183" s="58"/>
      <c r="U183" s="82"/>
      <c r="V183" s="57">
        <v>162</v>
      </c>
      <c r="AA183" s="131">
        <f t="shared" si="25"/>
        <v>0</v>
      </c>
      <c r="AB183" s="132" t="str">
        <f t="shared" si="26"/>
        <v>ok</v>
      </c>
      <c r="AD183" s="133" t="str">
        <f t="shared" si="27"/>
        <v>ok</v>
      </c>
      <c r="AF183" s="133" t="str">
        <f t="shared" si="28"/>
        <v>ok</v>
      </c>
    </row>
    <row r="184" spans="1:32" ht="14" thickTop="1" thickBot="1" x14ac:dyDescent="0.3">
      <c r="A184">
        <v>163</v>
      </c>
      <c r="B184" s="62" t="s">
        <v>485</v>
      </c>
      <c r="C184" s="60" t="s">
        <v>229</v>
      </c>
      <c r="D184" s="57">
        <v>163</v>
      </c>
      <c r="E184" s="56">
        <f t="shared" si="21"/>
        <v>0</v>
      </c>
      <c r="F184" s="58"/>
      <c r="G184" s="56">
        <f t="shared" si="22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2"/>
      <c r="R184" s="58"/>
      <c r="S184" s="58"/>
      <c r="T184" s="58"/>
      <c r="U184" s="82"/>
      <c r="V184" s="57">
        <v>163</v>
      </c>
      <c r="AA184" s="131">
        <f t="shared" si="25"/>
        <v>0</v>
      </c>
      <c r="AB184" s="132" t="str">
        <f t="shared" si="26"/>
        <v>ok</v>
      </c>
      <c r="AD184" s="133" t="str">
        <f t="shared" si="27"/>
        <v>ok</v>
      </c>
      <c r="AF184" s="133" t="str">
        <f t="shared" si="28"/>
        <v>ok</v>
      </c>
    </row>
    <row r="185" spans="1:32" ht="14" thickTop="1" thickBot="1" x14ac:dyDescent="0.3">
      <c r="A185">
        <v>164</v>
      </c>
      <c r="B185" s="62" t="s">
        <v>486</v>
      </c>
      <c r="C185" s="88" t="s">
        <v>230</v>
      </c>
      <c r="D185" s="57">
        <v>164</v>
      </c>
      <c r="E185" s="56">
        <f t="shared" si="21"/>
        <v>0</v>
      </c>
      <c r="F185" s="58"/>
      <c r="G185" s="56">
        <f t="shared" si="22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2"/>
      <c r="R185" s="58"/>
      <c r="S185" s="58"/>
      <c r="T185" s="58"/>
      <c r="U185" s="82"/>
      <c r="V185" s="57">
        <v>164</v>
      </c>
      <c r="AA185" s="131">
        <f t="shared" si="25"/>
        <v>0</v>
      </c>
      <c r="AB185" s="132" t="str">
        <f t="shared" si="26"/>
        <v>ok</v>
      </c>
      <c r="AD185" s="133" t="str">
        <f t="shared" si="27"/>
        <v>ok</v>
      </c>
      <c r="AF185" s="133" t="str">
        <f t="shared" si="28"/>
        <v>ok</v>
      </c>
    </row>
    <row r="186" spans="1:32" ht="14" thickTop="1" thickBot="1" x14ac:dyDescent="0.3">
      <c r="A186">
        <v>165</v>
      </c>
      <c r="B186" s="62" t="s">
        <v>487</v>
      </c>
      <c r="C186" s="60" t="s">
        <v>231</v>
      </c>
      <c r="D186" s="57">
        <v>165</v>
      </c>
      <c r="E186" s="56">
        <f t="shared" si="21"/>
        <v>0</v>
      </c>
      <c r="F186" s="58"/>
      <c r="G186" s="56">
        <f t="shared" si="22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2"/>
      <c r="R186" s="58"/>
      <c r="S186" s="58"/>
      <c r="T186" s="58"/>
      <c r="U186" s="82"/>
      <c r="V186" s="57">
        <v>165</v>
      </c>
      <c r="AA186" s="131">
        <f t="shared" si="25"/>
        <v>0</v>
      </c>
      <c r="AB186" s="132" t="str">
        <f t="shared" si="26"/>
        <v>ok</v>
      </c>
      <c r="AD186" s="133" t="str">
        <f t="shared" si="27"/>
        <v>ok</v>
      </c>
      <c r="AF186" s="133" t="str">
        <f t="shared" si="28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21"/>
        <v>0</v>
      </c>
      <c r="F187" s="58"/>
      <c r="G187" s="56">
        <f t="shared" si="22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2"/>
      <c r="R187" s="58"/>
      <c r="S187" s="58"/>
      <c r="T187" s="58"/>
      <c r="U187" s="82"/>
      <c r="V187" s="57">
        <v>166</v>
      </c>
      <c r="AA187" s="131">
        <f t="shared" si="25"/>
        <v>0</v>
      </c>
      <c r="AB187" s="132" t="str">
        <f t="shared" si="26"/>
        <v>ok</v>
      </c>
      <c r="AD187" s="133" t="str">
        <f t="shared" si="27"/>
        <v>ok</v>
      </c>
      <c r="AF187" s="133" t="str">
        <f t="shared" si="28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21"/>
        <v>0</v>
      </c>
      <c r="F188" s="58"/>
      <c r="G188" s="56">
        <f t="shared" si="22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2"/>
      <c r="R188" s="58"/>
      <c r="S188" s="58"/>
      <c r="T188" s="58"/>
      <c r="U188" s="82"/>
      <c r="V188" s="57">
        <v>167</v>
      </c>
      <c r="AA188" s="131">
        <f t="shared" si="25"/>
        <v>0</v>
      </c>
      <c r="AB188" s="132" t="str">
        <f t="shared" si="26"/>
        <v>ok</v>
      </c>
      <c r="AD188" s="133" t="str">
        <f t="shared" si="27"/>
        <v>ok</v>
      </c>
      <c r="AF188" s="133" t="str">
        <f t="shared" si="28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21"/>
        <v>0</v>
      </c>
      <c r="F189" s="58"/>
      <c r="G189" s="56">
        <f t="shared" si="22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2"/>
      <c r="R189" s="58"/>
      <c r="S189" s="58"/>
      <c r="T189" s="58"/>
      <c r="U189" s="82"/>
      <c r="V189" s="57">
        <v>168</v>
      </c>
      <c r="AA189" s="131">
        <f t="shared" si="25"/>
        <v>0</v>
      </c>
      <c r="AB189" s="132" t="str">
        <f t="shared" si="26"/>
        <v>ok</v>
      </c>
      <c r="AD189" s="133" t="str">
        <f t="shared" si="27"/>
        <v>ok</v>
      </c>
      <c r="AF189" s="133" t="str">
        <f t="shared" si="28"/>
        <v>ok</v>
      </c>
    </row>
    <row r="190" spans="1:32" ht="14" thickTop="1" thickBot="1" x14ac:dyDescent="0.3">
      <c r="A190">
        <v>169</v>
      </c>
      <c r="B190" s="62" t="s">
        <v>488</v>
      </c>
      <c r="C190" s="60" t="s">
        <v>238</v>
      </c>
      <c r="D190" s="57">
        <v>169</v>
      </c>
      <c r="E190" s="56">
        <f t="shared" si="21"/>
        <v>0</v>
      </c>
      <c r="F190" s="58"/>
      <c r="G190" s="56">
        <f t="shared" si="22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2"/>
      <c r="R190" s="58"/>
      <c r="S190" s="58"/>
      <c r="T190" s="58"/>
      <c r="U190" s="82"/>
      <c r="V190" s="57">
        <v>169</v>
      </c>
      <c r="AA190" s="131">
        <f t="shared" si="25"/>
        <v>0</v>
      </c>
      <c r="AB190" s="132" t="str">
        <f t="shared" si="26"/>
        <v>ok</v>
      </c>
      <c r="AD190" s="133" t="str">
        <f t="shared" si="27"/>
        <v>ok</v>
      </c>
      <c r="AF190" s="133" t="str">
        <f t="shared" si="28"/>
        <v>ok</v>
      </c>
    </row>
    <row r="191" spans="1:32" ht="14" thickTop="1" thickBot="1" x14ac:dyDescent="0.3">
      <c r="A191">
        <v>170</v>
      </c>
      <c r="B191" s="62" t="s">
        <v>489</v>
      </c>
      <c r="C191" s="60" t="s">
        <v>239</v>
      </c>
      <c r="D191" s="57">
        <v>170</v>
      </c>
      <c r="E191" s="56">
        <f t="shared" si="21"/>
        <v>0</v>
      </c>
      <c r="F191" s="58"/>
      <c r="G191" s="56">
        <f t="shared" si="22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2"/>
      <c r="R191" s="58"/>
      <c r="S191" s="58"/>
      <c r="T191" s="58"/>
      <c r="U191" s="82"/>
      <c r="V191" s="57">
        <v>170</v>
      </c>
      <c r="AA191" s="131">
        <f t="shared" si="25"/>
        <v>0</v>
      </c>
      <c r="AB191" s="132" t="str">
        <f t="shared" si="26"/>
        <v>ok</v>
      </c>
      <c r="AD191" s="133" t="str">
        <f t="shared" si="27"/>
        <v>ok</v>
      </c>
      <c r="AF191" s="133" t="str">
        <f t="shared" si="28"/>
        <v>ok</v>
      </c>
    </row>
    <row r="192" spans="1:32" ht="14" thickTop="1" thickBot="1" x14ac:dyDescent="0.3">
      <c r="A192">
        <v>171</v>
      </c>
      <c r="B192" s="62" t="s">
        <v>490</v>
      </c>
      <c r="C192" s="60" t="s">
        <v>240</v>
      </c>
      <c r="D192" s="57">
        <v>171</v>
      </c>
      <c r="E192" s="56">
        <f t="shared" si="21"/>
        <v>0</v>
      </c>
      <c r="F192" s="58"/>
      <c r="G192" s="56">
        <f t="shared" si="22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2"/>
      <c r="R192" s="58"/>
      <c r="S192" s="58"/>
      <c r="T192" s="58"/>
      <c r="U192" s="82"/>
      <c r="V192" s="57">
        <v>171</v>
      </c>
      <c r="AA192" s="131">
        <f t="shared" si="25"/>
        <v>0</v>
      </c>
      <c r="AB192" s="132" t="str">
        <f t="shared" si="26"/>
        <v>ok</v>
      </c>
      <c r="AD192" s="133" t="str">
        <f t="shared" si="27"/>
        <v>ok</v>
      </c>
      <c r="AF192" s="133" t="str">
        <f t="shared" si="28"/>
        <v>ok</v>
      </c>
    </row>
    <row r="193" spans="1:32" ht="14" thickTop="1" thickBot="1" x14ac:dyDescent="0.3">
      <c r="A193">
        <v>172</v>
      </c>
      <c r="B193" s="62" t="s">
        <v>491</v>
      </c>
      <c r="C193" s="60" t="s">
        <v>241</v>
      </c>
      <c r="D193" s="57">
        <v>172</v>
      </c>
      <c r="E193" s="56">
        <f t="shared" si="21"/>
        <v>0</v>
      </c>
      <c r="F193" s="58"/>
      <c r="G193" s="56">
        <f t="shared" si="22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2"/>
      <c r="R193" s="58"/>
      <c r="S193" s="58"/>
      <c r="T193" s="58"/>
      <c r="U193" s="82"/>
      <c r="V193" s="57">
        <v>172</v>
      </c>
      <c r="AA193" s="131">
        <f t="shared" si="25"/>
        <v>0</v>
      </c>
      <c r="AB193" s="132" t="str">
        <f t="shared" si="26"/>
        <v>ok</v>
      </c>
      <c r="AD193" s="133" t="str">
        <f t="shared" si="27"/>
        <v>ok</v>
      </c>
      <c r="AF193" s="133" t="str">
        <f t="shared" si="28"/>
        <v>ok</v>
      </c>
    </row>
    <row r="194" spans="1:32" ht="14" thickTop="1" thickBot="1" x14ac:dyDescent="0.3">
      <c r="A194">
        <v>173</v>
      </c>
      <c r="B194" s="62" t="s">
        <v>492</v>
      </c>
      <c r="C194" s="60" t="s">
        <v>242</v>
      </c>
      <c r="D194" s="57">
        <v>173</v>
      </c>
      <c r="E194" s="56">
        <f t="shared" si="21"/>
        <v>0</v>
      </c>
      <c r="F194" s="58"/>
      <c r="G194" s="56">
        <f t="shared" si="22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2"/>
      <c r="R194" s="58"/>
      <c r="S194" s="58"/>
      <c r="T194" s="58"/>
      <c r="U194" s="82"/>
      <c r="V194" s="57">
        <v>173</v>
      </c>
      <c r="AA194" s="131">
        <f t="shared" si="25"/>
        <v>0</v>
      </c>
      <c r="AB194" s="132" t="str">
        <f t="shared" si="26"/>
        <v>ok</v>
      </c>
      <c r="AD194" s="133" t="str">
        <f t="shared" si="27"/>
        <v>ok</v>
      </c>
      <c r="AF194" s="133" t="str">
        <f t="shared" si="28"/>
        <v>ok</v>
      </c>
    </row>
    <row r="195" spans="1:32" ht="14" thickTop="1" thickBot="1" x14ac:dyDescent="0.3">
      <c r="A195">
        <v>174</v>
      </c>
      <c r="B195" s="62" t="s">
        <v>493</v>
      </c>
      <c r="C195" s="60" t="s">
        <v>243</v>
      </c>
      <c r="D195" s="57">
        <v>174</v>
      </c>
      <c r="E195" s="56">
        <f t="shared" si="21"/>
        <v>0</v>
      </c>
      <c r="F195" s="58"/>
      <c r="G195" s="56">
        <f t="shared" si="22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2"/>
      <c r="R195" s="58"/>
      <c r="S195" s="58"/>
      <c r="T195" s="58"/>
      <c r="U195" s="82"/>
      <c r="V195" s="57">
        <v>174</v>
      </c>
      <c r="AA195" s="131">
        <f t="shared" si="25"/>
        <v>0</v>
      </c>
      <c r="AB195" s="132" t="str">
        <f t="shared" si="26"/>
        <v>ok</v>
      </c>
      <c r="AD195" s="133" t="str">
        <f t="shared" si="27"/>
        <v>ok</v>
      </c>
      <c r="AF195" s="133" t="str">
        <f t="shared" si="28"/>
        <v>ok</v>
      </c>
    </row>
    <row r="196" spans="1:32" ht="14" thickTop="1" thickBot="1" x14ac:dyDescent="0.3">
      <c r="A196">
        <v>175</v>
      </c>
      <c r="B196" s="110" t="s">
        <v>494</v>
      </c>
      <c r="C196" s="60" t="s">
        <v>244</v>
      </c>
      <c r="D196" s="57">
        <v>175</v>
      </c>
      <c r="E196" s="56">
        <f t="shared" si="21"/>
        <v>0</v>
      </c>
      <c r="F196" s="58"/>
      <c r="G196" s="56">
        <f t="shared" si="22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2"/>
      <c r="R196" s="58"/>
      <c r="S196" s="58"/>
      <c r="T196" s="58"/>
      <c r="U196" s="82"/>
      <c r="V196" s="57">
        <v>175</v>
      </c>
      <c r="AA196" s="131">
        <f t="shared" si="25"/>
        <v>0</v>
      </c>
      <c r="AB196" s="132" t="str">
        <f t="shared" si="26"/>
        <v>ok</v>
      </c>
      <c r="AD196" s="133" t="str">
        <f t="shared" si="27"/>
        <v>ok</v>
      </c>
      <c r="AF196" s="133" t="str">
        <f t="shared" si="28"/>
        <v>ok</v>
      </c>
    </row>
    <row r="197" spans="1:32" ht="14" thickTop="1" thickBot="1" x14ac:dyDescent="0.3">
      <c r="A197">
        <v>176</v>
      </c>
      <c r="B197" s="62" t="s">
        <v>495</v>
      </c>
      <c r="C197" s="60" t="s">
        <v>245</v>
      </c>
      <c r="D197" s="57">
        <v>176</v>
      </c>
      <c r="E197" s="56">
        <f t="shared" si="21"/>
        <v>0</v>
      </c>
      <c r="F197" s="58"/>
      <c r="G197" s="56">
        <f t="shared" si="22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2"/>
      <c r="R197" s="58"/>
      <c r="S197" s="58"/>
      <c r="T197" s="58"/>
      <c r="U197" s="82"/>
      <c r="V197" s="57">
        <v>176</v>
      </c>
      <c r="AA197" s="131">
        <f t="shared" si="25"/>
        <v>0</v>
      </c>
      <c r="AB197" s="132" t="str">
        <f t="shared" si="26"/>
        <v>ok</v>
      </c>
      <c r="AD197" s="133" t="str">
        <f t="shared" si="27"/>
        <v>ok</v>
      </c>
      <c r="AF197" s="133" t="str">
        <f t="shared" si="28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21"/>
        <v>0</v>
      </c>
      <c r="F198" s="58"/>
      <c r="G198" s="56">
        <f t="shared" si="22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2"/>
      <c r="R198" s="58"/>
      <c r="S198" s="58"/>
      <c r="T198" s="58"/>
      <c r="U198" s="82"/>
      <c r="V198" s="57">
        <v>177</v>
      </c>
      <c r="AA198" s="131">
        <f t="shared" si="25"/>
        <v>0</v>
      </c>
      <c r="AB198" s="132" t="str">
        <f t="shared" si="26"/>
        <v>ok</v>
      </c>
      <c r="AD198" s="133" t="str">
        <f t="shared" si="27"/>
        <v>ok</v>
      </c>
      <c r="AF198" s="133" t="str">
        <f t="shared" si="28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21"/>
        <v>0</v>
      </c>
      <c r="F199" s="58"/>
      <c r="G199" s="56">
        <f t="shared" si="22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2"/>
      <c r="R199" s="58"/>
      <c r="S199" s="58"/>
      <c r="T199" s="58"/>
      <c r="U199" s="82"/>
      <c r="V199" s="57">
        <v>178</v>
      </c>
      <c r="AA199" s="131">
        <f t="shared" si="25"/>
        <v>0</v>
      </c>
      <c r="AB199" s="132" t="str">
        <f t="shared" si="26"/>
        <v>ok</v>
      </c>
      <c r="AD199" s="133" t="str">
        <f t="shared" si="27"/>
        <v>ok</v>
      </c>
      <c r="AF199" s="133" t="str">
        <f t="shared" si="28"/>
        <v>ok</v>
      </c>
    </row>
    <row r="200" spans="1:32" ht="14" thickTop="1" thickBot="1" x14ac:dyDescent="0.3">
      <c r="A200">
        <v>179</v>
      </c>
      <c r="B200" s="62" t="s">
        <v>496</v>
      </c>
      <c r="C200" s="60" t="s">
        <v>250</v>
      </c>
      <c r="D200" s="57">
        <v>179</v>
      </c>
      <c r="E200" s="56">
        <f t="shared" si="21"/>
        <v>0</v>
      </c>
      <c r="F200" s="58"/>
      <c r="G200" s="56">
        <f t="shared" si="22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2"/>
      <c r="R200" s="58"/>
      <c r="S200" s="58"/>
      <c r="T200" s="58"/>
      <c r="U200" s="82"/>
      <c r="V200" s="57">
        <v>179</v>
      </c>
      <c r="AA200" s="131">
        <f t="shared" si="25"/>
        <v>0</v>
      </c>
      <c r="AB200" s="132" t="str">
        <f t="shared" si="26"/>
        <v>ok</v>
      </c>
      <c r="AD200" s="133" t="str">
        <f t="shared" si="27"/>
        <v>ok</v>
      </c>
      <c r="AF200" s="133" t="str">
        <f t="shared" si="28"/>
        <v>ok</v>
      </c>
    </row>
    <row r="201" spans="1:32" ht="14" thickTop="1" thickBot="1" x14ac:dyDescent="0.3">
      <c r="A201">
        <v>180</v>
      </c>
      <c r="B201" s="62" t="s">
        <v>497</v>
      </c>
      <c r="C201" s="60" t="s">
        <v>251</v>
      </c>
      <c r="D201" s="57">
        <v>180</v>
      </c>
      <c r="E201" s="56">
        <f t="shared" si="21"/>
        <v>0</v>
      </c>
      <c r="F201" s="58"/>
      <c r="G201" s="56">
        <f t="shared" si="22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2"/>
      <c r="R201" s="58"/>
      <c r="S201" s="58"/>
      <c r="T201" s="58"/>
      <c r="U201" s="82"/>
      <c r="V201" s="57">
        <v>180</v>
      </c>
      <c r="AA201" s="131">
        <f t="shared" si="25"/>
        <v>0</v>
      </c>
      <c r="AB201" s="132" t="str">
        <f t="shared" si="26"/>
        <v>ok</v>
      </c>
      <c r="AD201" s="133" t="str">
        <f t="shared" si="27"/>
        <v>ok</v>
      </c>
      <c r="AF201" s="133" t="str">
        <f t="shared" si="28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21"/>
        <v>0</v>
      </c>
      <c r="F202" s="58"/>
      <c r="G202" s="56">
        <f t="shared" si="22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2"/>
      <c r="R202" s="58"/>
      <c r="S202" s="58"/>
      <c r="T202" s="58"/>
      <c r="U202" s="82"/>
      <c r="V202" s="57">
        <v>181</v>
      </c>
      <c r="AA202" s="131">
        <f t="shared" si="25"/>
        <v>0</v>
      </c>
      <c r="AB202" s="132" t="str">
        <f t="shared" si="26"/>
        <v>ok</v>
      </c>
      <c r="AD202" s="133" t="str">
        <f t="shared" si="27"/>
        <v>ok</v>
      </c>
      <c r="AF202" s="133" t="str">
        <f t="shared" si="28"/>
        <v>ok</v>
      </c>
    </row>
    <row r="203" spans="1:32" ht="14" thickTop="1" thickBot="1" x14ac:dyDescent="0.3">
      <c r="A203">
        <v>182</v>
      </c>
      <c r="B203" s="62" t="s">
        <v>498</v>
      </c>
      <c r="C203" s="60" t="s">
        <v>254</v>
      </c>
      <c r="D203" s="57">
        <v>182</v>
      </c>
      <c r="E203" s="56">
        <f t="shared" si="21"/>
        <v>0</v>
      </c>
      <c r="F203" s="58"/>
      <c r="G203" s="56">
        <f t="shared" si="22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2"/>
      <c r="R203" s="58"/>
      <c r="S203" s="58"/>
      <c r="T203" s="58"/>
      <c r="U203" s="82"/>
      <c r="V203" s="57">
        <v>182</v>
      </c>
      <c r="AA203" s="131">
        <f t="shared" si="25"/>
        <v>0</v>
      </c>
      <c r="AB203" s="132" t="str">
        <f t="shared" si="26"/>
        <v>ok</v>
      </c>
      <c r="AD203" s="133" t="str">
        <f t="shared" si="27"/>
        <v>ok</v>
      </c>
      <c r="AF203" s="133" t="str">
        <f t="shared" si="28"/>
        <v>ok</v>
      </c>
    </row>
    <row r="204" spans="1:32" ht="14" thickTop="1" thickBot="1" x14ac:dyDescent="0.3">
      <c r="A204">
        <v>183</v>
      </c>
      <c r="B204" s="62" t="s">
        <v>499</v>
      </c>
      <c r="C204" s="60" t="s">
        <v>255</v>
      </c>
      <c r="D204" s="57">
        <v>183</v>
      </c>
      <c r="E204" s="56">
        <f t="shared" si="21"/>
        <v>0</v>
      </c>
      <c r="F204" s="58"/>
      <c r="G204" s="56">
        <f t="shared" si="22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2"/>
      <c r="R204" s="58"/>
      <c r="S204" s="58"/>
      <c r="T204" s="58"/>
      <c r="U204" s="82"/>
      <c r="V204" s="57">
        <v>183</v>
      </c>
      <c r="AA204" s="131">
        <f t="shared" si="25"/>
        <v>0</v>
      </c>
      <c r="AB204" s="132" t="str">
        <f t="shared" si="26"/>
        <v>ok</v>
      </c>
      <c r="AD204" s="133" t="str">
        <f t="shared" ref="AD204:AD221" si="29">IF((I204-H204)&gt;1,"Warning","ok")</f>
        <v>ok</v>
      </c>
      <c r="AF204" s="133" t="str">
        <f t="shared" ref="AF204:AF221" si="30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31">SUM(F205,G205,M205,N205,P205,Q205)</f>
        <v>0</v>
      </c>
      <c r="F205" s="58"/>
      <c r="G205" s="56">
        <f t="shared" ref="G205:G242" si="32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2"/>
      <c r="R205" s="58"/>
      <c r="S205" s="58"/>
      <c r="T205" s="58"/>
      <c r="U205" s="82"/>
      <c r="V205" s="57">
        <v>184</v>
      </c>
      <c r="AA205" s="131">
        <f t="shared" si="25"/>
        <v>0</v>
      </c>
      <c r="AB205" s="132" t="str">
        <f t="shared" si="26"/>
        <v>ok</v>
      </c>
      <c r="AD205" s="133" t="str">
        <f t="shared" si="29"/>
        <v>ok</v>
      </c>
      <c r="AF205" s="133" t="str">
        <f t="shared" si="30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31"/>
        <v>0</v>
      </c>
      <c r="F206" s="58"/>
      <c r="G206" s="56">
        <f t="shared" si="32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2"/>
      <c r="R206" s="58"/>
      <c r="S206" s="58"/>
      <c r="T206" s="58"/>
      <c r="U206" s="82"/>
      <c r="V206" s="57">
        <v>185</v>
      </c>
      <c r="AA206" s="131">
        <f t="shared" si="25"/>
        <v>0</v>
      </c>
      <c r="AB206" s="132" t="str">
        <f t="shared" si="26"/>
        <v>ok</v>
      </c>
      <c r="AD206" s="133" t="str">
        <f t="shared" si="29"/>
        <v>ok</v>
      </c>
      <c r="AF206" s="133" t="str">
        <f t="shared" si="30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31"/>
        <v>0</v>
      </c>
      <c r="F207" s="58"/>
      <c r="G207" s="56">
        <f t="shared" si="32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2"/>
      <c r="R207" s="58"/>
      <c r="S207" s="58"/>
      <c r="T207" s="58"/>
      <c r="U207" s="82"/>
      <c r="V207" s="57">
        <v>186</v>
      </c>
      <c r="AA207" s="131">
        <f t="shared" si="25"/>
        <v>0</v>
      </c>
      <c r="AB207" s="132" t="str">
        <f t="shared" si="26"/>
        <v>ok</v>
      </c>
      <c r="AD207" s="133" t="str">
        <f t="shared" si="29"/>
        <v>ok</v>
      </c>
      <c r="AF207" s="133" t="str">
        <f t="shared" si="30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31"/>
        <v>0</v>
      </c>
      <c r="F208" s="58"/>
      <c r="G208" s="56">
        <f t="shared" si="32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2"/>
      <c r="R208" s="58"/>
      <c r="S208" s="58"/>
      <c r="T208" s="58"/>
      <c r="U208" s="82"/>
      <c r="V208" s="57">
        <v>187</v>
      </c>
      <c r="AA208" s="131">
        <f t="shared" si="25"/>
        <v>0</v>
      </c>
      <c r="AB208" s="132" t="str">
        <f t="shared" si="26"/>
        <v>ok</v>
      </c>
      <c r="AD208" s="133" t="str">
        <f t="shared" si="29"/>
        <v>ok</v>
      </c>
      <c r="AF208" s="133" t="str">
        <f t="shared" si="30"/>
        <v>ok</v>
      </c>
    </row>
    <row r="209" spans="1:32" ht="14" thickTop="1" thickBot="1" x14ac:dyDescent="0.35">
      <c r="A209">
        <v>188</v>
      </c>
      <c r="B209" s="62" t="s">
        <v>500</v>
      </c>
      <c r="C209" s="81" t="s">
        <v>264</v>
      </c>
      <c r="D209" s="57">
        <v>188</v>
      </c>
      <c r="E209" s="56">
        <f t="shared" si="31"/>
        <v>0</v>
      </c>
      <c r="F209" s="58"/>
      <c r="G209" s="56">
        <f t="shared" si="32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2"/>
      <c r="R209" s="58"/>
      <c r="S209" s="58"/>
      <c r="T209" s="58"/>
      <c r="U209" s="82"/>
      <c r="V209" s="57">
        <v>188</v>
      </c>
      <c r="AA209" s="131">
        <f t="shared" si="25"/>
        <v>0</v>
      </c>
      <c r="AB209" s="132" t="str">
        <f t="shared" si="26"/>
        <v>ok</v>
      </c>
      <c r="AD209" s="133" t="str">
        <f t="shared" si="29"/>
        <v>ok</v>
      </c>
      <c r="AF209" s="133" t="str">
        <f t="shared" si="30"/>
        <v>ok</v>
      </c>
    </row>
    <row r="210" spans="1:32" ht="14" thickTop="1" thickBot="1" x14ac:dyDescent="0.3">
      <c r="A210">
        <v>189</v>
      </c>
      <c r="B210" s="62" t="s">
        <v>501</v>
      </c>
      <c r="C210" s="60" t="s">
        <v>265</v>
      </c>
      <c r="D210" s="57">
        <v>189</v>
      </c>
      <c r="E210" s="56">
        <f t="shared" si="31"/>
        <v>0</v>
      </c>
      <c r="F210" s="58"/>
      <c r="G210" s="56">
        <f t="shared" si="32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2"/>
      <c r="R210" s="58"/>
      <c r="S210" s="58"/>
      <c r="T210" s="58"/>
      <c r="U210" s="82"/>
      <c r="V210" s="57">
        <v>189</v>
      </c>
      <c r="AA210" s="131">
        <f t="shared" si="25"/>
        <v>0</v>
      </c>
      <c r="AB210" s="132" t="str">
        <f t="shared" si="26"/>
        <v>ok</v>
      </c>
      <c r="AD210" s="133" t="str">
        <f t="shared" si="29"/>
        <v>ok</v>
      </c>
      <c r="AF210" s="133" t="str">
        <f t="shared" si="30"/>
        <v>ok</v>
      </c>
    </row>
    <row r="211" spans="1:32" ht="14" thickTop="1" thickBot="1" x14ac:dyDescent="0.3">
      <c r="A211">
        <v>190</v>
      </c>
      <c r="B211" s="62" t="s">
        <v>502</v>
      </c>
      <c r="C211" s="60" t="s">
        <v>266</v>
      </c>
      <c r="D211" s="57">
        <v>190</v>
      </c>
      <c r="E211" s="56">
        <f t="shared" si="31"/>
        <v>0</v>
      </c>
      <c r="F211" s="98"/>
      <c r="G211" s="56">
        <f t="shared" si="32"/>
        <v>0</v>
      </c>
      <c r="H211" s="98"/>
      <c r="I211" s="98"/>
      <c r="J211" s="98"/>
      <c r="K211" s="98"/>
      <c r="L211" s="98"/>
      <c r="M211" s="98"/>
      <c r="N211" s="98"/>
      <c r="O211" s="98"/>
      <c r="P211" s="98"/>
      <c r="Q211" s="98"/>
      <c r="R211" s="98"/>
      <c r="S211" s="98"/>
      <c r="T211" s="98"/>
      <c r="U211" s="98"/>
      <c r="V211" s="57">
        <v>190</v>
      </c>
      <c r="AA211" s="131">
        <f t="shared" si="25"/>
        <v>0</v>
      </c>
      <c r="AB211" s="132" t="str">
        <f t="shared" si="26"/>
        <v>ok</v>
      </c>
      <c r="AD211" s="133" t="str">
        <f t="shared" si="29"/>
        <v>ok</v>
      </c>
      <c r="AF211" s="133" t="str">
        <f t="shared" si="30"/>
        <v>ok</v>
      </c>
    </row>
    <row r="212" spans="1:32" ht="14" thickTop="1" thickBot="1" x14ac:dyDescent="0.3">
      <c r="A212">
        <v>191</v>
      </c>
      <c r="B212" s="62" t="s">
        <v>503</v>
      </c>
      <c r="C212" s="60" t="s">
        <v>267</v>
      </c>
      <c r="D212" s="57">
        <v>191</v>
      </c>
      <c r="E212" s="56">
        <f t="shared" si="31"/>
        <v>0</v>
      </c>
      <c r="F212" s="98"/>
      <c r="G212" s="56">
        <f t="shared" si="32"/>
        <v>0</v>
      </c>
      <c r="H212" s="98"/>
      <c r="I212" s="98"/>
      <c r="J212" s="98"/>
      <c r="K212" s="98"/>
      <c r="L212" s="98"/>
      <c r="M212" s="98"/>
      <c r="N212" s="98"/>
      <c r="O212" s="98"/>
      <c r="P212" s="98"/>
      <c r="Q212" s="98"/>
      <c r="R212" s="98"/>
      <c r="S212" s="98"/>
      <c r="T212" s="98"/>
      <c r="U212" s="98"/>
      <c r="V212" s="57">
        <v>191</v>
      </c>
      <c r="AA212" s="131">
        <f t="shared" si="25"/>
        <v>0</v>
      </c>
      <c r="AB212" s="132" t="str">
        <f t="shared" si="26"/>
        <v>ok</v>
      </c>
      <c r="AD212" s="133" t="str">
        <f t="shared" si="29"/>
        <v>ok</v>
      </c>
      <c r="AF212" s="133" t="str">
        <f t="shared" si="30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2"/>
      <c r="R213" s="58"/>
      <c r="S213" s="58"/>
      <c r="T213" s="58"/>
      <c r="U213" s="82"/>
      <c r="V213" s="57">
        <v>192</v>
      </c>
      <c r="AA213" s="131">
        <f t="shared" si="25"/>
        <v>0</v>
      </c>
      <c r="AB213" s="132" t="str">
        <f t="shared" si="26"/>
        <v>ok</v>
      </c>
      <c r="AD213" s="133" t="str">
        <f t="shared" si="29"/>
        <v>ok</v>
      </c>
      <c r="AF213" s="133" t="str">
        <f t="shared" si="30"/>
        <v>ok</v>
      </c>
    </row>
    <row r="214" spans="1:32" ht="14" thickTop="1" thickBot="1" x14ac:dyDescent="0.3">
      <c r="A214">
        <v>193</v>
      </c>
      <c r="B214" s="62" t="s">
        <v>504</v>
      </c>
      <c r="C214" s="60" t="s">
        <v>270</v>
      </c>
      <c r="D214" s="57">
        <v>193</v>
      </c>
      <c r="E214" s="56">
        <f t="shared" si="31"/>
        <v>0</v>
      </c>
      <c r="F214" s="58"/>
      <c r="G214" s="56">
        <f t="shared" si="32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2"/>
      <c r="R214" s="58"/>
      <c r="S214" s="58"/>
      <c r="T214" s="58"/>
      <c r="U214" s="82"/>
      <c r="V214" s="57">
        <v>193</v>
      </c>
      <c r="AA214" s="131">
        <f t="shared" si="25"/>
        <v>0</v>
      </c>
      <c r="AB214" s="132" t="str">
        <f t="shared" si="26"/>
        <v>ok</v>
      </c>
      <c r="AD214" s="133" t="str">
        <f t="shared" si="29"/>
        <v>ok</v>
      </c>
      <c r="AF214" s="133" t="str">
        <f t="shared" si="30"/>
        <v>ok</v>
      </c>
    </row>
    <row r="215" spans="1:32" ht="14" thickTop="1" thickBot="1" x14ac:dyDescent="0.3">
      <c r="A215">
        <v>194</v>
      </c>
      <c r="B215" s="62" t="s">
        <v>505</v>
      </c>
      <c r="C215" s="60" t="s">
        <v>271</v>
      </c>
      <c r="D215" s="57">
        <v>194</v>
      </c>
      <c r="E215" s="56">
        <f t="shared" si="31"/>
        <v>0</v>
      </c>
      <c r="F215" s="58"/>
      <c r="G215" s="56">
        <f t="shared" si="32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2"/>
      <c r="R215" s="58"/>
      <c r="S215" s="58"/>
      <c r="T215" s="58"/>
      <c r="U215" s="82"/>
      <c r="V215" s="57">
        <v>194</v>
      </c>
      <c r="AA215" s="131">
        <f t="shared" si="25"/>
        <v>0</v>
      </c>
      <c r="AB215" s="132" t="str">
        <f t="shared" si="26"/>
        <v>ok</v>
      </c>
      <c r="AD215" s="133" t="str">
        <f t="shared" si="29"/>
        <v>ok</v>
      </c>
      <c r="AF215" s="133" t="str">
        <f t="shared" si="30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31"/>
        <v>0</v>
      </c>
      <c r="F216" s="58"/>
      <c r="G216" s="56">
        <f t="shared" si="32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2"/>
      <c r="R216" s="58"/>
      <c r="S216" s="58"/>
      <c r="T216" s="58"/>
      <c r="U216" s="82"/>
      <c r="V216" s="57">
        <v>195</v>
      </c>
      <c r="AA216" s="131">
        <f t="shared" si="25"/>
        <v>0</v>
      </c>
      <c r="AB216" s="132" t="str">
        <f t="shared" si="26"/>
        <v>ok</v>
      </c>
      <c r="AD216" s="133" t="str">
        <f t="shared" si="29"/>
        <v>ok</v>
      </c>
      <c r="AF216" s="133" t="str">
        <f t="shared" si="30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31"/>
        <v>0</v>
      </c>
      <c r="F217" s="58"/>
      <c r="G217" s="56">
        <f t="shared" si="32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2"/>
      <c r="R217" s="58"/>
      <c r="S217" s="58"/>
      <c r="T217" s="58"/>
      <c r="U217" s="82"/>
      <c r="V217" s="57">
        <v>218</v>
      </c>
      <c r="AA217" s="131">
        <f t="shared" si="25"/>
        <v>0</v>
      </c>
      <c r="AB217" s="132" t="str">
        <f t="shared" si="26"/>
        <v>ok</v>
      </c>
      <c r="AD217" s="133" t="str">
        <f t="shared" si="29"/>
        <v>ok</v>
      </c>
      <c r="AF217" s="133" t="str">
        <f t="shared" si="30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31"/>
        <v>0</v>
      </c>
      <c r="F218" s="58"/>
      <c r="G218" s="56">
        <f t="shared" si="32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2"/>
      <c r="R218" s="58"/>
      <c r="S218" s="58"/>
      <c r="T218" s="58"/>
      <c r="U218" s="82"/>
      <c r="V218" s="57">
        <v>196</v>
      </c>
      <c r="AA218" s="131">
        <f t="shared" si="25"/>
        <v>0</v>
      </c>
      <c r="AB218" s="132" t="str">
        <f t="shared" si="26"/>
        <v>ok</v>
      </c>
      <c r="AD218" s="133" t="str">
        <f t="shared" si="29"/>
        <v>ok</v>
      </c>
      <c r="AF218" s="133" t="str">
        <f t="shared" si="30"/>
        <v>ok</v>
      </c>
    </row>
    <row r="219" spans="1:32" ht="14" thickTop="1" thickBot="1" x14ac:dyDescent="0.3">
      <c r="A219">
        <v>197</v>
      </c>
      <c r="B219" s="62" t="s">
        <v>506</v>
      </c>
      <c r="C219" s="60" t="s">
        <v>278</v>
      </c>
      <c r="D219" s="57">
        <v>197</v>
      </c>
      <c r="E219" s="56">
        <f t="shared" si="31"/>
        <v>0</v>
      </c>
      <c r="F219" s="58"/>
      <c r="G219" s="56">
        <f t="shared" si="32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2"/>
      <c r="R219" s="58"/>
      <c r="S219" s="58"/>
      <c r="T219" s="58"/>
      <c r="U219" s="82"/>
      <c r="V219" s="57">
        <v>197</v>
      </c>
      <c r="AA219" s="131">
        <f t="shared" si="25"/>
        <v>0</v>
      </c>
      <c r="AB219" s="132" t="str">
        <f t="shared" si="26"/>
        <v>ok</v>
      </c>
      <c r="AD219" s="133" t="str">
        <f t="shared" si="29"/>
        <v>ok</v>
      </c>
      <c r="AF219" s="133" t="str">
        <f t="shared" si="30"/>
        <v>ok</v>
      </c>
    </row>
    <row r="220" spans="1:32" ht="14" thickTop="1" thickBot="1" x14ac:dyDescent="0.3">
      <c r="A220">
        <v>198</v>
      </c>
      <c r="B220" s="62" t="s">
        <v>507</v>
      </c>
      <c r="C220" s="60" t="s">
        <v>279</v>
      </c>
      <c r="D220" s="57">
        <v>198</v>
      </c>
      <c r="E220" s="56">
        <f t="shared" si="31"/>
        <v>0</v>
      </c>
      <c r="F220" s="82"/>
      <c r="G220" s="56">
        <f t="shared" si="32"/>
        <v>0</v>
      </c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57">
        <v>198</v>
      </c>
      <c r="AA220" s="131">
        <f t="shared" si="25"/>
        <v>0</v>
      </c>
      <c r="AB220" s="132" t="str">
        <f t="shared" si="26"/>
        <v>ok</v>
      </c>
      <c r="AD220" s="133" t="str">
        <f t="shared" si="29"/>
        <v>ok</v>
      </c>
      <c r="AF220" s="133" t="str">
        <f t="shared" si="30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31"/>
        <v>0</v>
      </c>
      <c r="F221" s="82"/>
      <c r="G221" s="56">
        <f t="shared" si="32"/>
        <v>0</v>
      </c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57">
        <v>199</v>
      </c>
      <c r="AA221" s="131">
        <f t="shared" si="25"/>
        <v>0</v>
      </c>
      <c r="AB221" s="132" t="str">
        <f t="shared" si="26"/>
        <v>ok</v>
      </c>
      <c r="AD221" s="133" t="str">
        <f t="shared" si="29"/>
        <v>ok</v>
      </c>
      <c r="AF221" s="133" t="str">
        <f t="shared" si="30"/>
        <v>ok</v>
      </c>
    </row>
    <row r="222" spans="1:32" ht="21" customHeight="1" thickTop="1" x14ac:dyDescent="0.35">
      <c r="A222"/>
      <c r="B222" s="83" t="s">
        <v>508</v>
      </c>
      <c r="C222" s="84"/>
      <c r="D222" s="57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57"/>
      <c r="AA222" s="128"/>
      <c r="AB222" s="125"/>
    </row>
    <row r="223" spans="1:32" ht="13.5" thickBot="1" x14ac:dyDescent="0.35">
      <c r="A223">
        <v>200</v>
      </c>
      <c r="B223" s="61" t="s">
        <v>509</v>
      </c>
      <c r="C223" s="81" t="s">
        <v>282</v>
      </c>
      <c r="D223" s="57">
        <v>200</v>
      </c>
      <c r="E223" s="56">
        <f t="shared" si="31"/>
        <v>0</v>
      </c>
      <c r="F223" s="58"/>
      <c r="G223" s="56">
        <f t="shared" si="32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2"/>
      <c r="R223" s="58"/>
      <c r="S223" s="58"/>
      <c r="T223" s="58"/>
      <c r="U223" s="82"/>
      <c r="V223" s="57">
        <v>200</v>
      </c>
      <c r="AA223" s="131">
        <f t="shared" ref="AA223:AA243" si="33">E223-SUM(R223:U223)</f>
        <v>0</v>
      </c>
      <c r="AB223" s="132" t="str">
        <f t="shared" ref="AB223:AB243" si="34">IF(ABS(AA223)&gt;(COUNT(E223,R223:U223)-COUNTIF(R223:U223,0))*0.5,"ERROR","ok")</f>
        <v>ok</v>
      </c>
      <c r="AD223" s="133" t="str">
        <f t="shared" ref="AD223:AD243" si="35">IF((I223-H223)&gt;1,"Warning","ok")</f>
        <v>ok</v>
      </c>
      <c r="AF223" s="133" t="str">
        <f t="shared" ref="AF223:AF243" si="36">IF((O223-N223)&gt;1,"Warning","ok")</f>
        <v>ok</v>
      </c>
    </row>
    <row r="224" spans="1:32" ht="14" thickTop="1" thickBot="1" x14ac:dyDescent="0.3">
      <c r="A224">
        <v>201</v>
      </c>
      <c r="B224" s="62" t="s">
        <v>510</v>
      </c>
      <c r="C224" s="60" t="s">
        <v>283</v>
      </c>
      <c r="D224" s="57">
        <v>201</v>
      </c>
      <c r="E224" s="56">
        <f t="shared" si="31"/>
        <v>0</v>
      </c>
      <c r="F224" s="58"/>
      <c r="G224" s="56">
        <f t="shared" si="32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2"/>
      <c r="R224" s="58"/>
      <c r="S224" s="58"/>
      <c r="T224" s="58"/>
      <c r="U224" s="82"/>
      <c r="V224" s="57">
        <v>201</v>
      </c>
      <c r="AA224" s="131">
        <f t="shared" si="33"/>
        <v>0</v>
      </c>
      <c r="AB224" s="132" t="str">
        <f t="shared" si="34"/>
        <v>ok</v>
      </c>
      <c r="AD224" s="133" t="str">
        <f t="shared" si="35"/>
        <v>ok</v>
      </c>
      <c r="AF224" s="133" t="str">
        <f t="shared" si="36"/>
        <v>ok</v>
      </c>
    </row>
    <row r="225" spans="1:32" ht="14" thickTop="1" thickBot="1" x14ac:dyDescent="0.3">
      <c r="A225">
        <v>202</v>
      </c>
      <c r="B225" s="62" t="s">
        <v>511</v>
      </c>
      <c r="C225" s="60" t="s">
        <v>284</v>
      </c>
      <c r="D225" s="57">
        <v>202</v>
      </c>
      <c r="E225" s="56">
        <f t="shared" si="31"/>
        <v>0</v>
      </c>
      <c r="F225" s="58"/>
      <c r="G225" s="56">
        <f t="shared" si="32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2"/>
      <c r="R225" s="58"/>
      <c r="S225" s="58"/>
      <c r="T225" s="58"/>
      <c r="U225" s="82"/>
      <c r="V225" s="57">
        <v>202</v>
      </c>
      <c r="AA225" s="131">
        <f t="shared" si="33"/>
        <v>0</v>
      </c>
      <c r="AB225" s="132" t="str">
        <f t="shared" si="34"/>
        <v>ok</v>
      </c>
      <c r="AD225" s="133" t="str">
        <f t="shared" si="35"/>
        <v>ok</v>
      </c>
      <c r="AF225" s="133" t="str">
        <f t="shared" si="36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31"/>
        <v>0</v>
      </c>
      <c r="F226" s="58"/>
      <c r="G226" s="56">
        <f t="shared" si="32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2"/>
      <c r="R226" s="58"/>
      <c r="S226" s="58"/>
      <c r="T226" s="58"/>
      <c r="U226" s="82"/>
      <c r="V226" s="57">
        <v>203</v>
      </c>
      <c r="AA226" s="131">
        <f t="shared" si="33"/>
        <v>0</v>
      </c>
      <c r="AB226" s="132" t="str">
        <f t="shared" si="34"/>
        <v>ok</v>
      </c>
      <c r="AD226" s="133" t="str">
        <f t="shared" si="35"/>
        <v>ok</v>
      </c>
      <c r="AF226" s="133" t="str">
        <f t="shared" si="36"/>
        <v>ok</v>
      </c>
    </row>
    <row r="227" spans="1:32" ht="14" thickTop="1" thickBot="1" x14ac:dyDescent="0.3">
      <c r="A227">
        <v>204</v>
      </c>
      <c r="B227" s="62" t="s">
        <v>512</v>
      </c>
      <c r="C227" s="60" t="s">
        <v>287</v>
      </c>
      <c r="D227" s="57">
        <v>204</v>
      </c>
      <c r="E227" s="56">
        <f t="shared" si="31"/>
        <v>0</v>
      </c>
      <c r="F227" s="58"/>
      <c r="G227" s="56">
        <f t="shared" si="32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2"/>
      <c r="R227" s="58"/>
      <c r="S227" s="58"/>
      <c r="T227" s="58"/>
      <c r="U227" s="82"/>
      <c r="V227" s="57">
        <v>204</v>
      </c>
      <c r="AA227" s="131">
        <f t="shared" si="33"/>
        <v>0</v>
      </c>
      <c r="AB227" s="132" t="str">
        <f t="shared" si="34"/>
        <v>ok</v>
      </c>
      <c r="AD227" s="133" t="str">
        <f t="shared" si="35"/>
        <v>ok</v>
      </c>
      <c r="AF227" s="133" t="str">
        <f t="shared" si="36"/>
        <v>ok</v>
      </c>
    </row>
    <row r="228" spans="1:32" ht="14" thickTop="1" thickBot="1" x14ac:dyDescent="0.3">
      <c r="A228">
        <v>205</v>
      </c>
      <c r="B228" s="62" t="s">
        <v>513</v>
      </c>
      <c r="C228" s="60" t="s">
        <v>288</v>
      </c>
      <c r="D228" s="57">
        <v>205</v>
      </c>
      <c r="E228" s="56">
        <f t="shared" si="31"/>
        <v>0</v>
      </c>
      <c r="F228" s="58"/>
      <c r="G228" s="56">
        <f t="shared" si="32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2"/>
      <c r="R228" s="58"/>
      <c r="S228" s="58"/>
      <c r="T228" s="58"/>
      <c r="U228" s="82"/>
      <c r="V228" s="57">
        <v>205</v>
      </c>
      <c r="AA228" s="131">
        <f t="shared" si="33"/>
        <v>0</v>
      </c>
      <c r="AB228" s="132" t="str">
        <f t="shared" si="34"/>
        <v>ok</v>
      </c>
      <c r="AD228" s="133" t="str">
        <f t="shared" si="35"/>
        <v>ok</v>
      </c>
      <c r="AF228" s="133" t="str">
        <f t="shared" si="36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31"/>
        <v>0</v>
      </c>
      <c r="F229" s="58"/>
      <c r="G229" s="56">
        <f t="shared" si="32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2"/>
      <c r="R229" s="58"/>
      <c r="S229" s="58"/>
      <c r="T229" s="58"/>
      <c r="U229" s="82"/>
      <c r="V229" s="57">
        <v>206</v>
      </c>
      <c r="AA229" s="131">
        <f t="shared" si="33"/>
        <v>0</v>
      </c>
      <c r="AB229" s="132" t="str">
        <f t="shared" si="34"/>
        <v>ok</v>
      </c>
      <c r="AD229" s="133" t="str">
        <f t="shared" si="35"/>
        <v>ok</v>
      </c>
      <c r="AF229" s="133" t="str">
        <f t="shared" si="36"/>
        <v>ok</v>
      </c>
    </row>
    <row r="230" spans="1:32" ht="14" thickTop="1" thickBot="1" x14ac:dyDescent="0.3">
      <c r="A230">
        <v>207</v>
      </c>
      <c r="B230" s="62" t="s">
        <v>514</v>
      </c>
      <c r="C230" s="60" t="s">
        <v>291</v>
      </c>
      <c r="D230" s="57">
        <v>207</v>
      </c>
      <c r="E230" s="56">
        <f t="shared" si="31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2"/>
      <c r="R230" s="58"/>
      <c r="S230" s="58"/>
      <c r="T230" s="58"/>
      <c r="U230" s="82"/>
      <c r="V230" s="57">
        <v>207</v>
      </c>
      <c r="AA230" s="131">
        <f t="shared" si="33"/>
        <v>0</v>
      </c>
      <c r="AB230" s="132" t="str">
        <f t="shared" si="34"/>
        <v>ok</v>
      </c>
      <c r="AD230" s="133" t="str">
        <f t="shared" si="35"/>
        <v>ok</v>
      </c>
      <c r="AF230" s="133" t="str">
        <f t="shared" si="36"/>
        <v>ok</v>
      </c>
    </row>
    <row r="231" spans="1:32" ht="14" thickTop="1" thickBot="1" x14ac:dyDescent="0.35">
      <c r="A231">
        <v>208</v>
      </c>
      <c r="B231" s="62" t="s">
        <v>515</v>
      </c>
      <c r="C231" s="81" t="s">
        <v>292</v>
      </c>
      <c r="D231" s="57">
        <v>208</v>
      </c>
      <c r="E231" s="56">
        <f t="shared" si="31"/>
        <v>0</v>
      </c>
      <c r="F231" s="58"/>
      <c r="G231" s="56">
        <f t="shared" si="32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2"/>
      <c r="R231" s="58"/>
      <c r="S231" s="58"/>
      <c r="T231" s="58"/>
      <c r="U231" s="82"/>
      <c r="V231" s="57">
        <v>208</v>
      </c>
      <c r="AA231" s="131">
        <f t="shared" si="33"/>
        <v>0</v>
      </c>
      <c r="AB231" s="132" t="str">
        <f t="shared" si="34"/>
        <v>ok</v>
      </c>
      <c r="AD231" s="133" t="str">
        <f t="shared" si="35"/>
        <v>ok</v>
      </c>
      <c r="AF231" s="133" t="str">
        <f t="shared" si="36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31"/>
        <v>0</v>
      </c>
      <c r="F232" s="58"/>
      <c r="G232" s="56">
        <f t="shared" si="32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2"/>
      <c r="R232" s="58"/>
      <c r="S232" s="58"/>
      <c r="T232" s="58"/>
      <c r="U232" s="82"/>
      <c r="V232" s="57">
        <v>209</v>
      </c>
      <c r="AA232" s="131">
        <f t="shared" si="33"/>
        <v>0</v>
      </c>
      <c r="AB232" s="132" t="str">
        <f t="shared" si="34"/>
        <v>ok</v>
      </c>
      <c r="AD232" s="133" t="str">
        <f t="shared" si="35"/>
        <v>ok</v>
      </c>
      <c r="AF232" s="133" t="str">
        <f t="shared" si="36"/>
        <v>ok</v>
      </c>
    </row>
    <row r="233" spans="1:32" ht="14" thickTop="1" thickBot="1" x14ac:dyDescent="0.3">
      <c r="A233">
        <v>210</v>
      </c>
      <c r="B233" s="62" t="s">
        <v>516</v>
      </c>
      <c r="C233" s="60" t="s">
        <v>295</v>
      </c>
      <c r="D233" s="57">
        <v>210</v>
      </c>
      <c r="E233" s="56">
        <f t="shared" si="31"/>
        <v>0</v>
      </c>
      <c r="F233" s="58"/>
      <c r="G233" s="56">
        <f t="shared" si="32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2"/>
      <c r="R233" s="58"/>
      <c r="S233" s="58"/>
      <c r="T233" s="58"/>
      <c r="U233" s="82"/>
      <c r="V233" s="57">
        <v>210</v>
      </c>
      <c r="AA233" s="131">
        <f t="shared" si="33"/>
        <v>0</v>
      </c>
      <c r="AB233" s="132" t="str">
        <f t="shared" si="34"/>
        <v>ok</v>
      </c>
      <c r="AD233" s="133" t="str">
        <f t="shared" si="35"/>
        <v>ok</v>
      </c>
      <c r="AF233" s="133" t="str">
        <f t="shared" si="36"/>
        <v>ok</v>
      </c>
    </row>
    <row r="234" spans="1:32" ht="14" thickTop="1" thickBot="1" x14ac:dyDescent="0.3">
      <c r="A234">
        <v>211</v>
      </c>
      <c r="B234" s="62" t="s">
        <v>517</v>
      </c>
      <c r="C234" s="60" t="s">
        <v>296</v>
      </c>
      <c r="D234" s="57">
        <v>211</v>
      </c>
      <c r="E234" s="56">
        <f t="shared" si="31"/>
        <v>0</v>
      </c>
      <c r="F234" s="58"/>
      <c r="G234" s="56">
        <f t="shared" si="32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2"/>
      <c r="R234" s="58"/>
      <c r="S234" s="58"/>
      <c r="T234" s="58"/>
      <c r="U234" s="82"/>
      <c r="V234" s="57">
        <v>211</v>
      </c>
      <c r="AA234" s="131">
        <f t="shared" si="33"/>
        <v>0</v>
      </c>
      <c r="AB234" s="132" t="str">
        <f t="shared" si="34"/>
        <v>ok</v>
      </c>
      <c r="AD234" s="133" t="str">
        <f t="shared" si="35"/>
        <v>ok</v>
      </c>
      <c r="AF234" s="133" t="str">
        <f t="shared" si="36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31"/>
        <v>0</v>
      </c>
      <c r="F235" s="58"/>
      <c r="G235" s="56">
        <f t="shared" si="32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2"/>
      <c r="R235" s="58"/>
      <c r="S235" s="58"/>
      <c r="T235" s="58"/>
      <c r="U235" s="82"/>
      <c r="V235" s="57">
        <v>212</v>
      </c>
      <c r="AA235" s="131">
        <f t="shared" si="33"/>
        <v>0</v>
      </c>
      <c r="AB235" s="132" t="str">
        <f t="shared" si="34"/>
        <v>ok</v>
      </c>
      <c r="AD235" s="133" t="str">
        <f t="shared" si="35"/>
        <v>ok</v>
      </c>
      <c r="AF235" s="133" t="str">
        <f t="shared" si="36"/>
        <v>ok</v>
      </c>
    </row>
    <row r="236" spans="1:32" ht="14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31"/>
        <v>0</v>
      </c>
      <c r="F236" s="58"/>
      <c r="G236" s="56">
        <f t="shared" si="32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2"/>
      <c r="R236" s="58"/>
      <c r="S236" s="58"/>
      <c r="T236" s="58"/>
      <c r="U236" s="82"/>
      <c r="V236" s="57">
        <v>213</v>
      </c>
      <c r="AA236" s="131">
        <f t="shared" si="33"/>
        <v>0</v>
      </c>
      <c r="AB236" s="132" t="str">
        <f t="shared" si="34"/>
        <v>ok</v>
      </c>
      <c r="AD236" s="133" t="str">
        <f t="shared" si="35"/>
        <v>ok</v>
      </c>
      <c r="AF236" s="133" t="str">
        <f t="shared" si="36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31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2"/>
      <c r="R237" s="58"/>
      <c r="S237" s="58"/>
      <c r="T237" s="58"/>
      <c r="U237" s="82"/>
      <c r="V237" s="57">
        <v>214</v>
      </c>
      <c r="AA237" s="131">
        <f t="shared" si="33"/>
        <v>0</v>
      </c>
      <c r="AB237" s="132" t="str">
        <f t="shared" si="34"/>
        <v>ok</v>
      </c>
      <c r="AD237" s="133" t="str">
        <f t="shared" si="35"/>
        <v>ok</v>
      </c>
      <c r="AF237" s="133" t="str">
        <f t="shared" si="36"/>
        <v>ok</v>
      </c>
    </row>
    <row r="238" spans="1:32" ht="14" thickTop="1" thickBot="1" x14ac:dyDescent="0.35">
      <c r="A238">
        <v>215</v>
      </c>
      <c r="B238" s="62" t="s">
        <v>518</v>
      </c>
      <c r="C238" s="81" t="s">
        <v>303</v>
      </c>
      <c r="D238" s="57">
        <v>215</v>
      </c>
      <c r="E238" s="56">
        <f t="shared" si="31"/>
        <v>0</v>
      </c>
      <c r="F238" s="58"/>
      <c r="G238" s="56">
        <f t="shared" si="32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2"/>
      <c r="R238" s="58"/>
      <c r="S238" s="58"/>
      <c r="T238" s="58"/>
      <c r="U238" s="82"/>
      <c r="V238" s="57">
        <v>215</v>
      </c>
      <c r="AA238" s="131">
        <f t="shared" si="33"/>
        <v>0</v>
      </c>
      <c r="AB238" s="132" t="str">
        <f t="shared" si="34"/>
        <v>ok</v>
      </c>
      <c r="AD238" s="133" t="str">
        <f t="shared" si="35"/>
        <v>ok</v>
      </c>
      <c r="AF238" s="133" t="str">
        <f t="shared" si="36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31"/>
        <v>0</v>
      </c>
      <c r="F239" s="58"/>
      <c r="G239" s="56">
        <f t="shared" si="32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2"/>
      <c r="R239" s="58"/>
      <c r="S239" s="58"/>
      <c r="T239" s="58"/>
      <c r="U239" s="82"/>
      <c r="V239" s="57">
        <v>216</v>
      </c>
      <c r="AA239" s="131">
        <f t="shared" si="33"/>
        <v>0</v>
      </c>
      <c r="AB239" s="132" t="str">
        <f t="shared" si="34"/>
        <v>ok</v>
      </c>
      <c r="AD239" s="133" t="str">
        <f t="shared" si="35"/>
        <v>ok</v>
      </c>
      <c r="AF239" s="133" t="str">
        <f t="shared" si="36"/>
        <v>ok</v>
      </c>
    </row>
    <row r="240" spans="1:32" ht="14" thickTop="1" thickBot="1" x14ac:dyDescent="0.3">
      <c r="A240">
        <v>217</v>
      </c>
      <c r="B240" s="61" t="s">
        <v>519</v>
      </c>
      <c r="C240" s="60" t="s">
        <v>306</v>
      </c>
      <c r="D240" s="57">
        <v>217</v>
      </c>
      <c r="E240" s="56">
        <f t="shared" si="31"/>
        <v>0</v>
      </c>
      <c r="F240" s="58"/>
      <c r="G240" s="56">
        <f t="shared" si="32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2"/>
      <c r="R240" s="58"/>
      <c r="S240" s="58"/>
      <c r="T240" s="58"/>
      <c r="U240" s="82"/>
      <c r="V240" s="57">
        <v>217</v>
      </c>
      <c r="AA240" s="131">
        <f t="shared" si="33"/>
        <v>0</v>
      </c>
      <c r="AB240" s="132" t="str">
        <f t="shared" si="34"/>
        <v>ok</v>
      </c>
      <c r="AD240" s="133" t="str">
        <f t="shared" si="35"/>
        <v>ok</v>
      </c>
      <c r="AF240" s="133" t="str">
        <f t="shared" si="36"/>
        <v>ok</v>
      </c>
    </row>
    <row r="241" spans="1:32" ht="14" thickTop="1" thickBot="1" x14ac:dyDescent="0.3">
      <c r="A241">
        <v>232</v>
      </c>
      <c r="B241" s="123" t="s">
        <v>523</v>
      </c>
      <c r="C241" s="60"/>
      <c r="D241" s="57">
        <v>232</v>
      </c>
      <c r="E241" s="56">
        <f t="shared" si="31"/>
        <v>0</v>
      </c>
      <c r="F241" s="58"/>
      <c r="G241" s="56">
        <f t="shared" si="32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2"/>
      <c r="R241" s="58"/>
      <c r="S241" s="58"/>
      <c r="T241" s="58"/>
      <c r="U241" s="82"/>
      <c r="V241" s="57">
        <v>232</v>
      </c>
      <c r="AA241" s="131">
        <f t="shared" si="33"/>
        <v>0</v>
      </c>
      <c r="AB241" s="132" t="str">
        <f t="shared" si="34"/>
        <v>ok</v>
      </c>
      <c r="AD241" s="133" t="str">
        <f t="shared" si="35"/>
        <v>ok</v>
      </c>
      <c r="AF241" s="133" t="str">
        <f t="shared" si="36"/>
        <v>ok</v>
      </c>
    </row>
    <row r="242" spans="1:32" ht="14" thickTop="1" thickBot="1" x14ac:dyDescent="0.3">
      <c r="A242">
        <v>233</v>
      </c>
      <c r="B242" s="123" t="s">
        <v>524</v>
      </c>
      <c r="C242" s="60"/>
      <c r="D242" s="57">
        <v>233</v>
      </c>
      <c r="E242" s="56">
        <f t="shared" si="31"/>
        <v>0</v>
      </c>
      <c r="F242" s="82"/>
      <c r="G242" s="56">
        <f t="shared" si="32"/>
        <v>0</v>
      </c>
      <c r="H242" s="82"/>
      <c r="I242" s="82"/>
      <c r="J242" s="82"/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57">
        <v>233</v>
      </c>
      <c r="AA242" s="131">
        <f t="shared" si="33"/>
        <v>0</v>
      </c>
      <c r="AB242" s="132" t="str">
        <f t="shared" si="34"/>
        <v>ok</v>
      </c>
      <c r="AD242" s="133" t="str">
        <f t="shared" si="35"/>
        <v>ok</v>
      </c>
      <c r="AF242" s="133" t="str">
        <f t="shared" si="36"/>
        <v>ok</v>
      </c>
    </row>
    <row r="243" spans="1:32" ht="21" customHeight="1" thickTop="1" thickBot="1" x14ac:dyDescent="0.4">
      <c r="A243" s="59">
        <v>250</v>
      </c>
      <c r="B243" s="109" t="s">
        <v>4</v>
      </c>
      <c r="C243" s="60"/>
      <c r="D243" s="57">
        <v>250</v>
      </c>
      <c r="E243" s="56">
        <f t="shared" ref="E243:Q243" si="37">SUM(E12:E242)</f>
        <v>0</v>
      </c>
      <c r="F243" s="99">
        <f t="shared" si="37"/>
        <v>0</v>
      </c>
      <c r="G243" s="56">
        <f t="shared" si="37"/>
        <v>0</v>
      </c>
      <c r="H243" s="99">
        <f t="shared" si="37"/>
        <v>0</v>
      </c>
      <c r="I243" s="99">
        <f t="shared" si="37"/>
        <v>0</v>
      </c>
      <c r="J243" s="99">
        <f t="shared" si="37"/>
        <v>0</v>
      </c>
      <c r="K243" s="99">
        <f t="shared" si="37"/>
        <v>0</v>
      </c>
      <c r="L243" s="99">
        <f t="shared" si="37"/>
        <v>0</v>
      </c>
      <c r="M243" s="99">
        <f t="shared" si="37"/>
        <v>0</v>
      </c>
      <c r="N243" s="99">
        <f t="shared" si="37"/>
        <v>0</v>
      </c>
      <c r="O243" s="99">
        <f t="shared" si="37"/>
        <v>0</v>
      </c>
      <c r="P243" s="99">
        <f t="shared" si="37"/>
        <v>0</v>
      </c>
      <c r="Q243" s="99">
        <f t="shared" si="37"/>
        <v>0</v>
      </c>
      <c r="R243" s="99">
        <f>SUM(R12:R242)</f>
        <v>0</v>
      </c>
      <c r="S243" s="99">
        <f>SUM(S12:S242)</f>
        <v>0</v>
      </c>
      <c r="T243" s="99">
        <f>SUM(T12:T242)</f>
        <v>0</v>
      </c>
      <c r="U243" s="99">
        <f>SUM(U12:U242)</f>
        <v>0</v>
      </c>
      <c r="V243" s="57">
        <v>250</v>
      </c>
      <c r="AA243" s="131">
        <f t="shared" si="33"/>
        <v>0</v>
      </c>
      <c r="AB243" s="132" t="str">
        <f t="shared" si="34"/>
        <v>ok</v>
      </c>
      <c r="AD243" s="133" t="str">
        <f t="shared" si="35"/>
        <v>ok</v>
      </c>
      <c r="AF243" s="133" t="str">
        <f t="shared" si="36"/>
        <v>ok</v>
      </c>
    </row>
    <row r="244" spans="1:32" ht="6" customHeight="1" thickTop="1" x14ac:dyDescent="0.25">
      <c r="A244" s="41"/>
      <c r="B244" s="41"/>
      <c r="C244" s="41"/>
      <c r="D244" s="41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8"/>
      <c r="S244" s="41"/>
      <c r="T244" s="41"/>
      <c r="U244" s="41"/>
      <c r="V244" s="41"/>
    </row>
    <row r="245" spans="1:32" ht="21" customHeight="1" x14ac:dyDescent="0.25">
      <c r="A245" s="37" t="s">
        <v>539</v>
      </c>
      <c r="B245" s="54" t="str">
        <f>E255</f>
        <v>1.00.E0</v>
      </c>
      <c r="C245" s="89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5"/>
      <c r="V245" s="36" t="s">
        <v>312</v>
      </c>
    </row>
    <row r="246" spans="1:32" x14ac:dyDescent="0.25">
      <c r="C246" s="30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8" t="s">
        <v>307</v>
      </c>
      <c r="B247" s="36" t="s">
        <v>528</v>
      </c>
      <c r="C247" s="90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7"/>
      <c r="B248" s="36" t="s">
        <v>527</v>
      </c>
      <c r="C248" s="91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30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7"/>
      <c r="D253" s="37"/>
      <c r="E253" s="43" t="str">
        <f>Q1</f>
        <v>EU11_4</v>
      </c>
      <c r="F253" s="36" t="s">
        <v>3</v>
      </c>
    </row>
    <row r="254" spans="1:32" x14ac:dyDescent="0.25">
      <c r="B254" s="44"/>
      <c r="C254" s="37"/>
      <c r="D254" s="37"/>
      <c r="E254" s="46" t="str">
        <f>Q3</f>
        <v>DD.MM.YYYY</v>
      </c>
    </row>
    <row r="255" spans="1:32" x14ac:dyDescent="0.25">
      <c r="B255" s="44"/>
      <c r="C255" s="37"/>
      <c r="D255" s="37"/>
      <c r="E255" s="45" t="s">
        <v>537</v>
      </c>
    </row>
    <row r="256" spans="1:32" x14ac:dyDescent="0.25">
      <c r="B256" s="44"/>
      <c r="C256" s="37"/>
      <c r="D256" s="37"/>
      <c r="E256" s="43" t="str">
        <f>E10</f>
        <v>Col. 01</v>
      </c>
    </row>
    <row r="257" spans="2:5" ht="13" x14ac:dyDescent="0.3">
      <c r="B257" s="44"/>
      <c r="C257" s="37"/>
      <c r="D257" s="37"/>
      <c r="E257" s="139">
        <f>COUNTIF(AB12:AB242,"ERROR")</f>
        <v>0</v>
      </c>
    </row>
    <row r="258" spans="2:5" ht="13" x14ac:dyDescent="0.3">
      <c r="B258" s="42"/>
      <c r="C258" s="41"/>
      <c r="D258" s="140"/>
      <c r="E258" s="141">
        <f>COUNTIF(AD12:AF242,"Warning")</f>
        <v>0</v>
      </c>
    </row>
    <row r="259" spans="2:5" x14ac:dyDescent="0.25">
      <c r="B259" s="37"/>
      <c r="C259" s="37"/>
      <c r="D259" s="38"/>
      <c r="E259" s="37"/>
    </row>
    <row r="260" spans="2:5" x14ac:dyDescent="0.25">
      <c r="B260" s="37"/>
      <c r="C260" s="37"/>
      <c r="D260" s="38"/>
      <c r="E260" s="39"/>
    </row>
    <row r="261" spans="2:5" x14ac:dyDescent="0.25">
      <c r="B261" s="37"/>
      <c r="C261" s="37"/>
      <c r="D261" s="38"/>
      <c r="E261" s="37"/>
    </row>
    <row r="262" spans="2:5" x14ac:dyDescent="0.25">
      <c r="B262" s="37"/>
      <c r="C262" s="37"/>
      <c r="D262" s="38"/>
      <c r="E262" s="37"/>
    </row>
  </sheetData>
  <sheetProtection sheet="1" objects="1"/>
  <mergeCells count="15">
    <mergeCell ref="AA9:AB9"/>
    <mergeCell ref="S7:S9"/>
    <mergeCell ref="R6:U6"/>
    <mergeCell ref="G7:L7"/>
    <mergeCell ref="H8:I8"/>
    <mergeCell ref="T7:T9"/>
    <mergeCell ref="U7:U9"/>
    <mergeCell ref="C6:C10"/>
    <mergeCell ref="F6:Q6"/>
    <mergeCell ref="N7:O7"/>
    <mergeCell ref="P7:Q7"/>
    <mergeCell ref="R7:R9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5" man="1"/>
    <brk id="90" max="25" man="1"/>
    <brk id="131" max="25" man="1"/>
    <brk id="170" max="25" man="1"/>
    <brk id="212" max="25" man="1"/>
  </rowBreaks>
  <colBreaks count="1" manualBreakCount="1">
    <brk id="17" max="252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6" customWidth="1"/>
    <col min="2" max="2" width="28.7265625" style="36" customWidth="1"/>
    <col min="3" max="3" width="6.26953125" style="36" customWidth="1"/>
    <col min="4" max="4" width="4.7265625" style="36" customWidth="1"/>
    <col min="5" max="17" width="15.7265625" style="36" customWidth="1"/>
    <col min="18" max="21" width="15.54296875" style="36" customWidth="1"/>
    <col min="22" max="22" width="4.7265625" style="36" customWidth="1"/>
    <col min="23" max="23" width="15.7265625" style="36" customWidth="1"/>
    <col min="24" max="25" width="15.81640625" style="36" customWidth="1"/>
    <col min="26" max="26" width="5.81640625" style="36" customWidth="1"/>
    <col min="27" max="27" width="17.54296875" style="36" customWidth="1"/>
    <col min="28" max="28" width="18" style="36" customWidth="1"/>
    <col min="29" max="29" width="3" style="36" customWidth="1"/>
    <col min="30" max="30" width="15.81640625" style="36" customWidth="1"/>
    <col min="31" max="31" width="1.81640625" style="36" customWidth="1"/>
    <col min="32" max="32" width="16.453125" style="36" customWidth="1"/>
    <col min="33" max="16384" width="11.54296875" style="36"/>
  </cols>
  <sheetData>
    <row r="1" spans="1:32" ht="18" x14ac:dyDescent="0.4">
      <c r="A1" s="37"/>
      <c r="B1" s="37"/>
      <c r="C1" s="37"/>
      <c r="E1" s="35" t="s">
        <v>328</v>
      </c>
      <c r="P1" s="143" t="s">
        <v>9</v>
      </c>
      <c r="Q1" s="80" t="s">
        <v>320</v>
      </c>
      <c r="R1" s="35" t="s">
        <v>328</v>
      </c>
      <c r="X1" s="143" t="s">
        <v>9</v>
      </c>
      <c r="Y1" s="80" t="str">
        <f>Q1</f>
        <v>EU11_5</v>
      </c>
    </row>
    <row r="2" spans="1:32" ht="17.5" x14ac:dyDescent="0.35">
      <c r="A2" s="37"/>
      <c r="B2" s="37"/>
      <c r="C2" s="37"/>
      <c r="E2" s="79" t="s">
        <v>533</v>
      </c>
      <c r="P2" s="144" t="s">
        <v>549</v>
      </c>
      <c r="Q2" s="78" t="str">
        <f>'Delivery note'!H3</f>
        <v>XXXXXX</v>
      </c>
      <c r="R2" s="79" t="s">
        <v>533</v>
      </c>
      <c r="X2" s="144" t="s">
        <v>549</v>
      </c>
      <c r="Y2" s="78" t="str">
        <f>Q2</f>
        <v>XXXXXX</v>
      </c>
    </row>
    <row r="3" spans="1:32" ht="18" customHeight="1" x14ac:dyDescent="0.25">
      <c r="A3" s="37"/>
      <c r="B3" s="37"/>
      <c r="C3" s="37"/>
      <c r="E3" s="77" t="s">
        <v>348</v>
      </c>
      <c r="J3" s="75"/>
      <c r="P3" s="145" t="s">
        <v>550</v>
      </c>
      <c r="Q3" s="76" t="str">
        <f>'Delivery note'!H4</f>
        <v>DD.MM.YYYY</v>
      </c>
      <c r="R3" s="77" t="s">
        <v>348</v>
      </c>
      <c r="X3" s="145" t="s">
        <v>550</v>
      </c>
      <c r="Y3" s="76" t="str">
        <f>Q3</f>
        <v>DD.MM.YYYY</v>
      </c>
    </row>
    <row r="4" spans="1:32" ht="13" x14ac:dyDescent="0.3">
      <c r="A4" s="59"/>
      <c r="B4" s="37"/>
      <c r="C4" s="37"/>
      <c r="H4" s="75"/>
      <c r="L4" s="74"/>
      <c r="M4" s="74"/>
    </row>
    <row r="5" spans="1:32" ht="13" x14ac:dyDescent="0.3">
      <c r="A5" s="59"/>
      <c r="B5" s="69"/>
      <c r="C5" s="69"/>
      <c r="D5" s="41"/>
      <c r="G5" s="73"/>
      <c r="L5" s="68"/>
      <c r="M5" s="68"/>
      <c r="V5" s="41"/>
    </row>
    <row r="6" spans="1:32" ht="15" customHeight="1" x14ac:dyDescent="0.25">
      <c r="A6" s="72"/>
      <c r="B6" s="71" t="s">
        <v>379</v>
      </c>
      <c r="C6" s="160" t="s">
        <v>525</v>
      </c>
      <c r="D6" s="70"/>
      <c r="E6" s="96" t="s">
        <v>8</v>
      </c>
      <c r="F6" s="163" t="s">
        <v>349</v>
      </c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5"/>
      <c r="R6" s="155" t="s">
        <v>358</v>
      </c>
      <c r="S6" s="156"/>
      <c r="T6" s="156"/>
      <c r="U6" s="157"/>
      <c r="V6" s="70"/>
    </row>
    <row r="7" spans="1:32" ht="29.25" customHeight="1" x14ac:dyDescent="0.35">
      <c r="A7" s="69"/>
      <c r="B7" s="64"/>
      <c r="C7" s="161"/>
      <c r="D7" s="67"/>
      <c r="E7" s="93"/>
      <c r="F7" s="92" t="s">
        <v>350</v>
      </c>
      <c r="G7" s="166" t="s">
        <v>351</v>
      </c>
      <c r="H7" s="167"/>
      <c r="I7" s="167"/>
      <c r="J7" s="167"/>
      <c r="K7" s="167"/>
      <c r="L7" s="168"/>
      <c r="M7" s="149" t="s">
        <v>560</v>
      </c>
      <c r="N7" s="166" t="s">
        <v>529</v>
      </c>
      <c r="O7" s="168"/>
      <c r="P7" s="169" t="s">
        <v>357</v>
      </c>
      <c r="Q7" s="170"/>
      <c r="R7" s="158" t="s">
        <v>377</v>
      </c>
      <c r="S7" s="158" t="s">
        <v>378</v>
      </c>
      <c r="T7" s="158" t="s">
        <v>359</v>
      </c>
      <c r="U7" s="158" t="s">
        <v>540</v>
      </c>
      <c r="V7" s="67"/>
    </row>
    <row r="8" spans="1:32" ht="26.15" customHeight="1" x14ac:dyDescent="0.3">
      <c r="A8" s="69"/>
      <c r="B8" s="68"/>
      <c r="C8" s="161"/>
      <c r="D8" s="67"/>
      <c r="E8" s="93"/>
      <c r="F8" s="94"/>
      <c r="G8" s="93"/>
      <c r="H8" s="169" t="s">
        <v>352</v>
      </c>
      <c r="I8" s="170"/>
      <c r="J8" s="171" t="s">
        <v>558</v>
      </c>
      <c r="K8" s="171" t="s">
        <v>354</v>
      </c>
      <c r="L8" s="171" t="s">
        <v>559</v>
      </c>
      <c r="M8" s="146" t="s">
        <v>561</v>
      </c>
      <c r="N8" s="93"/>
      <c r="O8" s="100"/>
      <c r="P8" s="95"/>
      <c r="Q8" s="100"/>
      <c r="R8" s="159"/>
      <c r="S8" s="159"/>
      <c r="T8" s="159"/>
      <c r="U8" s="159"/>
      <c r="V8" s="67"/>
    </row>
    <row r="9" spans="1:32" ht="71.25" customHeight="1" x14ac:dyDescent="0.3">
      <c r="A9" s="147" t="s">
        <v>554</v>
      </c>
      <c r="B9" s="148"/>
      <c r="C9" s="161"/>
      <c r="D9" s="67"/>
      <c r="E9" s="93"/>
      <c r="F9" s="92" t="s">
        <v>555</v>
      </c>
      <c r="G9" s="92" t="s">
        <v>556</v>
      </c>
      <c r="H9" s="92" t="s">
        <v>557</v>
      </c>
      <c r="I9" s="106" t="s">
        <v>353</v>
      </c>
      <c r="J9" s="172"/>
      <c r="K9" s="172"/>
      <c r="L9" s="172"/>
      <c r="M9" s="146" t="s">
        <v>562</v>
      </c>
      <c r="N9" s="92" t="s">
        <v>563</v>
      </c>
      <c r="O9" s="106" t="s">
        <v>355</v>
      </c>
      <c r="P9" s="105" t="s">
        <v>356</v>
      </c>
      <c r="Q9" s="106" t="s">
        <v>538</v>
      </c>
      <c r="R9" s="159"/>
      <c r="S9" s="159"/>
      <c r="T9" s="159"/>
      <c r="U9" s="159"/>
      <c r="V9" s="67"/>
      <c r="AA9" s="173" t="s">
        <v>547</v>
      </c>
      <c r="AB9" s="173"/>
      <c r="AD9" s="126" t="s">
        <v>544</v>
      </c>
      <c r="AF9" s="127" t="s">
        <v>545</v>
      </c>
    </row>
    <row r="10" spans="1:32" ht="20.25" customHeight="1" x14ac:dyDescent="0.25">
      <c r="A10" s="66"/>
      <c r="B10" s="66"/>
      <c r="C10" s="162"/>
      <c r="D10" s="65"/>
      <c r="E10" s="122" t="s">
        <v>376</v>
      </c>
      <c r="F10" s="122" t="s">
        <v>375</v>
      </c>
      <c r="G10" s="122" t="s">
        <v>374</v>
      </c>
      <c r="H10" s="121" t="s">
        <v>373</v>
      </c>
      <c r="I10" s="121" t="s">
        <v>372</v>
      </c>
      <c r="J10" s="121" t="s">
        <v>371</v>
      </c>
      <c r="K10" s="121" t="s">
        <v>370</v>
      </c>
      <c r="L10" s="121" t="s">
        <v>369</v>
      </c>
      <c r="M10" s="121" t="s">
        <v>368</v>
      </c>
      <c r="N10" s="122" t="s">
        <v>367</v>
      </c>
      <c r="O10" s="121" t="s">
        <v>366</v>
      </c>
      <c r="P10" s="121" t="s">
        <v>365</v>
      </c>
      <c r="Q10" s="121" t="s">
        <v>364</v>
      </c>
      <c r="R10" s="122" t="s">
        <v>363</v>
      </c>
      <c r="S10" s="121" t="s">
        <v>362</v>
      </c>
      <c r="T10" s="121" t="s">
        <v>361</v>
      </c>
      <c r="U10" s="121" t="s">
        <v>360</v>
      </c>
      <c r="V10" s="65"/>
      <c r="AA10" s="128" t="s">
        <v>546</v>
      </c>
      <c r="AB10" s="129"/>
    </row>
    <row r="11" spans="1:32" ht="15.5" x14ac:dyDescent="0.35">
      <c r="A11"/>
      <c r="B11" s="83" t="s">
        <v>380</v>
      </c>
      <c r="C11" s="63"/>
      <c r="D11" s="57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57"/>
      <c r="AA11" s="128"/>
      <c r="AB11" s="130"/>
      <c r="AD11" s="126"/>
      <c r="AF11" s="127"/>
    </row>
    <row r="12" spans="1:32" ht="13.5" thickBot="1" x14ac:dyDescent="0.3">
      <c r="A12">
        <v>1</v>
      </c>
      <c r="B12" s="61" t="s">
        <v>381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2"/>
      <c r="R12" s="58"/>
      <c r="S12" s="58"/>
      <c r="T12" s="58"/>
      <c r="U12" s="82"/>
      <c r="V12" s="57">
        <v>1</v>
      </c>
      <c r="AA12" s="131">
        <f>E12-SUM(R12:U12)</f>
        <v>0</v>
      </c>
      <c r="AB12" s="132" t="str">
        <f>IF(ABS(AA12)&gt;(COUNT(E12,R12:U12)-COUNTIF(R12:U12,0))*0.5,"ERROR","ok")</f>
        <v>ok</v>
      </c>
      <c r="AD12" s="133" t="str">
        <f t="shared" ref="AD12:AD43" si="0">IF((I12-H12)&gt;1,"Warning","ok")</f>
        <v>ok</v>
      </c>
      <c r="AF12" s="133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2"/>
      <c r="R13" s="58"/>
      <c r="S13" s="58"/>
      <c r="T13" s="58"/>
      <c r="U13" s="82"/>
      <c r="V13" s="57">
        <v>2</v>
      </c>
      <c r="AA13" s="131">
        <f t="shared" ref="AA13:AA62" si="4">E13-SUM(R13:U13)</f>
        <v>0</v>
      </c>
      <c r="AB13" s="132" t="str">
        <f t="shared" ref="AB13:AB62" si="5">IF(ABS(AA13)&gt;(COUNT(E13,R13:U13)-COUNTIF(R13:U13,0))*0.5,"ERROR","ok")</f>
        <v>ok</v>
      </c>
      <c r="AD13" s="133" t="str">
        <f t="shared" si="0"/>
        <v>ok</v>
      </c>
      <c r="AF13" s="133" t="str">
        <f t="shared" si="1"/>
        <v>ok</v>
      </c>
    </row>
    <row r="14" spans="1:32" ht="14" thickTop="1" thickBot="1" x14ac:dyDescent="0.3">
      <c r="A14">
        <v>3</v>
      </c>
      <c r="B14" s="62" t="s">
        <v>382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2"/>
      <c r="R14" s="58"/>
      <c r="S14" s="58"/>
      <c r="T14" s="58"/>
      <c r="U14" s="82"/>
      <c r="V14" s="57">
        <v>3</v>
      </c>
      <c r="AA14" s="131">
        <f t="shared" si="4"/>
        <v>0</v>
      </c>
      <c r="AB14" s="132" t="str">
        <f t="shared" si="5"/>
        <v>ok</v>
      </c>
      <c r="AD14" s="133" t="str">
        <f t="shared" si="0"/>
        <v>ok</v>
      </c>
      <c r="AF14" s="133" t="str">
        <f t="shared" si="1"/>
        <v>ok</v>
      </c>
    </row>
    <row r="15" spans="1:32" ht="14" thickTop="1" thickBot="1" x14ac:dyDescent="0.3">
      <c r="A15">
        <v>4</v>
      </c>
      <c r="B15" s="62" t="s">
        <v>383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2"/>
      <c r="R15" s="58"/>
      <c r="S15" s="58"/>
      <c r="T15" s="58"/>
      <c r="U15" s="82"/>
      <c r="V15" s="57">
        <v>4</v>
      </c>
      <c r="AA15" s="131">
        <f t="shared" si="4"/>
        <v>0</v>
      </c>
      <c r="AB15" s="132" t="str">
        <f t="shared" si="5"/>
        <v>ok</v>
      </c>
      <c r="AD15" s="133" t="str">
        <f t="shared" si="0"/>
        <v>ok</v>
      </c>
      <c r="AF15" s="133" t="str">
        <f t="shared" si="1"/>
        <v>ok</v>
      </c>
    </row>
    <row r="16" spans="1:32" ht="14" thickTop="1" thickBot="1" x14ac:dyDescent="0.3">
      <c r="A16">
        <v>5</v>
      </c>
      <c r="B16" s="62" t="s">
        <v>384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2"/>
      <c r="R16" s="58"/>
      <c r="S16" s="58"/>
      <c r="T16" s="58"/>
      <c r="U16" s="82"/>
      <c r="V16" s="57">
        <v>5</v>
      </c>
      <c r="AA16" s="131">
        <f t="shared" si="4"/>
        <v>0</v>
      </c>
      <c r="AB16" s="132" t="str">
        <f t="shared" si="5"/>
        <v>ok</v>
      </c>
      <c r="AD16" s="133" t="str">
        <f t="shared" si="0"/>
        <v>ok</v>
      </c>
      <c r="AF16" s="133" t="str">
        <f t="shared" si="1"/>
        <v>ok</v>
      </c>
    </row>
    <row r="17" spans="1:32" ht="14" thickTop="1" thickBot="1" x14ac:dyDescent="0.3">
      <c r="A17">
        <v>6</v>
      </c>
      <c r="B17" s="62" t="s">
        <v>385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2"/>
      <c r="R17" s="58"/>
      <c r="S17" s="58"/>
      <c r="T17" s="58"/>
      <c r="U17" s="82"/>
      <c r="V17" s="57">
        <v>6</v>
      </c>
      <c r="AA17" s="131">
        <f t="shared" si="4"/>
        <v>0</v>
      </c>
      <c r="AB17" s="132" t="str">
        <f t="shared" si="5"/>
        <v>ok</v>
      </c>
      <c r="AD17" s="133" t="str">
        <f t="shared" si="0"/>
        <v>ok</v>
      </c>
      <c r="AF17" s="133" t="str">
        <f t="shared" si="1"/>
        <v>ok</v>
      </c>
    </row>
    <row r="18" spans="1:32" ht="14" thickTop="1" thickBot="1" x14ac:dyDescent="0.35">
      <c r="A18">
        <v>7</v>
      </c>
      <c r="B18" s="62" t="s">
        <v>386</v>
      </c>
      <c r="C18" s="81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2"/>
      <c r="R18" s="58"/>
      <c r="S18" s="58"/>
      <c r="T18" s="58"/>
      <c r="U18" s="82"/>
      <c r="V18" s="57">
        <v>7</v>
      </c>
      <c r="AA18" s="131">
        <f t="shared" si="4"/>
        <v>0</v>
      </c>
      <c r="AB18" s="132" t="str">
        <f t="shared" si="5"/>
        <v>ok</v>
      </c>
      <c r="AD18" s="133" t="str">
        <f t="shared" si="0"/>
        <v>ok</v>
      </c>
      <c r="AF18" s="133" t="str">
        <f t="shared" si="1"/>
        <v>ok</v>
      </c>
    </row>
    <row r="19" spans="1:32" ht="14" thickTop="1" thickBot="1" x14ac:dyDescent="0.3">
      <c r="A19">
        <v>8</v>
      </c>
      <c r="B19" s="62" t="s">
        <v>387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2"/>
      <c r="R19" s="58"/>
      <c r="S19" s="58"/>
      <c r="T19" s="58"/>
      <c r="U19" s="82"/>
      <c r="V19" s="57">
        <v>8</v>
      </c>
      <c r="AA19" s="131">
        <f t="shared" si="4"/>
        <v>0</v>
      </c>
      <c r="AB19" s="132" t="str">
        <f t="shared" si="5"/>
        <v>ok</v>
      </c>
      <c r="AD19" s="133" t="str">
        <f t="shared" si="0"/>
        <v>ok</v>
      </c>
      <c r="AF19" s="133" t="str">
        <f t="shared" si="1"/>
        <v>ok</v>
      </c>
    </row>
    <row r="20" spans="1:32" ht="14" thickTop="1" thickBot="1" x14ac:dyDescent="0.3">
      <c r="A20">
        <v>9</v>
      </c>
      <c r="B20" s="62" t="s">
        <v>388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2"/>
      <c r="R20" s="58"/>
      <c r="S20" s="58"/>
      <c r="T20" s="58"/>
      <c r="U20" s="82"/>
      <c r="V20" s="57">
        <v>9</v>
      </c>
      <c r="AA20" s="131">
        <f t="shared" si="4"/>
        <v>0</v>
      </c>
      <c r="AB20" s="132" t="str">
        <f t="shared" si="5"/>
        <v>ok</v>
      </c>
      <c r="AD20" s="133" t="str">
        <f t="shared" si="0"/>
        <v>ok</v>
      </c>
      <c r="AF20" s="133" t="str">
        <f t="shared" si="1"/>
        <v>ok</v>
      </c>
    </row>
    <row r="21" spans="1:32" ht="14" thickTop="1" thickBot="1" x14ac:dyDescent="0.3">
      <c r="A21">
        <v>10</v>
      </c>
      <c r="B21" s="62" t="s">
        <v>389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2"/>
      <c r="R21" s="58"/>
      <c r="S21" s="58"/>
      <c r="T21" s="58"/>
      <c r="U21" s="82"/>
      <c r="V21" s="57">
        <v>10</v>
      </c>
      <c r="AA21" s="131">
        <f t="shared" si="4"/>
        <v>0</v>
      </c>
      <c r="AB21" s="132" t="str">
        <f t="shared" si="5"/>
        <v>ok</v>
      </c>
      <c r="AD21" s="133" t="str">
        <f t="shared" si="0"/>
        <v>ok</v>
      </c>
      <c r="AF21" s="133" t="str">
        <f t="shared" si="1"/>
        <v>ok</v>
      </c>
    </row>
    <row r="22" spans="1:32" ht="14" thickTop="1" thickBot="1" x14ac:dyDescent="0.35">
      <c r="A22">
        <v>11</v>
      </c>
      <c r="B22" s="62" t="s">
        <v>390</v>
      </c>
      <c r="C22" s="81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2"/>
      <c r="R22" s="58"/>
      <c r="S22" s="58"/>
      <c r="T22" s="58"/>
      <c r="U22" s="82"/>
      <c r="V22" s="57">
        <v>11</v>
      </c>
      <c r="AA22" s="131">
        <f t="shared" si="4"/>
        <v>0</v>
      </c>
      <c r="AB22" s="132" t="str">
        <f t="shared" si="5"/>
        <v>ok</v>
      </c>
      <c r="AD22" s="133" t="str">
        <f t="shared" si="0"/>
        <v>ok</v>
      </c>
      <c r="AF22" s="133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2"/>
      <c r="R23" s="58"/>
      <c r="S23" s="58"/>
      <c r="T23" s="58"/>
      <c r="U23" s="82"/>
      <c r="V23" s="57">
        <v>12</v>
      </c>
      <c r="AA23" s="131">
        <f t="shared" si="4"/>
        <v>0</v>
      </c>
      <c r="AB23" s="132" t="str">
        <f t="shared" si="5"/>
        <v>ok</v>
      </c>
      <c r="AD23" s="133" t="str">
        <f t="shared" si="0"/>
        <v>ok</v>
      </c>
      <c r="AF23" s="133" t="str">
        <f t="shared" si="1"/>
        <v>ok</v>
      </c>
    </row>
    <row r="24" spans="1:32" ht="14" thickTop="1" thickBot="1" x14ac:dyDescent="0.3">
      <c r="A24">
        <v>13</v>
      </c>
      <c r="B24" s="62" t="s">
        <v>391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2"/>
      <c r="R24" s="58"/>
      <c r="S24" s="58"/>
      <c r="T24" s="58"/>
      <c r="U24" s="82"/>
      <c r="V24" s="57">
        <v>13</v>
      </c>
      <c r="AA24" s="131">
        <f t="shared" si="4"/>
        <v>0</v>
      </c>
      <c r="AB24" s="132" t="str">
        <f t="shared" si="5"/>
        <v>ok</v>
      </c>
      <c r="AD24" s="133" t="str">
        <f t="shared" si="0"/>
        <v>ok</v>
      </c>
      <c r="AF24" s="133" t="str">
        <f t="shared" si="1"/>
        <v>ok</v>
      </c>
    </row>
    <row r="25" spans="1:32" ht="14" thickTop="1" thickBot="1" x14ac:dyDescent="0.3">
      <c r="A25">
        <v>14</v>
      </c>
      <c r="B25" s="62" t="s">
        <v>392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2"/>
      <c r="R25" s="58"/>
      <c r="S25" s="58"/>
      <c r="T25" s="58"/>
      <c r="U25" s="82"/>
      <c r="V25" s="57">
        <v>14</v>
      </c>
      <c r="AA25" s="131">
        <f t="shared" si="4"/>
        <v>0</v>
      </c>
      <c r="AB25" s="132" t="str">
        <f t="shared" si="5"/>
        <v>ok</v>
      </c>
      <c r="AD25" s="133" t="str">
        <f t="shared" si="0"/>
        <v>ok</v>
      </c>
      <c r="AF25" s="133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81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2"/>
      <c r="R26" s="58"/>
      <c r="S26" s="58"/>
      <c r="T26" s="58"/>
      <c r="U26" s="82"/>
      <c r="V26" s="57">
        <v>15</v>
      </c>
      <c r="AA26" s="131">
        <f t="shared" si="4"/>
        <v>0</v>
      </c>
      <c r="AB26" s="132" t="str">
        <f t="shared" si="5"/>
        <v>ok</v>
      </c>
      <c r="AD26" s="133" t="str">
        <f t="shared" si="0"/>
        <v>ok</v>
      </c>
      <c r="AF26" s="133" t="str">
        <f t="shared" si="1"/>
        <v>ok</v>
      </c>
    </row>
    <row r="27" spans="1:32" ht="14" thickTop="1" thickBot="1" x14ac:dyDescent="0.35">
      <c r="A27">
        <v>16</v>
      </c>
      <c r="B27" s="62" t="s">
        <v>393</v>
      </c>
      <c r="C27" s="81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2"/>
      <c r="R27" s="58"/>
      <c r="S27" s="58"/>
      <c r="T27" s="58"/>
      <c r="U27" s="82"/>
      <c r="V27" s="57">
        <v>16</v>
      </c>
      <c r="AA27" s="131">
        <f t="shared" si="4"/>
        <v>0</v>
      </c>
      <c r="AB27" s="132" t="str">
        <f t="shared" si="5"/>
        <v>ok</v>
      </c>
      <c r="AD27" s="133" t="str">
        <f t="shared" si="0"/>
        <v>ok</v>
      </c>
      <c r="AF27" s="133" t="str">
        <f t="shared" si="1"/>
        <v>ok</v>
      </c>
    </row>
    <row r="28" spans="1:32" ht="14" thickTop="1" thickBot="1" x14ac:dyDescent="0.3">
      <c r="A28">
        <v>17</v>
      </c>
      <c r="B28" s="62" t="s">
        <v>394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2"/>
      <c r="R28" s="58"/>
      <c r="S28" s="58"/>
      <c r="T28" s="58"/>
      <c r="U28" s="82"/>
      <c r="V28" s="57">
        <v>17</v>
      </c>
      <c r="AA28" s="131">
        <f t="shared" si="4"/>
        <v>0</v>
      </c>
      <c r="AB28" s="132" t="str">
        <f t="shared" si="5"/>
        <v>ok</v>
      </c>
      <c r="AD28" s="133" t="str">
        <f t="shared" si="0"/>
        <v>ok</v>
      </c>
      <c r="AF28" s="133" t="str">
        <f t="shared" si="1"/>
        <v>ok</v>
      </c>
    </row>
    <row r="29" spans="1:32" ht="14" thickTop="1" thickBot="1" x14ac:dyDescent="0.3">
      <c r="A29">
        <v>18</v>
      </c>
      <c r="B29" s="62" t="s">
        <v>395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2"/>
      <c r="R29" s="58"/>
      <c r="S29" s="58"/>
      <c r="T29" s="58"/>
      <c r="U29" s="82"/>
      <c r="V29" s="57">
        <v>18</v>
      </c>
      <c r="AA29" s="131">
        <f t="shared" si="4"/>
        <v>0</v>
      </c>
      <c r="AB29" s="132" t="str">
        <f t="shared" si="5"/>
        <v>ok</v>
      </c>
      <c r="AD29" s="133" t="str">
        <f t="shared" si="0"/>
        <v>ok</v>
      </c>
      <c r="AF29" s="133" t="str">
        <f t="shared" si="1"/>
        <v>ok</v>
      </c>
    </row>
    <row r="30" spans="1:32" ht="14" thickTop="1" thickBot="1" x14ac:dyDescent="0.3">
      <c r="A30">
        <v>19</v>
      </c>
      <c r="B30" s="62" t="s">
        <v>396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2"/>
      <c r="R30" s="58"/>
      <c r="S30" s="58"/>
      <c r="T30" s="58"/>
      <c r="U30" s="82"/>
      <c r="V30" s="57">
        <v>19</v>
      </c>
      <c r="AA30" s="131">
        <f t="shared" si="4"/>
        <v>0</v>
      </c>
      <c r="AB30" s="132" t="str">
        <f t="shared" si="5"/>
        <v>ok</v>
      </c>
      <c r="AD30" s="133" t="str">
        <f t="shared" si="0"/>
        <v>ok</v>
      </c>
      <c r="AF30" s="133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81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2"/>
      <c r="R31" s="58"/>
      <c r="S31" s="58"/>
      <c r="T31" s="58"/>
      <c r="U31" s="82"/>
      <c r="V31" s="57">
        <v>20</v>
      </c>
      <c r="AA31" s="131">
        <f t="shared" si="4"/>
        <v>0</v>
      </c>
      <c r="AB31" s="132" t="str">
        <f t="shared" si="5"/>
        <v>ok</v>
      </c>
      <c r="AD31" s="133" t="str">
        <f t="shared" si="0"/>
        <v>ok</v>
      </c>
      <c r="AF31" s="133" t="str">
        <f t="shared" si="1"/>
        <v>ok</v>
      </c>
    </row>
    <row r="32" spans="1:32" ht="14" thickTop="1" thickBot="1" x14ac:dyDescent="0.3">
      <c r="A32">
        <v>22</v>
      </c>
      <c r="B32" s="62" t="s">
        <v>397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2"/>
      <c r="R32" s="58"/>
      <c r="S32" s="58"/>
      <c r="T32" s="58"/>
      <c r="U32" s="82"/>
      <c r="V32" s="57">
        <v>22</v>
      </c>
      <c r="AA32" s="131">
        <f t="shared" si="4"/>
        <v>0</v>
      </c>
      <c r="AB32" s="132" t="str">
        <f t="shared" si="5"/>
        <v>ok</v>
      </c>
      <c r="AD32" s="133" t="str">
        <f t="shared" si="0"/>
        <v>ok</v>
      </c>
      <c r="AF32" s="133" t="str">
        <f t="shared" si="1"/>
        <v>ok</v>
      </c>
    </row>
    <row r="33" spans="1:32" ht="14" thickTop="1" thickBot="1" x14ac:dyDescent="0.3">
      <c r="A33">
        <v>23</v>
      </c>
      <c r="B33" s="62" t="s">
        <v>398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2"/>
      <c r="R33" s="58"/>
      <c r="S33" s="58"/>
      <c r="T33" s="58"/>
      <c r="U33" s="82"/>
      <c r="V33" s="57">
        <v>23</v>
      </c>
      <c r="AA33" s="131">
        <f t="shared" si="4"/>
        <v>0</v>
      </c>
      <c r="AB33" s="132" t="str">
        <f t="shared" si="5"/>
        <v>ok</v>
      </c>
      <c r="AD33" s="133" t="str">
        <f t="shared" si="0"/>
        <v>ok</v>
      </c>
      <c r="AF33" s="133" t="str">
        <f t="shared" si="1"/>
        <v>ok</v>
      </c>
    </row>
    <row r="34" spans="1:32" ht="14" thickTop="1" thickBot="1" x14ac:dyDescent="0.3">
      <c r="A34">
        <v>24</v>
      </c>
      <c r="B34" s="62" t="s">
        <v>399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2"/>
      <c r="R34" s="58"/>
      <c r="S34" s="58"/>
      <c r="T34" s="58"/>
      <c r="U34" s="82"/>
      <c r="V34" s="57">
        <v>24</v>
      </c>
      <c r="AA34" s="131">
        <f t="shared" si="4"/>
        <v>0</v>
      </c>
      <c r="AB34" s="132" t="str">
        <f t="shared" si="5"/>
        <v>ok</v>
      </c>
      <c r="AD34" s="133" t="str">
        <f t="shared" si="0"/>
        <v>ok</v>
      </c>
      <c r="AF34" s="133" t="str">
        <f t="shared" si="1"/>
        <v>ok</v>
      </c>
    </row>
    <row r="35" spans="1:32" ht="14" thickTop="1" thickBot="1" x14ac:dyDescent="0.3">
      <c r="A35">
        <v>25</v>
      </c>
      <c r="B35" s="62" t="s">
        <v>400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2"/>
      <c r="R35" s="58"/>
      <c r="S35" s="58"/>
      <c r="T35" s="58"/>
      <c r="U35" s="82"/>
      <c r="V35" s="57">
        <v>25</v>
      </c>
      <c r="AA35" s="131">
        <f t="shared" si="4"/>
        <v>0</v>
      </c>
      <c r="AB35" s="132" t="str">
        <f t="shared" si="5"/>
        <v>ok</v>
      </c>
      <c r="AD35" s="133" t="str">
        <f t="shared" si="0"/>
        <v>ok</v>
      </c>
      <c r="AF35" s="133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2"/>
      <c r="R36" s="58"/>
      <c r="S36" s="58"/>
      <c r="T36" s="58"/>
      <c r="U36" s="82"/>
      <c r="V36" s="57">
        <v>26</v>
      </c>
      <c r="AA36" s="131">
        <f t="shared" si="4"/>
        <v>0</v>
      </c>
      <c r="AB36" s="132" t="str">
        <f t="shared" si="5"/>
        <v>ok</v>
      </c>
      <c r="AD36" s="133" t="str">
        <f t="shared" si="0"/>
        <v>ok</v>
      </c>
      <c r="AF36" s="133" t="str">
        <f t="shared" si="1"/>
        <v>ok</v>
      </c>
    </row>
    <row r="37" spans="1:32" ht="14" thickTop="1" thickBot="1" x14ac:dyDescent="0.3">
      <c r="A37">
        <v>27</v>
      </c>
      <c r="B37" s="62" t="s">
        <v>401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2"/>
      <c r="R37" s="58"/>
      <c r="S37" s="58"/>
      <c r="T37" s="58"/>
      <c r="U37" s="82"/>
      <c r="V37" s="57">
        <v>27</v>
      </c>
      <c r="AA37" s="131">
        <f t="shared" si="4"/>
        <v>0</v>
      </c>
      <c r="AB37" s="132" t="str">
        <f t="shared" si="5"/>
        <v>ok</v>
      </c>
      <c r="AD37" s="133" t="str">
        <f t="shared" si="0"/>
        <v>ok</v>
      </c>
      <c r="AF37" s="133" t="str">
        <f t="shared" si="1"/>
        <v>ok</v>
      </c>
    </row>
    <row r="38" spans="1:32" ht="14" thickTop="1" thickBot="1" x14ac:dyDescent="0.3">
      <c r="A38">
        <v>28</v>
      </c>
      <c r="B38" s="62" t="s">
        <v>402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2"/>
      <c r="R38" s="58"/>
      <c r="S38" s="58"/>
      <c r="T38" s="58"/>
      <c r="U38" s="82"/>
      <c r="V38" s="57">
        <v>28</v>
      </c>
      <c r="AA38" s="131">
        <f t="shared" si="4"/>
        <v>0</v>
      </c>
      <c r="AB38" s="132" t="str">
        <f t="shared" si="5"/>
        <v>ok</v>
      </c>
      <c r="AD38" s="133" t="str">
        <f t="shared" si="0"/>
        <v>ok</v>
      </c>
      <c r="AF38" s="133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2"/>
      <c r="R39" s="58"/>
      <c r="S39" s="58"/>
      <c r="T39" s="58"/>
      <c r="U39" s="82"/>
      <c r="V39" s="57">
        <v>29</v>
      </c>
      <c r="AA39" s="131">
        <f t="shared" si="4"/>
        <v>0</v>
      </c>
      <c r="AB39" s="132" t="str">
        <f t="shared" si="5"/>
        <v>ok</v>
      </c>
      <c r="AD39" s="133" t="str">
        <f t="shared" si="0"/>
        <v>ok</v>
      </c>
      <c r="AF39" s="133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2"/>
      <c r="R40" s="58"/>
      <c r="S40" s="58"/>
      <c r="T40" s="58"/>
      <c r="U40" s="82"/>
      <c r="V40" s="57">
        <v>219</v>
      </c>
      <c r="AA40" s="131">
        <f t="shared" si="4"/>
        <v>0</v>
      </c>
      <c r="AB40" s="132" t="str">
        <f t="shared" si="5"/>
        <v>ok</v>
      </c>
      <c r="AD40" s="133" t="str">
        <f t="shared" si="0"/>
        <v>ok</v>
      </c>
      <c r="AF40" s="133" t="str">
        <f t="shared" si="1"/>
        <v>ok</v>
      </c>
    </row>
    <row r="41" spans="1:32" ht="14" thickTop="1" thickBot="1" x14ac:dyDescent="0.3">
      <c r="A41">
        <v>30</v>
      </c>
      <c r="B41" s="62" t="s">
        <v>403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2"/>
      <c r="R41" s="58"/>
      <c r="S41" s="58"/>
      <c r="T41" s="58"/>
      <c r="U41" s="82"/>
      <c r="V41" s="57">
        <v>30</v>
      </c>
      <c r="AA41" s="131">
        <f t="shared" si="4"/>
        <v>0</v>
      </c>
      <c r="AB41" s="132" t="str">
        <f t="shared" si="5"/>
        <v>ok</v>
      </c>
      <c r="AD41" s="133" t="str">
        <f t="shared" si="0"/>
        <v>ok</v>
      </c>
      <c r="AF41" s="133" t="str">
        <f t="shared" si="1"/>
        <v>ok</v>
      </c>
    </row>
    <row r="42" spans="1:32" ht="14" thickTop="1" thickBot="1" x14ac:dyDescent="0.35">
      <c r="A42">
        <v>31</v>
      </c>
      <c r="B42" s="62" t="s">
        <v>404</v>
      </c>
      <c r="C42" s="81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2"/>
      <c r="R42" s="58"/>
      <c r="S42" s="58"/>
      <c r="T42" s="58"/>
      <c r="U42" s="82"/>
      <c r="V42" s="57">
        <v>31</v>
      </c>
      <c r="AA42" s="131">
        <f t="shared" si="4"/>
        <v>0</v>
      </c>
      <c r="AB42" s="132" t="str">
        <f t="shared" si="5"/>
        <v>ok</v>
      </c>
      <c r="AD42" s="133" t="str">
        <f t="shared" si="0"/>
        <v>ok</v>
      </c>
      <c r="AF42" s="133" t="str">
        <f t="shared" si="1"/>
        <v>ok</v>
      </c>
    </row>
    <row r="43" spans="1:32" ht="14" thickTop="1" thickBot="1" x14ac:dyDescent="0.3">
      <c r="A43">
        <v>32</v>
      </c>
      <c r="B43" s="62" t="s">
        <v>405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2"/>
      <c r="R43" s="58"/>
      <c r="S43" s="58"/>
      <c r="T43" s="58"/>
      <c r="U43" s="82"/>
      <c r="V43" s="57">
        <v>32</v>
      </c>
      <c r="AA43" s="131">
        <f t="shared" si="4"/>
        <v>0</v>
      </c>
      <c r="AB43" s="132" t="str">
        <f t="shared" si="5"/>
        <v>ok</v>
      </c>
      <c r="AD43" s="133" t="str">
        <f t="shared" si="0"/>
        <v>ok</v>
      </c>
      <c r="AF43" s="133" t="str">
        <f t="shared" si="1"/>
        <v>ok</v>
      </c>
    </row>
    <row r="44" spans="1:32" ht="14" thickTop="1" thickBot="1" x14ac:dyDescent="0.3">
      <c r="A44">
        <v>33</v>
      </c>
      <c r="B44" s="62" t="s">
        <v>406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2"/>
      <c r="R44" s="58"/>
      <c r="S44" s="58"/>
      <c r="T44" s="58"/>
      <c r="U44" s="82"/>
      <c r="V44" s="57">
        <v>33</v>
      </c>
      <c r="AA44" s="131">
        <f t="shared" si="4"/>
        <v>0</v>
      </c>
      <c r="AB44" s="132" t="str">
        <f t="shared" si="5"/>
        <v>ok</v>
      </c>
      <c r="AD44" s="133" t="str">
        <f t="shared" ref="AD44:AD62" si="6">IF((I44-H44)&gt;1,"Warning","ok")</f>
        <v>ok</v>
      </c>
      <c r="AF44" s="133" t="str">
        <f t="shared" ref="AF44:AF62" si="7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2"/>
      <c r="R45" s="58"/>
      <c r="S45" s="58"/>
      <c r="T45" s="58"/>
      <c r="U45" s="82"/>
      <c r="V45" s="57">
        <v>34</v>
      </c>
      <c r="AA45" s="131">
        <f t="shared" si="4"/>
        <v>0</v>
      </c>
      <c r="AB45" s="132" t="str">
        <f t="shared" si="5"/>
        <v>ok</v>
      </c>
      <c r="AD45" s="133" t="str">
        <f t="shared" si="6"/>
        <v>ok</v>
      </c>
      <c r="AF45" s="133" t="str">
        <f t="shared" si="7"/>
        <v>ok</v>
      </c>
    </row>
    <row r="46" spans="1:32" ht="14" thickTop="1" thickBot="1" x14ac:dyDescent="0.3">
      <c r="A46">
        <v>35</v>
      </c>
      <c r="B46" s="62" t="s">
        <v>407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2"/>
      <c r="R46" s="58"/>
      <c r="S46" s="58"/>
      <c r="T46" s="58"/>
      <c r="U46" s="82"/>
      <c r="V46" s="57">
        <v>35</v>
      </c>
      <c r="AA46" s="131">
        <f t="shared" si="4"/>
        <v>0</v>
      </c>
      <c r="AB46" s="132" t="str">
        <f t="shared" si="5"/>
        <v>ok</v>
      </c>
      <c r="AD46" s="133" t="str">
        <f t="shared" si="6"/>
        <v>ok</v>
      </c>
      <c r="AF46" s="133" t="str">
        <f t="shared" si="7"/>
        <v>ok</v>
      </c>
    </row>
    <row r="47" spans="1:32" ht="14" thickTop="1" thickBot="1" x14ac:dyDescent="0.3">
      <c r="A47">
        <v>36</v>
      </c>
      <c r="B47" s="62" t="s">
        <v>408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2"/>
      <c r="R47" s="58"/>
      <c r="S47" s="58"/>
      <c r="T47" s="58"/>
      <c r="U47" s="82"/>
      <c r="V47" s="57">
        <v>36</v>
      </c>
      <c r="AA47" s="131">
        <f t="shared" si="4"/>
        <v>0</v>
      </c>
      <c r="AB47" s="132" t="str">
        <f t="shared" si="5"/>
        <v>ok</v>
      </c>
      <c r="AD47" s="133" t="str">
        <f t="shared" si="6"/>
        <v>ok</v>
      </c>
      <c r="AF47" s="133" t="str">
        <f t="shared" si="7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2"/>
      <c r="R48" s="58"/>
      <c r="S48" s="58"/>
      <c r="T48" s="58"/>
      <c r="U48" s="82"/>
      <c r="V48" s="57">
        <v>37</v>
      </c>
      <c r="AA48" s="131">
        <f t="shared" si="4"/>
        <v>0</v>
      </c>
      <c r="AB48" s="132" t="str">
        <f t="shared" si="5"/>
        <v>ok</v>
      </c>
      <c r="AD48" s="133" t="str">
        <f t="shared" si="6"/>
        <v>ok</v>
      </c>
      <c r="AF48" s="133" t="str">
        <f t="shared" si="7"/>
        <v>ok</v>
      </c>
    </row>
    <row r="49" spans="1:32" ht="14" thickTop="1" thickBot="1" x14ac:dyDescent="0.3">
      <c r="A49">
        <v>38</v>
      </c>
      <c r="B49" s="62" t="s">
        <v>409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2"/>
      <c r="R49" s="58"/>
      <c r="S49" s="58"/>
      <c r="T49" s="58"/>
      <c r="U49" s="82"/>
      <c r="V49" s="57">
        <v>38</v>
      </c>
      <c r="AA49" s="131">
        <f t="shared" si="4"/>
        <v>0</v>
      </c>
      <c r="AB49" s="132" t="str">
        <f t="shared" si="5"/>
        <v>ok</v>
      </c>
      <c r="AD49" s="133" t="str">
        <f t="shared" si="6"/>
        <v>ok</v>
      </c>
      <c r="AF49" s="133" t="str">
        <f t="shared" si="7"/>
        <v>ok</v>
      </c>
    </row>
    <row r="50" spans="1:32" ht="14" thickTop="1" thickBot="1" x14ac:dyDescent="0.3">
      <c r="A50">
        <v>39</v>
      </c>
      <c r="B50" s="62" t="s">
        <v>410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7">
        <v>39</v>
      </c>
      <c r="AA50" s="131">
        <f t="shared" si="4"/>
        <v>0</v>
      </c>
      <c r="AB50" s="132" t="str">
        <f t="shared" si="5"/>
        <v>ok</v>
      </c>
      <c r="AD50" s="133" t="str">
        <f t="shared" si="6"/>
        <v>ok</v>
      </c>
      <c r="AF50" s="133" t="str">
        <f t="shared" si="7"/>
        <v>ok</v>
      </c>
    </row>
    <row r="51" spans="1:32" ht="14" thickTop="1" thickBot="1" x14ac:dyDescent="0.3">
      <c r="A51">
        <v>220</v>
      </c>
      <c r="B51" s="62" t="s">
        <v>411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7">
        <v>220</v>
      </c>
      <c r="AA51" s="131">
        <f t="shared" si="4"/>
        <v>0</v>
      </c>
      <c r="AB51" s="132" t="str">
        <f t="shared" si="5"/>
        <v>ok</v>
      </c>
      <c r="AD51" s="133" t="str">
        <f t="shared" si="6"/>
        <v>ok</v>
      </c>
      <c r="AF51" s="133" t="str">
        <f t="shared" si="7"/>
        <v>ok</v>
      </c>
    </row>
    <row r="52" spans="1:32" ht="21" customHeight="1" thickTop="1" thickBot="1" x14ac:dyDescent="0.3">
      <c r="A52">
        <v>40</v>
      </c>
      <c r="B52" s="61" t="s">
        <v>412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2"/>
      <c r="R52" s="58"/>
      <c r="S52" s="58"/>
      <c r="T52" s="58"/>
      <c r="U52" s="82"/>
      <c r="V52" s="57">
        <v>40</v>
      </c>
      <c r="AA52" s="131">
        <f t="shared" si="4"/>
        <v>0</v>
      </c>
      <c r="AB52" s="132" t="str">
        <f t="shared" si="5"/>
        <v>ok</v>
      </c>
      <c r="AD52" s="133" t="str">
        <f t="shared" si="6"/>
        <v>ok</v>
      </c>
      <c r="AF52" s="133" t="str">
        <f t="shared" si="7"/>
        <v>ok</v>
      </c>
    </row>
    <row r="53" spans="1:32" ht="14" thickTop="1" thickBot="1" x14ac:dyDescent="0.3">
      <c r="A53">
        <v>41</v>
      </c>
      <c r="B53" s="62" t="s">
        <v>413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2"/>
      <c r="R53" s="58"/>
      <c r="S53" s="58"/>
      <c r="T53" s="58"/>
      <c r="U53" s="82"/>
      <c r="V53" s="57">
        <v>41</v>
      </c>
      <c r="AA53" s="131">
        <f t="shared" si="4"/>
        <v>0</v>
      </c>
      <c r="AB53" s="132" t="str">
        <f t="shared" si="5"/>
        <v>ok</v>
      </c>
      <c r="AD53" s="133" t="str">
        <f t="shared" si="6"/>
        <v>ok</v>
      </c>
      <c r="AF53" s="133" t="str">
        <f t="shared" si="7"/>
        <v>ok</v>
      </c>
    </row>
    <row r="54" spans="1:32" ht="14" thickTop="1" thickBot="1" x14ac:dyDescent="0.3">
      <c r="A54">
        <v>42</v>
      </c>
      <c r="B54" s="62" t="s">
        <v>414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2"/>
      <c r="R54" s="58"/>
      <c r="S54" s="58"/>
      <c r="T54" s="58"/>
      <c r="U54" s="82"/>
      <c r="V54" s="57">
        <v>42</v>
      </c>
      <c r="AA54" s="131">
        <f t="shared" si="4"/>
        <v>0</v>
      </c>
      <c r="AB54" s="132" t="str">
        <f t="shared" si="5"/>
        <v>ok</v>
      </c>
      <c r="AD54" s="133" t="str">
        <f t="shared" si="6"/>
        <v>ok</v>
      </c>
      <c r="AF54" s="133" t="str">
        <f t="shared" si="7"/>
        <v>ok</v>
      </c>
    </row>
    <row r="55" spans="1:32" ht="14" thickTop="1" thickBot="1" x14ac:dyDescent="0.3">
      <c r="A55">
        <v>43</v>
      </c>
      <c r="B55" s="62" t="s">
        <v>415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2"/>
      <c r="R55" s="58"/>
      <c r="S55" s="58"/>
      <c r="T55" s="58"/>
      <c r="U55" s="82"/>
      <c r="V55" s="57">
        <v>43</v>
      </c>
      <c r="AA55" s="131">
        <f t="shared" si="4"/>
        <v>0</v>
      </c>
      <c r="AB55" s="132" t="str">
        <f t="shared" si="5"/>
        <v>ok</v>
      </c>
      <c r="AD55" s="133" t="str">
        <f t="shared" si="6"/>
        <v>ok</v>
      </c>
      <c r="AF55" s="133" t="str">
        <f t="shared" si="7"/>
        <v>ok</v>
      </c>
    </row>
    <row r="56" spans="1:32" ht="14" thickTop="1" thickBot="1" x14ac:dyDescent="0.3">
      <c r="A56">
        <v>44</v>
      </c>
      <c r="B56" s="62" t="s">
        <v>416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2"/>
      <c r="R56" s="58"/>
      <c r="S56" s="58"/>
      <c r="T56" s="58"/>
      <c r="U56" s="82"/>
      <c r="V56" s="57">
        <v>44</v>
      </c>
      <c r="AA56" s="131">
        <f t="shared" si="4"/>
        <v>0</v>
      </c>
      <c r="AB56" s="132" t="str">
        <f t="shared" si="5"/>
        <v>ok</v>
      </c>
      <c r="AD56" s="133" t="str">
        <f t="shared" si="6"/>
        <v>ok</v>
      </c>
      <c r="AF56" s="133" t="str">
        <f t="shared" si="7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2"/>
      <c r="R57" s="58"/>
      <c r="S57" s="58"/>
      <c r="T57" s="58"/>
      <c r="U57" s="82"/>
      <c r="V57" s="57">
        <v>45</v>
      </c>
      <c r="AA57" s="131">
        <f t="shared" si="4"/>
        <v>0</v>
      </c>
      <c r="AB57" s="132" t="str">
        <f t="shared" si="5"/>
        <v>ok</v>
      </c>
      <c r="AD57" s="133" t="str">
        <f t="shared" si="6"/>
        <v>ok</v>
      </c>
      <c r="AF57" s="133" t="str">
        <f t="shared" si="7"/>
        <v>ok</v>
      </c>
    </row>
    <row r="58" spans="1:32" ht="14" thickTop="1" thickBot="1" x14ac:dyDescent="0.3">
      <c r="A58">
        <v>46</v>
      </c>
      <c r="B58" s="62" t="s">
        <v>417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2"/>
      <c r="R58" s="58"/>
      <c r="S58" s="58"/>
      <c r="T58" s="58"/>
      <c r="U58" s="82"/>
      <c r="V58" s="57">
        <v>46</v>
      </c>
      <c r="AA58" s="131">
        <f t="shared" si="4"/>
        <v>0</v>
      </c>
      <c r="AB58" s="132" t="str">
        <f t="shared" si="5"/>
        <v>ok</v>
      </c>
      <c r="AD58" s="133" t="str">
        <f t="shared" si="6"/>
        <v>ok</v>
      </c>
      <c r="AF58" s="133" t="str">
        <f t="shared" si="7"/>
        <v>ok</v>
      </c>
    </row>
    <row r="59" spans="1:32" ht="14" thickTop="1" thickBot="1" x14ac:dyDescent="0.3">
      <c r="A59">
        <v>47</v>
      </c>
      <c r="B59" s="62" t="s">
        <v>418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2"/>
      <c r="R59" s="58"/>
      <c r="S59" s="58"/>
      <c r="T59" s="58"/>
      <c r="U59" s="82"/>
      <c r="V59" s="57">
        <v>47</v>
      </c>
      <c r="AA59" s="131">
        <f t="shared" si="4"/>
        <v>0</v>
      </c>
      <c r="AB59" s="132" t="str">
        <f t="shared" si="5"/>
        <v>ok</v>
      </c>
      <c r="AD59" s="133" t="str">
        <f t="shared" si="6"/>
        <v>ok</v>
      </c>
      <c r="AF59" s="133" t="str">
        <f t="shared" si="7"/>
        <v>ok</v>
      </c>
    </row>
    <row r="60" spans="1:32" ht="14" thickTop="1" thickBot="1" x14ac:dyDescent="0.35">
      <c r="A60">
        <v>48</v>
      </c>
      <c r="B60" s="62" t="s">
        <v>419</v>
      </c>
      <c r="C60" s="81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2"/>
      <c r="R60" s="58"/>
      <c r="S60" s="58"/>
      <c r="T60" s="58"/>
      <c r="U60" s="82"/>
      <c r="V60" s="57">
        <v>48</v>
      </c>
      <c r="AA60" s="131">
        <f t="shared" si="4"/>
        <v>0</v>
      </c>
      <c r="AB60" s="132" t="str">
        <f t="shared" si="5"/>
        <v>ok</v>
      </c>
      <c r="AD60" s="133" t="str">
        <f t="shared" si="6"/>
        <v>ok</v>
      </c>
      <c r="AF60" s="133" t="str">
        <f t="shared" si="7"/>
        <v>ok</v>
      </c>
    </row>
    <row r="61" spans="1:32" ht="14" thickTop="1" thickBot="1" x14ac:dyDescent="0.3">
      <c r="A61">
        <v>49</v>
      </c>
      <c r="B61" s="62" t="s">
        <v>420</v>
      </c>
      <c r="C61" s="60" t="s">
        <v>66</v>
      </c>
      <c r="D61" s="57">
        <v>49</v>
      </c>
      <c r="E61" s="56">
        <f t="shared" si="2"/>
        <v>0</v>
      </c>
      <c r="F61" s="82"/>
      <c r="G61" s="56">
        <f t="shared" si="3"/>
        <v>0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57">
        <v>49</v>
      </c>
      <c r="AA61" s="131">
        <f t="shared" si="4"/>
        <v>0</v>
      </c>
      <c r="AB61" s="132" t="str">
        <f t="shared" si="5"/>
        <v>ok</v>
      </c>
      <c r="AD61" s="133" t="str">
        <f t="shared" si="6"/>
        <v>ok</v>
      </c>
      <c r="AF61" s="133" t="str">
        <f t="shared" si="7"/>
        <v>ok</v>
      </c>
    </row>
    <row r="62" spans="1:32" ht="14" thickTop="1" thickBot="1" x14ac:dyDescent="0.3">
      <c r="A62">
        <v>50</v>
      </c>
      <c r="B62" s="62" t="s">
        <v>421</v>
      </c>
      <c r="C62" s="60" t="s">
        <v>67</v>
      </c>
      <c r="D62" s="57">
        <v>50</v>
      </c>
      <c r="E62" s="56">
        <f t="shared" si="2"/>
        <v>0</v>
      </c>
      <c r="F62" s="82"/>
      <c r="G62" s="56">
        <f t="shared" si="3"/>
        <v>0</v>
      </c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57">
        <v>50</v>
      </c>
      <c r="AA62" s="131">
        <f t="shared" si="4"/>
        <v>0</v>
      </c>
      <c r="AB62" s="132" t="str">
        <f t="shared" si="5"/>
        <v>ok</v>
      </c>
      <c r="AD62" s="133" t="str">
        <f t="shared" si="6"/>
        <v>ok</v>
      </c>
      <c r="AF62" s="133" t="str">
        <f t="shared" si="7"/>
        <v>ok</v>
      </c>
    </row>
    <row r="63" spans="1:32" ht="21" customHeight="1" thickTop="1" x14ac:dyDescent="0.35">
      <c r="A63"/>
      <c r="B63" s="83" t="s">
        <v>422</v>
      </c>
      <c r="C63" s="84"/>
      <c r="D63" s="57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57"/>
      <c r="AA63" s="128"/>
      <c r="AB63" s="125"/>
    </row>
    <row r="64" spans="1:32" ht="13.5" thickBot="1" x14ac:dyDescent="0.3">
      <c r="A64">
        <v>51</v>
      </c>
      <c r="B64" s="61" t="s">
        <v>526</v>
      </c>
      <c r="C64" s="85" t="s">
        <v>68</v>
      </c>
      <c r="D64" s="57">
        <v>51</v>
      </c>
      <c r="E64" s="56">
        <f t="shared" si="2"/>
        <v>0</v>
      </c>
      <c r="F64" s="82"/>
      <c r="G64" s="56">
        <f t="shared" si="3"/>
        <v>0</v>
      </c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57">
        <v>51</v>
      </c>
      <c r="AA64" s="131">
        <f>E64-SUM(R64:U64)</f>
        <v>0</v>
      </c>
      <c r="AB64" s="132" t="str">
        <f>IF(ABS(AA64)&gt;(COUNT(E64,R64:U64)-COUNTIF(R64:U64,0))*0.5,"ERROR","ok")</f>
        <v>ok</v>
      </c>
      <c r="AD64" s="133" t="str">
        <f>IF((I64-H64)&gt;1,"Warning","ok")</f>
        <v>ok</v>
      </c>
      <c r="AF64" s="133" t="str">
        <f>IF((O64-N64)&gt;1,"Warning","ok")</f>
        <v>ok</v>
      </c>
    </row>
    <row r="65" spans="1:32" ht="14" thickTop="1" thickBot="1" x14ac:dyDescent="0.35">
      <c r="A65">
        <v>52</v>
      </c>
      <c r="B65" s="62" t="s">
        <v>423</v>
      </c>
      <c r="C65" s="86" t="s">
        <v>69</v>
      </c>
      <c r="D65" s="57">
        <v>52</v>
      </c>
      <c r="E65" s="56">
        <f t="shared" si="2"/>
        <v>0</v>
      </c>
      <c r="F65" s="82"/>
      <c r="G65" s="56">
        <f t="shared" si="3"/>
        <v>0</v>
      </c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57">
        <v>52</v>
      </c>
      <c r="AA65" s="131">
        <f>E65-SUM(R65:U65)</f>
        <v>0</v>
      </c>
      <c r="AB65" s="132" t="str">
        <f>IF(ABS(AA65)&gt;(COUNT(E65,R65:U65)-COUNTIF(R65:U65,0))*0.5,"ERROR","ok")</f>
        <v>ok</v>
      </c>
      <c r="AD65" s="133" t="str">
        <f>IF((I65-H65)&gt;1,"Warning","ok")</f>
        <v>ok</v>
      </c>
      <c r="AF65" s="133" t="str">
        <f>IF((O65-N65)&gt;1,"Warning","ok")</f>
        <v>ok</v>
      </c>
    </row>
    <row r="66" spans="1:32" ht="21" customHeight="1" thickTop="1" x14ac:dyDescent="0.35">
      <c r="A66"/>
      <c r="B66" s="83" t="s">
        <v>424</v>
      </c>
      <c r="C66" s="84"/>
      <c r="D66" s="57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57"/>
      <c r="AA66" s="128"/>
      <c r="AB66" s="125"/>
      <c r="AC66" s="125"/>
      <c r="AD66" s="125"/>
      <c r="AE66" s="125"/>
      <c r="AF66" s="125"/>
    </row>
    <row r="67" spans="1:32" ht="13.5" thickBot="1" x14ac:dyDescent="0.3">
      <c r="A67">
        <v>53</v>
      </c>
      <c r="B67" s="61" t="s">
        <v>425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2"/>
      <c r="R67" s="58"/>
      <c r="S67" s="58"/>
      <c r="T67" s="58"/>
      <c r="U67" s="82"/>
      <c r="V67" s="57">
        <v>53</v>
      </c>
      <c r="AA67" s="131">
        <f t="shared" ref="AA67:AA112" si="8">E67-SUM(R67:U67)</f>
        <v>0</v>
      </c>
      <c r="AB67" s="132" t="str">
        <f t="shared" ref="AB67:AB90" si="9">IF(ABS(AA67)&gt;(COUNT(E67,R67:U67)-COUNTIF(R67:U67,0))*0.5,"ERROR","ok")</f>
        <v>ok</v>
      </c>
      <c r="AD67" s="133" t="str">
        <f t="shared" ref="AD67:AD87" si="10">IF((I67-H67)&gt;1,"Warning","ok")</f>
        <v>ok</v>
      </c>
      <c r="AF67" s="133" t="str">
        <f t="shared" ref="AF67:AF87" si="11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2"/>
      <c r="R68" s="58"/>
      <c r="S68" s="58"/>
      <c r="T68" s="58"/>
      <c r="U68" s="82"/>
      <c r="V68" s="57">
        <v>54</v>
      </c>
      <c r="AA68" s="131">
        <f t="shared" si="8"/>
        <v>0</v>
      </c>
      <c r="AB68" s="132" t="str">
        <f t="shared" si="9"/>
        <v>ok</v>
      </c>
      <c r="AD68" s="133" t="str">
        <f t="shared" si="10"/>
        <v>ok</v>
      </c>
      <c r="AF68" s="133" t="str">
        <f t="shared" si="11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2"/>
      <c r="R69" s="58"/>
      <c r="S69" s="58"/>
      <c r="T69" s="58"/>
      <c r="U69" s="82"/>
      <c r="V69" s="57">
        <v>55</v>
      </c>
      <c r="AA69" s="131">
        <f t="shared" si="8"/>
        <v>0</v>
      </c>
      <c r="AB69" s="132" t="str">
        <f t="shared" si="9"/>
        <v>ok</v>
      </c>
      <c r="AD69" s="133" t="str">
        <f t="shared" si="10"/>
        <v>ok</v>
      </c>
      <c r="AF69" s="133" t="str">
        <f t="shared" si="11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2"/>
      <c r="R70" s="58"/>
      <c r="S70" s="58"/>
      <c r="T70" s="58"/>
      <c r="U70" s="82"/>
      <c r="V70" s="57">
        <v>56</v>
      </c>
      <c r="AA70" s="131">
        <f t="shared" si="8"/>
        <v>0</v>
      </c>
      <c r="AB70" s="132" t="str">
        <f t="shared" si="9"/>
        <v>ok</v>
      </c>
      <c r="AD70" s="133" t="str">
        <f t="shared" si="10"/>
        <v>ok</v>
      </c>
      <c r="AF70" s="133" t="str">
        <f t="shared" si="11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2"/>
      <c r="R71" s="58"/>
      <c r="S71" s="58"/>
      <c r="T71" s="58"/>
      <c r="U71" s="82"/>
      <c r="V71" s="57">
        <v>57</v>
      </c>
      <c r="AA71" s="131">
        <f t="shared" si="8"/>
        <v>0</v>
      </c>
      <c r="AB71" s="132" t="str">
        <f t="shared" si="9"/>
        <v>ok</v>
      </c>
      <c r="AD71" s="133" t="str">
        <f t="shared" si="10"/>
        <v>ok</v>
      </c>
      <c r="AF71" s="133" t="str">
        <f t="shared" si="11"/>
        <v>ok</v>
      </c>
    </row>
    <row r="72" spans="1:32" ht="14" thickTop="1" thickBot="1" x14ac:dyDescent="0.3">
      <c r="A72">
        <v>221</v>
      </c>
      <c r="B72" s="110" t="s">
        <v>520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2"/>
      <c r="R72" s="58"/>
      <c r="S72" s="58"/>
      <c r="T72" s="58"/>
      <c r="U72" s="82"/>
      <c r="V72" s="57">
        <v>221</v>
      </c>
      <c r="AA72" s="131">
        <f t="shared" si="8"/>
        <v>0</v>
      </c>
      <c r="AB72" s="132" t="str">
        <f t="shared" si="9"/>
        <v>ok</v>
      </c>
      <c r="AD72" s="133" t="str">
        <f t="shared" si="10"/>
        <v>ok</v>
      </c>
      <c r="AF72" s="133" t="str">
        <f t="shared" si="11"/>
        <v>ok</v>
      </c>
    </row>
    <row r="73" spans="1:32" ht="14" thickTop="1" thickBot="1" x14ac:dyDescent="0.3">
      <c r="A73">
        <v>222</v>
      </c>
      <c r="B73" s="36" t="s">
        <v>521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2"/>
      <c r="R73" s="58"/>
      <c r="S73" s="58"/>
      <c r="T73" s="58"/>
      <c r="U73" s="82"/>
      <c r="V73" s="57">
        <v>222</v>
      </c>
      <c r="AA73" s="131">
        <f t="shared" si="8"/>
        <v>0</v>
      </c>
      <c r="AB73" s="132" t="str">
        <f t="shared" si="9"/>
        <v>ok</v>
      </c>
      <c r="AD73" s="133" t="str">
        <f t="shared" si="10"/>
        <v>ok</v>
      </c>
      <c r="AF73" s="133" t="str">
        <f t="shared" si="11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2"/>
      <c r="R74" s="58"/>
      <c r="S74" s="58"/>
      <c r="T74" s="58"/>
      <c r="U74" s="82"/>
      <c r="V74" s="57">
        <v>58</v>
      </c>
      <c r="AA74" s="131">
        <f t="shared" si="8"/>
        <v>0</v>
      </c>
      <c r="AB74" s="132" t="str">
        <f t="shared" si="9"/>
        <v>ok</v>
      </c>
      <c r="AD74" s="133" t="str">
        <f t="shared" si="10"/>
        <v>ok</v>
      </c>
      <c r="AF74" s="133" t="str">
        <f t="shared" si="11"/>
        <v>ok</v>
      </c>
    </row>
    <row r="75" spans="1:32" ht="14" thickTop="1" thickBot="1" x14ac:dyDescent="0.3">
      <c r="A75">
        <v>59</v>
      </c>
      <c r="B75" s="62" t="s">
        <v>426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2"/>
      <c r="R75" s="58"/>
      <c r="S75" s="58"/>
      <c r="T75" s="58"/>
      <c r="U75" s="82"/>
      <c r="V75" s="57">
        <v>59</v>
      </c>
      <c r="AA75" s="131">
        <f t="shared" si="8"/>
        <v>0</v>
      </c>
      <c r="AB75" s="132" t="str">
        <f t="shared" si="9"/>
        <v>ok</v>
      </c>
      <c r="AD75" s="133" t="str">
        <f t="shared" si="10"/>
        <v>ok</v>
      </c>
      <c r="AF75" s="133" t="str">
        <f t="shared" si="11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2"/>
      <c r="R76" s="58"/>
      <c r="S76" s="58"/>
      <c r="T76" s="58"/>
      <c r="U76" s="82"/>
      <c r="V76" s="57">
        <v>60</v>
      </c>
      <c r="AA76" s="131">
        <f t="shared" si="8"/>
        <v>0</v>
      </c>
      <c r="AB76" s="132" t="str">
        <f t="shared" si="9"/>
        <v>ok</v>
      </c>
      <c r="AD76" s="133" t="str">
        <f t="shared" si="10"/>
        <v>ok</v>
      </c>
      <c r="AF76" s="133" t="str">
        <f t="shared" si="11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12">SUM(F77,G77,M77,N77,P77,Q77)</f>
        <v>0</v>
      </c>
      <c r="F77" s="58"/>
      <c r="G77" s="56">
        <f t="shared" ref="G77:G140" si="13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2"/>
      <c r="R77" s="58"/>
      <c r="S77" s="58"/>
      <c r="T77" s="58"/>
      <c r="U77" s="82"/>
      <c r="V77" s="57">
        <v>61</v>
      </c>
      <c r="AA77" s="131">
        <f t="shared" si="8"/>
        <v>0</v>
      </c>
      <c r="AB77" s="132" t="str">
        <f t="shared" si="9"/>
        <v>ok</v>
      </c>
      <c r="AD77" s="133" t="str">
        <f t="shared" si="10"/>
        <v>ok</v>
      </c>
      <c r="AF77" s="133" t="str">
        <f t="shared" si="11"/>
        <v>ok</v>
      </c>
    </row>
    <row r="78" spans="1:32" ht="14" thickTop="1" thickBot="1" x14ac:dyDescent="0.3">
      <c r="A78">
        <v>62</v>
      </c>
      <c r="B78" s="62" t="s">
        <v>427</v>
      </c>
      <c r="C78" s="60" t="s">
        <v>86</v>
      </c>
      <c r="D78" s="57">
        <v>62</v>
      </c>
      <c r="E78" s="56">
        <f t="shared" si="12"/>
        <v>0</v>
      </c>
      <c r="F78" s="58"/>
      <c r="G78" s="56">
        <f t="shared" si="13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2"/>
      <c r="R78" s="58"/>
      <c r="S78" s="58"/>
      <c r="T78" s="58"/>
      <c r="U78" s="82"/>
      <c r="V78" s="57">
        <v>62</v>
      </c>
      <c r="AA78" s="131">
        <f t="shared" si="8"/>
        <v>0</v>
      </c>
      <c r="AB78" s="132" t="str">
        <f t="shared" si="9"/>
        <v>ok</v>
      </c>
      <c r="AD78" s="133" t="str">
        <f t="shared" si="10"/>
        <v>ok</v>
      </c>
      <c r="AF78" s="133" t="str">
        <f t="shared" si="11"/>
        <v>ok</v>
      </c>
    </row>
    <row r="79" spans="1:32" ht="14" thickTop="1" thickBot="1" x14ac:dyDescent="0.3">
      <c r="A79">
        <v>63</v>
      </c>
      <c r="B79" s="62" t="s">
        <v>428</v>
      </c>
      <c r="C79" s="60" t="s">
        <v>87</v>
      </c>
      <c r="D79" s="57">
        <v>63</v>
      </c>
      <c r="E79" s="56">
        <f t="shared" si="12"/>
        <v>0</v>
      </c>
      <c r="F79" s="58"/>
      <c r="G79" s="56">
        <f t="shared" si="13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2"/>
      <c r="R79" s="58"/>
      <c r="S79" s="58"/>
      <c r="T79" s="58"/>
      <c r="U79" s="82"/>
      <c r="V79" s="57">
        <v>63</v>
      </c>
      <c r="AA79" s="131">
        <f t="shared" si="8"/>
        <v>0</v>
      </c>
      <c r="AB79" s="132" t="str">
        <f t="shared" si="9"/>
        <v>ok</v>
      </c>
      <c r="AD79" s="133" t="str">
        <f t="shared" si="10"/>
        <v>ok</v>
      </c>
      <c r="AF79" s="133" t="str">
        <f t="shared" si="11"/>
        <v>ok</v>
      </c>
    </row>
    <row r="80" spans="1:32" ht="14" thickTop="1" thickBot="1" x14ac:dyDescent="0.3">
      <c r="A80">
        <v>64</v>
      </c>
      <c r="B80" s="62" t="s">
        <v>429</v>
      </c>
      <c r="C80" s="60" t="s">
        <v>88</v>
      </c>
      <c r="D80" s="57">
        <v>64</v>
      </c>
      <c r="E80" s="56">
        <f t="shared" si="12"/>
        <v>0</v>
      </c>
      <c r="F80" s="58"/>
      <c r="G80" s="56">
        <f t="shared" si="13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2"/>
      <c r="R80" s="58"/>
      <c r="S80" s="58"/>
      <c r="T80" s="58"/>
      <c r="U80" s="82"/>
      <c r="V80" s="57">
        <v>64</v>
      </c>
      <c r="AA80" s="131">
        <f t="shared" si="8"/>
        <v>0</v>
      </c>
      <c r="AB80" s="132" t="str">
        <f t="shared" si="9"/>
        <v>ok</v>
      </c>
      <c r="AD80" s="133" t="str">
        <f t="shared" si="10"/>
        <v>ok</v>
      </c>
      <c r="AF80" s="133" t="str">
        <f t="shared" si="11"/>
        <v>ok</v>
      </c>
    </row>
    <row r="81" spans="1:32" ht="14" thickTop="1" thickBot="1" x14ac:dyDescent="0.3">
      <c r="A81">
        <v>66</v>
      </c>
      <c r="B81" s="102" t="s">
        <v>430</v>
      </c>
      <c r="C81" s="60" t="s">
        <v>89</v>
      </c>
      <c r="D81" s="57">
        <v>66</v>
      </c>
      <c r="E81" s="56">
        <f t="shared" si="12"/>
        <v>0</v>
      </c>
      <c r="F81" s="58"/>
      <c r="G81" s="56">
        <f t="shared" si="13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2"/>
      <c r="R81" s="58"/>
      <c r="S81" s="58"/>
      <c r="T81" s="58"/>
      <c r="U81" s="82"/>
      <c r="V81" s="57">
        <v>66</v>
      </c>
      <c r="AA81" s="131">
        <f t="shared" si="8"/>
        <v>0</v>
      </c>
      <c r="AB81" s="132" t="str">
        <f t="shared" si="9"/>
        <v>ok</v>
      </c>
      <c r="AD81" s="133" t="str">
        <f t="shared" si="10"/>
        <v>ok</v>
      </c>
      <c r="AF81" s="133" t="str">
        <f t="shared" si="11"/>
        <v>ok</v>
      </c>
    </row>
    <row r="82" spans="1:32" ht="14" thickTop="1" thickBot="1" x14ac:dyDescent="0.3">
      <c r="A82">
        <v>223</v>
      </c>
      <c r="B82" s="36" t="s">
        <v>314</v>
      </c>
      <c r="C82" s="60" t="s">
        <v>310</v>
      </c>
      <c r="D82" s="57">
        <v>223</v>
      </c>
      <c r="E82" s="56">
        <f t="shared" si="12"/>
        <v>0</v>
      </c>
      <c r="F82" s="58"/>
      <c r="G82" s="56">
        <f t="shared" si="13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2"/>
      <c r="R82" s="58"/>
      <c r="S82" s="58"/>
      <c r="T82" s="58"/>
      <c r="U82" s="82"/>
      <c r="V82" s="57">
        <v>223</v>
      </c>
      <c r="AA82" s="131">
        <f t="shared" si="8"/>
        <v>0</v>
      </c>
      <c r="AB82" s="132" t="str">
        <f t="shared" si="9"/>
        <v>ok</v>
      </c>
      <c r="AD82" s="133" t="str">
        <f t="shared" si="10"/>
        <v>ok</v>
      </c>
      <c r="AF82" s="133" t="str">
        <f t="shared" si="11"/>
        <v>ok</v>
      </c>
    </row>
    <row r="83" spans="1:32" ht="14" thickTop="1" thickBot="1" x14ac:dyDescent="0.3">
      <c r="A83">
        <v>67</v>
      </c>
      <c r="B83" s="62" t="s">
        <v>431</v>
      </c>
      <c r="C83" s="60" t="s">
        <v>90</v>
      </c>
      <c r="D83" s="57">
        <v>67</v>
      </c>
      <c r="E83" s="56">
        <f t="shared" si="12"/>
        <v>0</v>
      </c>
      <c r="F83" s="58"/>
      <c r="G83" s="56">
        <f t="shared" si="13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2"/>
      <c r="R83" s="58"/>
      <c r="S83" s="58"/>
      <c r="T83" s="58"/>
      <c r="U83" s="82"/>
      <c r="V83" s="57">
        <v>67</v>
      </c>
      <c r="AA83" s="131">
        <f t="shared" si="8"/>
        <v>0</v>
      </c>
      <c r="AB83" s="132" t="str">
        <f t="shared" si="9"/>
        <v>ok</v>
      </c>
      <c r="AD83" s="133" t="str">
        <f t="shared" si="10"/>
        <v>ok</v>
      </c>
      <c r="AF83" s="133" t="str">
        <f t="shared" si="11"/>
        <v>ok</v>
      </c>
    </row>
    <row r="84" spans="1:32" ht="14" thickTop="1" thickBot="1" x14ac:dyDescent="0.3">
      <c r="A84">
        <v>68</v>
      </c>
      <c r="B84" s="62" t="s">
        <v>432</v>
      </c>
      <c r="C84" s="60" t="s">
        <v>91</v>
      </c>
      <c r="D84" s="57">
        <v>68</v>
      </c>
      <c r="E84" s="56">
        <f t="shared" si="12"/>
        <v>0</v>
      </c>
      <c r="F84" s="58"/>
      <c r="G84" s="56">
        <f t="shared" si="13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2"/>
      <c r="R84" s="58"/>
      <c r="S84" s="58"/>
      <c r="T84" s="58"/>
      <c r="U84" s="82"/>
      <c r="V84" s="57">
        <v>68</v>
      </c>
      <c r="AA84" s="131">
        <f t="shared" si="8"/>
        <v>0</v>
      </c>
      <c r="AB84" s="132" t="str">
        <f t="shared" si="9"/>
        <v>ok</v>
      </c>
      <c r="AD84" s="133" t="str">
        <f t="shared" si="10"/>
        <v>ok</v>
      </c>
      <c r="AF84" s="133" t="str">
        <f t="shared" si="11"/>
        <v>ok</v>
      </c>
    </row>
    <row r="85" spans="1:32" ht="14" thickTop="1" thickBot="1" x14ac:dyDescent="0.3">
      <c r="A85">
        <v>69</v>
      </c>
      <c r="B85" s="102" t="s">
        <v>433</v>
      </c>
      <c r="C85" s="60" t="s">
        <v>92</v>
      </c>
      <c r="D85" s="57">
        <v>69</v>
      </c>
      <c r="E85" s="56">
        <f t="shared" si="12"/>
        <v>0</v>
      </c>
      <c r="F85" s="58"/>
      <c r="G85" s="56">
        <f t="shared" si="13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2"/>
      <c r="R85" s="58"/>
      <c r="S85" s="58"/>
      <c r="T85" s="58"/>
      <c r="U85" s="82"/>
      <c r="V85" s="57">
        <v>69</v>
      </c>
      <c r="AA85" s="131">
        <f t="shared" si="8"/>
        <v>0</v>
      </c>
      <c r="AB85" s="132" t="str">
        <f t="shared" si="9"/>
        <v>ok</v>
      </c>
      <c r="AD85" s="133" t="str">
        <f t="shared" si="10"/>
        <v>ok</v>
      </c>
      <c r="AF85" s="133" t="str">
        <f t="shared" si="11"/>
        <v>ok</v>
      </c>
    </row>
    <row r="86" spans="1:32" ht="14" thickTop="1" thickBot="1" x14ac:dyDescent="0.3">
      <c r="A86">
        <v>70</v>
      </c>
      <c r="B86" s="62" t="s">
        <v>434</v>
      </c>
      <c r="C86" s="60" t="s">
        <v>93</v>
      </c>
      <c r="D86" s="57">
        <v>70</v>
      </c>
      <c r="E86" s="56">
        <f t="shared" si="12"/>
        <v>0</v>
      </c>
      <c r="F86" s="58"/>
      <c r="G86" s="56">
        <f t="shared" si="13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2"/>
      <c r="R86" s="58"/>
      <c r="S86" s="58"/>
      <c r="T86" s="58"/>
      <c r="U86" s="82"/>
      <c r="V86" s="57">
        <v>70</v>
      </c>
      <c r="AA86" s="131">
        <f t="shared" si="8"/>
        <v>0</v>
      </c>
      <c r="AB86" s="132" t="str">
        <f t="shared" si="9"/>
        <v>ok</v>
      </c>
      <c r="AD86" s="133" t="str">
        <f t="shared" si="10"/>
        <v>ok</v>
      </c>
      <c r="AF86" s="133" t="str">
        <f t="shared" si="11"/>
        <v>ok</v>
      </c>
    </row>
    <row r="87" spans="1:32" ht="14" thickTop="1" thickBot="1" x14ac:dyDescent="0.3">
      <c r="A87">
        <v>71</v>
      </c>
      <c r="B87" s="62" t="s">
        <v>435</v>
      </c>
      <c r="C87" s="60" t="s">
        <v>94</v>
      </c>
      <c r="D87" s="57">
        <v>71</v>
      </c>
      <c r="E87" s="56">
        <f t="shared" si="12"/>
        <v>0</v>
      </c>
      <c r="F87" s="58"/>
      <c r="G87" s="56">
        <f t="shared" si="13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2"/>
      <c r="R87" s="58"/>
      <c r="S87" s="58"/>
      <c r="T87" s="58"/>
      <c r="U87" s="82"/>
      <c r="V87" s="57">
        <v>71</v>
      </c>
      <c r="AA87" s="131">
        <f t="shared" si="8"/>
        <v>0</v>
      </c>
      <c r="AB87" s="132" t="str">
        <f t="shared" si="9"/>
        <v>ok</v>
      </c>
      <c r="AD87" s="133" t="str">
        <f t="shared" si="10"/>
        <v>ok</v>
      </c>
      <c r="AF87" s="133" t="str">
        <f t="shared" si="11"/>
        <v>ok</v>
      </c>
    </row>
    <row r="88" spans="1:32" s="1" customFormat="1" ht="27.75" hidden="1" customHeight="1" thickTop="1" x14ac:dyDescent="0.25">
      <c r="AA88" s="125"/>
      <c r="AB88" s="125"/>
      <c r="AC88" s="125"/>
      <c r="AD88" s="125"/>
      <c r="AE88" s="125"/>
      <c r="AF88" s="125"/>
    </row>
    <row r="89" spans="1:32" ht="14" thickTop="1" thickBot="1" x14ac:dyDescent="0.35">
      <c r="A89" s="103">
        <v>72</v>
      </c>
      <c r="B89" s="62" t="s">
        <v>436</v>
      </c>
      <c r="C89" s="81" t="s">
        <v>95</v>
      </c>
      <c r="D89" s="57">
        <v>72</v>
      </c>
      <c r="E89" s="56">
        <f t="shared" si="12"/>
        <v>0</v>
      </c>
      <c r="F89" s="82"/>
      <c r="G89" s="56">
        <f t="shared" si="13"/>
        <v>0</v>
      </c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57">
        <v>72</v>
      </c>
      <c r="AA89" s="131">
        <f t="shared" si="8"/>
        <v>0</v>
      </c>
      <c r="AB89" s="132" t="str">
        <f t="shared" si="9"/>
        <v>ok</v>
      </c>
      <c r="AD89" s="133" t="str">
        <f>IF((I89-H89)&gt;1,"Warning","ok")</f>
        <v>ok</v>
      </c>
      <c r="AF89" s="133" t="str">
        <f>IF((O89-N89)&gt;1,"Warning","ok")</f>
        <v>ok</v>
      </c>
    </row>
    <row r="90" spans="1:32" ht="14" thickTop="1" thickBot="1" x14ac:dyDescent="0.35">
      <c r="A90" s="103">
        <v>73</v>
      </c>
      <c r="B90" s="62" t="s">
        <v>437</v>
      </c>
      <c r="C90" s="81" t="s">
        <v>96</v>
      </c>
      <c r="D90" s="57">
        <v>73</v>
      </c>
      <c r="E90" s="56">
        <f t="shared" si="12"/>
        <v>0</v>
      </c>
      <c r="F90" s="82"/>
      <c r="G90" s="56">
        <f t="shared" si="13"/>
        <v>0</v>
      </c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57">
        <v>73</v>
      </c>
      <c r="AA90" s="131">
        <f t="shared" si="8"/>
        <v>0</v>
      </c>
      <c r="AB90" s="132" t="str">
        <f t="shared" si="9"/>
        <v>ok</v>
      </c>
      <c r="AD90" s="133" t="str">
        <f>IF((I90-H90)&gt;1,"Warning","ok")</f>
        <v>ok</v>
      </c>
      <c r="AF90" s="133" t="str">
        <f>IF((O90-N90)&gt;1,"Warning","ok")</f>
        <v>ok</v>
      </c>
    </row>
    <row r="91" spans="1:32" ht="21" customHeight="1" thickTop="1" x14ac:dyDescent="0.35">
      <c r="A91"/>
      <c r="B91" s="83" t="s">
        <v>438</v>
      </c>
      <c r="C91" s="84"/>
      <c r="D91" s="57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57"/>
      <c r="AA91" s="125"/>
      <c r="AB91" s="125"/>
      <c r="AC91" s="125"/>
      <c r="AD91" s="125"/>
      <c r="AE91" s="125"/>
      <c r="AF91" s="125"/>
    </row>
    <row r="92" spans="1:32" ht="13.5" thickBot="1" x14ac:dyDescent="0.3">
      <c r="A92">
        <v>74</v>
      </c>
      <c r="B92" s="61" t="s">
        <v>439</v>
      </c>
      <c r="C92" s="60" t="s">
        <v>97</v>
      </c>
      <c r="D92" s="57">
        <v>74</v>
      </c>
      <c r="E92" s="56">
        <f t="shared" si="12"/>
        <v>0</v>
      </c>
      <c r="F92" s="58"/>
      <c r="G92" s="56">
        <f t="shared" si="13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2"/>
      <c r="R92" s="58"/>
      <c r="S92" s="58"/>
      <c r="T92" s="58"/>
      <c r="U92" s="82"/>
      <c r="V92" s="57">
        <v>74</v>
      </c>
      <c r="AA92" s="131">
        <f t="shared" si="8"/>
        <v>0</v>
      </c>
      <c r="AB92" s="132" t="str">
        <f t="shared" ref="AB92:AB112" si="14">IF(ABS(AA92)&gt;(COUNT(E92,R92:U92)-COUNTIF(R92:U92,0))*0.5,"ERROR","ok")</f>
        <v>ok</v>
      </c>
      <c r="AD92" s="133" t="str">
        <f t="shared" ref="AD92:AD112" si="15">IF((I92-H92)&gt;1,"Warning","ok")</f>
        <v>ok</v>
      </c>
      <c r="AF92" s="133" t="str">
        <f t="shared" ref="AF92:AF112" si="16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12"/>
        <v>0</v>
      </c>
      <c r="F93" s="58"/>
      <c r="G93" s="56">
        <f t="shared" si="13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2"/>
      <c r="R93" s="58"/>
      <c r="S93" s="58"/>
      <c r="T93" s="58"/>
      <c r="U93" s="82"/>
      <c r="V93" s="57">
        <v>75</v>
      </c>
      <c r="AA93" s="131">
        <f t="shared" si="8"/>
        <v>0</v>
      </c>
      <c r="AB93" s="132" t="str">
        <f t="shared" si="14"/>
        <v>ok</v>
      </c>
      <c r="AD93" s="133" t="str">
        <f t="shared" si="15"/>
        <v>ok</v>
      </c>
      <c r="AF93" s="133" t="str">
        <f t="shared" si="16"/>
        <v>ok</v>
      </c>
    </row>
    <row r="94" spans="1:32" ht="14" thickTop="1" thickBot="1" x14ac:dyDescent="0.3">
      <c r="A94">
        <v>76</v>
      </c>
      <c r="B94" s="62" t="s">
        <v>440</v>
      </c>
      <c r="C94" s="60" t="s">
        <v>100</v>
      </c>
      <c r="D94" s="57">
        <v>76</v>
      </c>
      <c r="E94" s="56">
        <f t="shared" si="12"/>
        <v>0</v>
      </c>
      <c r="F94" s="58"/>
      <c r="G94" s="56">
        <f t="shared" si="13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2"/>
      <c r="R94" s="58"/>
      <c r="S94" s="58"/>
      <c r="T94" s="58"/>
      <c r="U94" s="82"/>
      <c r="V94" s="57">
        <v>76</v>
      </c>
      <c r="AA94" s="131">
        <f t="shared" si="8"/>
        <v>0</v>
      </c>
      <c r="AB94" s="132" t="str">
        <f t="shared" si="14"/>
        <v>ok</v>
      </c>
      <c r="AD94" s="133" t="str">
        <f t="shared" si="15"/>
        <v>ok</v>
      </c>
      <c r="AF94" s="133" t="str">
        <f t="shared" si="16"/>
        <v>ok</v>
      </c>
    </row>
    <row r="95" spans="1:32" ht="14" thickTop="1" thickBot="1" x14ac:dyDescent="0.3">
      <c r="A95">
        <v>77</v>
      </c>
      <c r="B95" s="62" t="s">
        <v>441</v>
      </c>
      <c r="C95" s="60" t="s">
        <v>101</v>
      </c>
      <c r="D95" s="57">
        <v>77</v>
      </c>
      <c r="E95" s="56">
        <f t="shared" si="12"/>
        <v>0</v>
      </c>
      <c r="F95" s="58"/>
      <c r="G95" s="56">
        <f t="shared" si="13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2"/>
      <c r="R95" s="58"/>
      <c r="S95" s="58"/>
      <c r="T95" s="58"/>
      <c r="U95" s="82"/>
      <c r="V95" s="57">
        <v>77</v>
      </c>
      <c r="AA95" s="131">
        <f t="shared" si="8"/>
        <v>0</v>
      </c>
      <c r="AB95" s="132" t="str">
        <f t="shared" si="14"/>
        <v>ok</v>
      </c>
      <c r="AD95" s="133" t="str">
        <f t="shared" si="15"/>
        <v>ok</v>
      </c>
      <c r="AF95" s="133" t="str">
        <f t="shared" si="16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12"/>
        <v>0</v>
      </c>
      <c r="F96" s="58"/>
      <c r="G96" s="56">
        <f t="shared" si="13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2"/>
      <c r="R96" s="58"/>
      <c r="S96" s="58"/>
      <c r="T96" s="58"/>
      <c r="U96" s="82"/>
      <c r="V96" s="57">
        <v>78</v>
      </c>
      <c r="AA96" s="131">
        <f t="shared" si="8"/>
        <v>0</v>
      </c>
      <c r="AB96" s="132" t="str">
        <f t="shared" si="14"/>
        <v>ok</v>
      </c>
      <c r="AD96" s="133" t="str">
        <f t="shared" si="15"/>
        <v>ok</v>
      </c>
      <c r="AF96" s="133" t="str">
        <f t="shared" si="16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12"/>
        <v>0</v>
      </c>
      <c r="F97" s="58"/>
      <c r="G97" s="56">
        <f t="shared" si="13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2"/>
      <c r="R97" s="58"/>
      <c r="S97" s="58"/>
      <c r="T97" s="58"/>
      <c r="U97" s="82"/>
      <c r="V97" s="57">
        <v>79</v>
      </c>
      <c r="AA97" s="131">
        <f t="shared" si="8"/>
        <v>0</v>
      </c>
      <c r="AB97" s="132" t="str">
        <f t="shared" si="14"/>
        <v>ok</v>
      </c>
      <c r="AD97" s="133" t="str">
        <f t="shared" si="15"/>
        <v>ok</v>
      </c>
      <c r="AF97" s="133" t="str">
        <f t="shared" si="16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12"/>
        <v>0</v>
      </c>
      <c r="F98" s="58"/>
      <c r="G98" s="56">
        <f t="shared" si="13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2"/>
      <c r="R98" s="58"/>
      <c r="S98" s="58"/>
      <c r="T98" s="58"/>
      <c r="U98" s="82"/>
      <c r="V98" s="57">
        <v>80</v>
      </c>
      <c r="AA98" s="131">
        <f t="shared" si="8"/>
        <v>0</v>
      </c>
      <c r="AB98" s="132" t="str">
        <f t="shared" si="14"/>
        <v>ok</v>
      </c>
      <c r="AD98" s="133" t="str">
        <f t="shared" si="15"/>
        <v>ok</v>
      </c>
      <c r="AF98" s="133" t="str">
        <f t="shared" si="16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12"/>
        <v>0</v>
      </c>
      <c r="F99" s="58"/>
      <c r="G99" s="56">
        <f t="shared" si="13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2"/>
      <c r="R99" s="58"/>
      <c r="S99" s="58"/>
      <c r="T99" s="58"/>
      <c r="U99" s="82"/>
      <c r="V99" s="57">
        <v>81</v>
      </c>
      <c r="AA99" s="131">
        <f t="shared" si="8"/>
        <v>0</v>
      </c>
      <c r="AB99" s="132" t="str">
        <f t="shared" si="14"/>
        <v>ok</v>
      </c>
      <c r="AD99" s="133" t="str">
        <f t="shared" si="15"/>
        <v>ok</v>
      </c>
      <c r="AF99" s="133" t="str">
        <f t="shared" si="16"/>
        <v>ok</v>
      </c>
    </row>
    <row r="100" spans="1:32" ht="14" thickTop="1" thickBot="1" x14ac:dyDescent="0.3">
      <c r="A100">
        <v>82</v>
      </c>
      <c r="B100" s="62" t="s">
        <v>442</v>
      </c>
      <c r="C100" s="60" t="s">
        <v>110</v>
      </c>
      <c r="D100" s="57">
        <v>82</v>
      </c>
      <c r="E100" s="56">
        <f t="shared" si="12"/>
        <v>0</v>
      </c>
      <c r="F100" s="58"/>
      <c r="G100" s="56">
        <f t="shared" si="13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2"/>
      <c r="R100" s="58"/>
      <c r="S100" s="58"/>
      <c r="T100" s="58"/>
      <c r="U100" s="82"/>
      <c r="V100" s="57">
        <v>82</v>
      </c>
      <c r="AA100" s="131">
        <f t="shared" si="8"/>
        <v>0</v>
      </c>
      <c r="AB100" s="132" t="str">
        <f t="shared" si="14"/>
        <v>ok</v>
      </c>
      <c r="AD100" s="133" t="str">
        <f t="shared" si="15"/>
        <v>ok</v>
      </c>
      <c r="AF100" s="133" t="str">
        <f t="shared" si="16"/>
        <v>ok</v>
      </c>
    </row>
    <row r="101" spans="1:32" ht="14" thickTop="1" thickBot="1" x14ac:dyDescent="0.3">
      <c r="A101">
        <v>83</v>
      </c>
      <c r="B101" s="62" t="s">
        <v>443</v>
      </c>
      <c r="C101" s="60" t="s">
        <v>111</v>
      </c>
      <c r="D101" s="57">
        <v>83</v>
      </c>
      <c r="E101" s="56">
        <f t="shared" si="12"/>
        <v>0</v>
      </c>
      <c r="F101" s="58"/>
      <c r="G101" s="56">
        <f t="shared" si="13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2"/>
      <c r="R101" s="58"/>
      <c r="S101" s="58"/>
      <c r="T101" s="58"/>
      <c r="U101" s="82"/>
      <c r="V101" s="57">
        <v>83</v>
      </c>
      <c r="AA101" s="131">
        <f t="shared" si="8"/>
        <v>0</v>
      </c>
      <c r="AB101" s="132" t="str">
        <f t="shared" si="14"/>
        <v>ok</v>
      </c>
      <c r="AD101" s="133" t="str">
        <f t="shared" si="15"/>
        <v>ok</v>
      </c>
      <c r="AF101" s="133" t="str">
        <f t="shared" si="16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12"/>
        <v>0</v>
      </c>
      <c r="F102" s="58"/>
      <c r="G102" s="56">
        <f t="shared" si="13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2"/>
      <c r="R102" s="58"/>
      <c r="S102" s="58"/>
      <c r="T102" s="58"/>
      <c r="U102" s="82"/>
      <c r="V102" s="57">
        <v>84</v>
      </c>
      <c r="AA102" s="131">
        <f t="shared" si="8"/>
        <v>0</v>
      </c>
      <c r="AB102" s="132" t="str">
        <f t="shared" si="14"/>
        <v>ok</v>
      </c>
      <c r="AD102" s="133" t="str">
        <f t="shared" si="15"/>
        <v>ok</v>
      </c>
      <c r="AF102" s="133" t="str">
        <f t="shared" si="16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12"/>
        <v>0</v>
      </c>
      <c r="F103" s="58"/>
      <c r="G103" s="56">
        <f t="shared" si="13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2"/>
      <c r="R103" s="58"/>
      <c r="S103" s="58"/>
      <c r="T103" s="58"/>
      <c r="U103" s="82"/>
      <c r="V103" s="57">
        <v>85</v>
      </c>
      <c r="AA103" s="131">
        <f t="shared" si="8"/>
        <v>0</v>
      </c>
      <c r="AB103" s="132" t="str">
        <f t="shared" si="14"/>
        <v>ok</v>
      </c>
      <c r="AD103" s="133" t="str">
        <f t="shared" si="15"/>
        <v>ok</v>
      </c>
      <c r="AF103" s="133" t="str">
        <f t="shared" si="16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12"/>
        <v>0</v>
      </c>
      <c r="F104" s="58"/>
      <c r="G104" s="56">
        <f t="shared" si="13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2"/>
      <c r="R104" s="58"/>
      <c r="S104" s="58"/>
      <c r="T104" s="58"/>
      <c r="U104" s="82"/>
      <c r="V104" s="57">
        <v>86</v>
      </c>
      <c r="AA104" s="131">
        <f t="shared" si="8"/>
        <v>0</v>
      </c>
      <c r="AB104" s="132" t="str">
        <f t="shared" si="14"/>
        <v>ok</v>
      </c>
      <c r="AD104" s="133" t="str">
        <f t="shared" si="15"/>
        <v>ok</v>
      </c>
      <c r="AF104" s="133" t="str">
        <f t="shared" si="16"/>
        <v>ok</v>
      </c>
    </row>
    <row r="105" spans="1:32" ht="14" thickTop="1" thickBot="1" x14ac:dyDescent="0.3">
      <c r="A105">
        <v>87</v>
      </c>
      <c r="B105" s="62" t="s">
        <v>444</v>
      </c>
      <c r="C105" s="60" t="s">
        <v>118</v>
      </c>
      <c r="D105" s="57">
        <v>87</v>
      </c>
      <c r="E105" s="56">
        <f t="shared" si="12"/>
        <v>0</v>
      </c>
      <c r="F105" s="58"/>
      <c r="G105" s="56">
        <f t="shared" si="13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2"/>
      <c r="R105" s="58"/>
      <c r="S105" s="58"/>
      <c r="T105" s="58"/>
      <c r="U105" s="82"/>
      <c r="V105" s="57">
        <v>87</v>
      </c>
      <c r="AA105" s="131">
        <f t="shared" si="8"/>
        <v>0</v>
      </c>
      <c r="AB105" s="132" t="str">
        <f t="shared" si="14"/>
        <v>ok</v>
      </c>
      <c r="AD105" s="133" t="str">
        <f t="shared" si="15"/>
        <v>ok</v>
      </c>
      <c r="AF105" s="133" t="str">
        <f t="shared" si="16"/>
        <v>ok</v>
      </c>
    </row>
    <row r="106" spans="1:32" ht="14" thickTop="1" thickBot="1" x14ac:dyDescent="0.3">
      <c r="A106">
        <v>88</v>
      </c>
      <c r="B106" s="62" t="s">
        <v>445</v>
      </c>
      <c r="C106" s="60" t="s">
        <v>119</v>
      </c>
      <c r="D106" s="57">
        <v>88</v>
      </c>
      <c r="E106" s="56">
        <f t="shared" si="12"/>
        <v>0</v>
      </c>
      <c r="F106" s="58"/>
      <c r="G106" s="56">
        <f t="shared" si="13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2"/>
      <c r="R106" s="58"/>
      <c r="S106" s="58"/>
      <c r="T106" s="58"/>
      <c r="U106" s="82"/>
      <c r="V106" s="57">
        <v>88</v>
      </c>
      <c r="AA106" s="131">
        <f t="shared" si="8"/>
        <v>0</v>
      </c>
      <c r="AB106" s="132" t="str">
        <f t="shared" si="14"/>
        <v>ok</v>
      </c>
      <c r="AD106" s="133" t="str">
        <f t="shared" si="15"/>
        <v>ok</v>
      </c>
      <c r="AF106" s="133" t="str">
        <f t="shared" si="16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12"/>
        <v>0</v>
      </c>
      <c r="F107" s="58"/>
      <c r="G107" s="56">
        <f t="shared" si="13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2"/>
      <c r="R107" s="58"/>
      <c r="S107" s="58"/>
      <c r="T107" s="58"/>
      <c r="U107" s="82"/>
      <c r="V107" s="57">
        <v>89</v>
      </c>
      <c r="AA107" s="131">
        <f t="shared" si="8"/>
        <v>0</v>
      </c>
      <c r="AB107" s="132" t="str">
        <f t="shared" si="14"/>
        <v>ok</v>
      </c>
      <c r="AD107" s="133" t="str">
        <f t="shared" si="15"/>
        <v>ok</v>
      </c>
      <c r="AF107" s="133" t="str">
        <f t="shared" si="16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12"/>
        <v>0</v>
      </c>
      <c r="F108" s="58"/>
      <c r="G108" s="56">
        <f t="shared" si="13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2"/>
      <c r="R108" s="58"/>
      <c r="S108" s="58"/>
      <c r="T108" s="58"/>
      <c r="U108" s="82"/>
      <c r="V108" s="57">
        <v>90</v>
      </c>
      <c r="AA108" s="131">
        <f t="shared" si="8"/>
        <v>0</v>
      </c>
      <c r="AB108" s="132" t="str">
        <f t="shared" si="14"/>
        <v>ok</v>
      </c>
      <c r="AD108" s="133" t="str">
        <f t="shared" si="15"/>
        <v>ok</v>
      </c>
      <c r="AF108" s="133" t="str">
        <f t="shared" si="16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12"/>
        <v>0</v>
      </c>
      <c r="F109" s="58"/>
      <c r="G109" s="56">
        <f t="shared" si="13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2"/>
      <c r="R109" s="58"/>
      <c r="S109" s="58"/>
      <c r="T109" s="58"/>
      <c r="U109" s="82"/>
      <c r="V109" s="57">
        <v>91</v>
      </c>
      <c r="AA109" s="131">
        <f t="shared" si="8"/>
        <v>0</v>
      </c>
      <c r="AB109" s="132" t="str">
        <f t="shared" si="14"/>
        <v>ok</v>
      </c>
      <c r="AD109" s="133" t="str">
        <f t="shared" si="15"/>
        <v>ok</v>
      </c>
      <c r="AF109" s="133" t="str">
        <f t="shared" si="16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12"/>
        <v>0</v>
      </c>
      <c r="F110" s="58"/>
      <c r="G110" s="56">
        <f t="shared" si="13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2"/>
      <c r="R110" s="58"/>
      <c r="S110" s="58"/>
      <c r="T110" s="58"/>
      <c r="U110" s="82"/>
      <c r="V110" s="57">
        <v>92</v>
      </c>
      <c r="AA110" s="131">
        <f t="shared" si="8"/>
        <v>0</v>
      </c>
      <c r="AB110" s="132" t="str">
        <f t="shared" si="14"/>
        <v>ok</v>
      </c>
      <c r="AD110" s="133" t="str">
        <f t="shared" si="15"/>
        <v>ok</v>
      </c>
      <c r="AF110" s="133" t="str">
        <f t="shared" si="16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12"/>
        <v>0</v>
      </c>
      <c r="F111" s="82"/>
      <c r="G111" s="56">
        <f t="shared" si="13"/>
        <v>0</v>
      </c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57">
        <v>93</v>
      </c>
      <c r="AA111" s="131">
        <f t="shared" si="8"/>
        <v>0</v>
      </c>
      <c r="AB111" s="132" t="str">
        <f t="shared" si="14"/>
        <v>ok</v>
      </c>
      <c r="AD111" s="133" t="str">
        <f t="shared" si="15"/>
        <v>ok</v>
      </c>
      <c r="AF111" s="133" t="str">
        <f t="shared" si="16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12"/>
        <v>0</v>
      </c>
      <c r="F112" s="82"/>
      <c r="G112" s="56">
        <f t="shared" si="13"/>
        <v>0</v>
      </c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57">
        <v>94</v>
      </c>
      <c r="AA112" s="131">
        <f t="shared" si="8"/>
        <v>0</v>
      </c>
      <c r="AB112" s="132" t="str">
        <f t="shared" si="14"/>
        <v>ok</v>
      </c>
      <c r="AD112" s="133" t="str">
        <f t="shared" si="15"/>
        <v>ok</v>
      </c>
      <c r="AF112" s="133" t="str">
        <f t="shared" si="16"/>
        <v>ok</v>
      </c>
    </row>
    <row r="113" spans="1:32" ht="21" customHeight="1" thickTop="1" x14ac:dyDescent="0.35">
      <c r="A113"/>
      <c r="B113" s="83" t="s">
        <v>446</v>
      </c>
      <c r="C113" s="84"/>
      <c r="D113" s="57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57"/>
      <c r="AA113" s="128"/>
      <c r="AB113" s="125"/>
    </row>
    <row r="114" spans="1:32" ht="13.5" thickBot="1" x14ac:dyDescent="0.3">
      <c r="A114">
        <v>95</v>
      </c>
      <c r="B114" s="61" t="s">
        <v>447</v>
      </c>
      <c r="C114" s="60" t="s">
        <v>132</v>
      </c>
      <c r="D114" s="57">
        <v>95</v>
      </c>
      <c r="E114" s="56">
        <f t="shared" si="12"/>
        <v>0</v>
      </c>
      <c r="F114" s="58"/>
      <c r="G114" s="56">
        <f t="shared" si="13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2"/>
      <c r="R114" s="58"/>
      <c r="S114" s="58"/>
      <c r="T114" s="58"/>
      <c r="U114" s="82"/>
      <c r="V114" s="57">
        <v>95</v>
      </c>
      <c r="AA114" s="131">
        <f t="shared" ref="AA114:AA170" si="17">E114-SUM(R114:U114)</f>
        <v>0</v>
      </c>
      <c r="AB114" s="132" t="str">
        <f t="shared" ref="AB114:AB170" si="18">IF(ABS(AA114)&gt;(COUNT(E114,R114:U114)-COUNTIF(R114:U114,0))*0.5,"ERROR","ok")</f>
        <v>ok</v>
      </c>
      <c r="AD114" s="133" t="str">
        <f t="shared" ref="AD114:AD145" si="19">IF((I114-H114)&gt;1,"Warning","ok")</f>
        <v>ok</v>
      </c>
      <c r="AF114" s="133" t="str">
        <f t="shared" ref="AF114:AF145" si="20">IF((O114-N114)&gt;1,"Warning","ok")</f>
        <v>ok</v>
      </c>
    </row>
    <row r="115" spans="1:32" ht="14" thickTop="1" thickBot="1" x14ac:dyDescent="0.3">
      <c r="A115">
        <v>96</v>
      </c>
      <c r="B115" s="62" t="s">
        <v>448</v>
      </c>
      <c r="C115" s="60" t="s">
        <v>133</v>
      </c>
      <c r="D115" s="57">
        <v>96</v>
      </c>
      <c r="E115" s="56">
        <f t="shared" si="12"/>
        <v>0</v>
      </c>
      <c r="F115" s="58"/>
      <c r="G115" s="56">
        <f t="shared" si="13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2"/>
      <c r="R115" s="58"/>
      <c r="S115" s="58"/>
      <c r="T115" s="58"/>
      <c r="U115" s="82"/>
      <c r="V115" s="57">
        <v>96</v>
      </c>
      <c r="AA115" s="131">
        <f t="shared" si="17"/>
        <v>0</v>
      </c>
      <c r="AB115" s="132" t="str">
        <f t="shared" si="18"/>
        <v>ok</v>
      </c>
      <c r="AD115" s="133" t="str">
        <f t="shared" si="19"/>
        <v>ok</v>
      </c>
      <c r="AF115" s="133" t="str">
        <f t="shared" si="20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12"/>
        <v>0</v>
      </c>
      <c r="F116" s="58"/>
      <c r="G116" s="56">
        <f t="shared" si="13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2"/>
      <c r="R116" s="58"/>
      <c r="S116" s="58"/>
      <c r="T116" s="58"/>
      <c r="U116" s="82"/>
      <c r="V116" s="57">
        <v>97</v>
      </c>
      <c r="AA116" s="131">
        <f t="shared" si="17"/>
        <v>0</v>
      </c>
      <c r="AB116" s="132" t="str">
        <f t="shared" si="18"/>
        <v>ok</v>
      </c>
      <c r="AD116" s="133" t="str">
        <f t="shared" si="19"/>
        <v>ok</v>
      </c>
      <c r="AF116" s="133" t="str">
        <f t="shared" si="20"/>
        <v>ok</v>
      </c>
    </row>
    <row r="117" spans="1:32" ht="14" thickTop="1" thickBot="1" x14ac:dyDescent="0.3">
      <c r="A117">
        <v>98</v>
      </c>
      <c r="B117" s="62" t="s">
        <v>449</v>
      </c>
      <c r="C117" s="60" t="s">
        <v>136</v>
      </c>
      <c r="D117" s="57">
        <v>98</v>
      </c>
      <c r="E117" s="56">
        <f t="shared" si="12"/>
        <v>0</v>
      </c>
      <c r="F117" s="58"/>
      <c r="G117" s="56">
        <f t="shared" si="13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2"/>
      <c r="R117" s="58"/>
      <c r="S117" s="58"/>
      <c r="T117" s="58"/>
      <c r="U117" s="82"/>
      <c r="V117" s="57">
        <v>98</v>
      </c>
      <c r="AA117" s="131">
        <f t="shared" si="17"/>
        <v>0</v>
      </c>
      <c r="AB117" s="132" t="str">
        <f t="shared" si="18"/>
        <v>ok</v>
      </c>
      <c r="AD117" s="133" t="str">
        <f t="shared" si="19"/>
        <v>ok</v>
      </c>
      <c r="AF117" s="133" t="str">
        <f t="shared" si="20"/>
        <v>ok</v>
      </c>
    </row>
    <row r="118" spans="1:32" ht="14" thickTop="1" thickBot="1" x14ac:dyDescent="0.3">
      <c r="A118">
        <v>99</v>
      </c>
      <c r="B118" s="62" t="s">
        <v>450</v>
      </c>
      <c r="C118" s="60" t="s">
        <v>137</v>
      </c>
      <c r="D118" s="57">
        <v>99</v>
      </c>
      <c r="E118" s="56">
        <f t="shared" si="12"/>
        <v>0</v>
      </c>
      <c r="F118" s="58"/>
      <c r="G118" s="56">
        <f t="shared" si="13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2"/>
      <c r="R118" s="58"/>
      <c r="S118" s="58"/>
      <c r="T118" s="58"/>
      <c r="U118" s="82"/>
      <c r="V118" s="57">
        <v>99</v>
      </c>
      <c r="AA118" s="131">
        <f t="shared" si="17"/>
        <v>0</v>
      </c>
      <c r="AB118" s="132" t="str">
        <f t="shared" si="18"/>
        <v>ok</v>
      </c>
      <c r="AD118" s="133" t="str">
        <f t="shared" si="19"/>
        <v>ok</v>
      </c>
      <c r="AF118" s="133" t="str">
        <f t="shared" si="20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12"/>
        <v>0</v>
      </c>
      <c r="F119" s="58"/>
      <c r="G119" s="56">
        <f t="shared" si="13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2"/>
      <c r="R119" s="58"/>
      <c r="S119" s="58"/>
      <c r="T119" s="58"/>
      <c r="U119" s="82"/>
      <c r="V119" s="57">
        <v>100</v>
      </c>
      <c r="AA119" s="131">
        <f t="shared" si="17"/>
        <v>0</v>
      </c>
      <c r="AB119" s="132" t="str">
        <f t="shared" si="18"/>
        <v>ok</v>
      </c>
      <c r="AD119" s="133" t="str">
        <f t="shared" si="19"/>
        <v>ok</v>
      </c>
      <c r="AF119" s="133" t="str">
        <f t="shared" si="20"/>
        <v>ok</v>
      </c>
    </row>
    <row r="120" spans="1:32" ht="14" thickTop="1" thickBot="1" x14ac:dyDescent="0.3">
      <c r="A120">
        <v>101</v>
      </c>
      <c r="B120" s="62" t="s">
        <v>451</v>
      </c>
      <c r="C120" s="60" t="s">
        <v>140</v>
      </c>
      <c r="D120" s="57">
        <v>101</v>
      </c>
      <c r="E120" s="56">
        <f t="shared" si="12"/>
        <v>0</v>
      </c>
      <c r="F120" s="58"/>
      <c r="G120" s="56">
        <f t="shared" si="13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2"/>
      <c r="R120" s="58"/>
      <c r="S120" s="58"/>
      <c r="T120" s="58"/>
      <c r="U120" s="82"/>
      <c r="V120" s="57">
        <v>101</v>
      </c>
      <c r="AA120" s="131">
        <f t="shared" si="17"/>
        <v>0</v>
      </c>
      <c r="AB120" s="132" t="str">
        <f t="shared" si="18"/>
        <v>ok</v>
      </c>
      <c r="AD120" s="133" t="str">
        <f t="shared" si="19"/>
        <v>ok</v>
      </c>
      <c r="AF120" s="133" t="str">
        <f t="shared" si="20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12"/>
        <v>0</v>
      </c>
      <c r="F121" s="58"/>
      <c r="G121" s="56">
        <f t="shared" si="13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2"/>
      <c r="R121" s="58"/>
      <c r="S121" s="58"/>
      <c r="T121" s="58"/>
      <c r="U121" s="82"/>
      <c r="V121" s="57">
        <v>102</v>
      </c>
      <c r="AA121" s="131">
        <f t="shared" si="17"/>
        <v>0</v>
      </c>
      <c r="AB121" s="132" t="str">
        <f t="shared" si="18"/>
        <v>ok</v>
      </c>
      <c r="AD121" s="133" t="str">
        <f t="shared" si="19"/>
        <v>ok</v>
      </c>
      <c r="AF121" s="133" t="str">
        <f t="shared" si="20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12"/>
        <v>0</v>
      </c>
      <c r="F122" s="58"/>
      <c r="G122" s="56">
        <f t="shared" si="13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2"/>
      <c r="R122" s="58"/>
      <c r="S122" s="58"/>
      <c r="T122" s="58"/>
      <c r="U122" s="82"/>
      <c r="V122" s="57">
        <v>103</v>
      </c>
      <c r="AA122" s="131">
        <f t="shared" si="17"/>
        <v>0</v>
      </c>
      <c r="AB122" s="132" t="str">
        <f t="shared" si="18"/>
        <v>ok</v>
      </c>
      <c r="AD122" s="133" t="str">
        <f t="shared" si="19"/>
        <v>ok</v>
      </c>
      <c r="AF122" s="133" t="str">
        <f t="shared" si="20"/>
        <v>ok</v>
      </c>
    </row>
    <row r="123" spans="1:32" ht="14" thickTop="1" thickBot="1" x14ac:dyDescent="0.3">
      <c r="A123">
        <v>104</v>
      </c>
      <c r="B123" s="62" t="s">
        <v>542</v>
      </c>
      <c r="C123" s="60" t="s">
        <v>145</v>
      </c>
      <c r="D123" s="57">
        <v>104</v>
      </c>
      <c r="E123" s="56">
        <f t="shared" si="12"/>
        <v>0</v>
      </c>
      <c r="F123" s="58"/>
      <c r="G123" s="56">
        <f t="shared" si="13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2"/>
      <c r="R123" s="58"/>
      <c r="S123" s="58"/>
      <c r="T123" s="58"/>
      <c r="U123" s="82"/>
      <c r="V123" s="57">
        <v>104</v>
      </c>
      <c r="AA123" s="131">
        <f t="shared" si="17"/>
        <v>0</v>
      </c>
      <c r="AB123" s="132" t="str">
        <f t="shared" si="18"/>
        <v>ok</v>
      </c>
      <c r="AD123" s="133" t="str">
        <f t="shared" si="19"/>
        <v>ok</v>
      </c>
      <c r="AF123" s="133" t="str">
        <f t="shared" si="20"/>
        <v>ok</v>
      </c>
    </row>
    <row r="124" spans="1:32" ht="14" thickTop="1" thickBot="1" x14ac:dyDescent="0.3">
      <c r="A124">
        <v>105</v>
      </c>
      <c r="B124" s="62" t="s">
        <v>452</v>
      </c>
      <c r="C124" s="60" t="s">
        <v>146</v>
      </c>
      <c r="D124" s="57">
        <v>105</v>
      </c>
      <c r="E124" s="56">
        <f t="shared" si="12"/>
        <v>0</v>
      </c>
      <c r="F124" s="58"/>
      <c r="G124" s="56">
        <f t="shared" si="13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2"/>
      <c r="R124" s="58"/>
      <c r="S124" s="58"/>
      <c r="T124" s="58"/>
      <c r="U124" s="82"/>
      <c r="V124" s="57">
        <v>105</v>
      </c>
      <c r="AA124" s="131">
        <f t="shared" si="17"/>
        <v>0</v>
      </c>
      <c r="AB124" s="132" t="str">
        <f t="shared" si="18"/>
        <v>ok</v>
      </c>
      <c r="AD124" s="133" t="str">
        <f t="shared" si="19"/>
        <v>ok</v>
      </c>
      <c r="AF124" s="133" t="str">
        <f t="shared" si="20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12"/>
        <v>0</v>
      </c>
      <c r="F125" s="58"/>
      <c r="G125" s="56">
        <f t="shared" si="13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2"/>
      <c r="R125" s="58"/>
      <c r="S125" s="58"/>
      <c r="T125" s="58"/>
      <c r="U125" s="82"/>
      <c r="V125" s="57">
        <v>106</v>
      </c>
      <c r="AA125" s="131">
        <f t="shared" si="17"/>
        <v>0</v>
      </c>
      <c r="AB125" s="132" t="str">
        <f t="shared" si="18"/>
        <v>ok</v>
      </c>
      <c r="AD125" s="133" t="str">
        <f t="shared" si="19"/>
        <v>ok</v>
      </c>
      <c r="AF125" s="133" t="str">
        <f t="shared" si="20"/>
        <v>ok</v>
      </c>
    </row>
    <row r="126" spans="1:32" ht="14" thickTop="1" thickBot="1" x14ac:dyDescent="0.3">
      <c r="A126">
        <v>107</v>
      </c>
      <c r="B126" s="62" t="s">
        <v>453</v>
      </c>
      <c r="C126" s="60" t="s">
        <v>149</v>
      </c>
      <c r="D126" s="57">
        <v>107</v>
      </c>
      <c r="E126" s="56">
        <f t="shared" si="12"/>
        <v>0</v>
      </c>
      <c r="F126" s="58"/>
      <c r="G126" s="56">
        <f t="shared" si="13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2"/>
      <c r="R126" s="58"/>
      <c r="S126" s="58"/>
      <c r="T126" s="58"/>
      <c r="U126" s="82"/>
      <c r="V126" s="57">
        <v>107</v>
      </c>
      <c r="AA126" s="131">
        <f t="shared" si="17"/>
        <v>0</v>
      </c>
      <c r="AB126" s="132" t="str">
        <f t="shared" si="18"/>
        <v>ok</v>
      </c>
      <c r="AD126" s="133" t="str">
        <f t="shared" si="19"/>
        <v>ok</v>
      </c>
      <c r="AF126" s="133" t="str">
        <f t="shared" si="20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12"/>
        <v>0</v>
      </c>
      <c r="F127" s="58"/>
      <c r="G127" s="56">
        <f t="shared" si="13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2"/>
      <c r="R127" s="58"/>
      <c r="S127" s="58"/>
      <c r="T127" s="58"/>
      <c r="U127" s="82"/>
      <c r="V127" s="57">
        <v>108</v>
      </c>
      <c r="AA127" s="131">
        <f t="shared" si="17"/>
        <v>0</v>
      </c>
      <c r="AB127" s="132" t="str">
        <f t="shared" si="18"/>
        <v>ok</v>
      </c>
      <c r="AD127" s="133" t="str">
        <f t="shared" si="19"/>
        <v>ok</v>
      </c>
      <c r="AF127" s="133" t="str">
        <f t="shared" si="20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12"/>
        <v>0</v>
      </c>
      <c r="F128" s="58"/>
      <c r="G128" s="56">
        <f t="shared" si="13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2"/>
      <c r="R128" s="58"/>
      <c r="S128" s="58"/>
      <c r="T128" s="58"/>
      <c r="U128" s="82"/>
      <c r="V128" s="57">
        <v>109</v>
      </c>
      <c r="AA128" s="131">
        <f t="shared" si="17"/>
        <v>0</v>
      </c>
      <c r="AB128" s="132" t="str">
        <f t="shared" si="18"/>
        <v>ok</v>
      </c>
      <c r="AD128" s="133" t="str">
        <f t="shared" si="19"/>
        <v>ok</v>
      </c>
      <c r="AF128" s="133" t="str">
        <f t="shared" si="20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12"/>
        <v>0</v>
      </c>
      <c r="F129" s="58"/>
      <c r="G129" s="56">
        <f t="shared" si="13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2"/>
      <c r="R129" s="58"/>
      <c r="S129" s="58"/>
      <c r="T129" s="58"/>
      <c r="U129" s="82"/>
      <c r="V129" s="57">
        <v>110</v>
      </c>
      <c r="AA129" s="131">
        <f t="shared" si="17"/>
        <v>0</v>
      </c>
      <c r="AB129" s="132" t="str">
        <f t="shared" si="18"/>
        <v>ok</v>
      </c>
      <c r="AD129" s="133" t="str">
        <f t="shared" si="19"/>
        <v>ok</v>
      </c>
      <c r="AF129" s="133" t="str">
        <f t="shared" si="20"/>
        <v>ok</v>
      </c>
    </row>
    <row r="130" spans="1:32" ht="14" thickTop="1" thickBot="1" x14ac:dyDescent="0.3">
      <c r="A130">
        <v>111</v>
      </c>
      <c r="B130" s="62" t="s">
        <v>156</v>
      </c>
      <c r="C130" s="87" t="s">
        <v>157</v>
      </c>
      <c r="D130" s="57">
        <v>111</v>
      </c>
      <c r="E130" s="56">
        <f t="shared" si="12"/>
        <v>0</v>
      </c>
      <c r="F130" s="82"/>
      <c r="G130" s="56">
        <f t="shared" si="13"/>
        <v>0</v>
      </c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57">
        <v>111</v>
      </c>
      <c r="AA130" s="131">
        <f t="shared" si="17"/>
        <v>0</v>
      </c>
      <c r="AB130" s="132" t="str">
        <f t="shared" si="18"/>
        <v>ok</v>
      </c>
      <c r="AD130" s="133" t="str">
        <f t="shared" si="19"/>
        <v>ok</v>
      </c>
      <c r="AF130" s="133" t="str">
        <f t="shared" si="20"/>
        <v>ok</v>
      </c>
    </row>
    <row r="131" spans="1:32" ht="14" thickTop="1" thickBot="1" x14ac:dyDescent="0.3">
      <c r="A131">
        <v>112</v>
      </c>
      <c r="B131" s="62" t="s">
        <v>454</v>
      </c>
      <c r="C131" s="87" t="s">
        <v>158</v>
      </c>
      <c r="D131" s="57">
        <v>112</v>
      </c>
      <c r="E131" s="56">
        <f t="shared" si="12"/>
        <v>0</v>
      </c>
      <c r="F131" s="82"/>
      <c r="G131" s="56">
        <f t="shared" si="13"/>
        <v>0</v>
      </c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57">
        <v>112</v>
      </c>
      <c r="AA131" s="131">
        <f t="shared" si="17"/>
        <v>0</v>
      </c>
      <c r="AB131" s="132" t="str">
        <f t="shared" si="18"/>
        <v>ok</v>
      </c>
      <c r="AD131" s="133" t="str">
        <f t="shared" si="19"/>
        <v>ok</v>
      </c>
      <c r="AF131" s="133" t="str">
        <f t="shared" si="20"/>
        <v>ok</v>
      </c>
    </row>
    <row r="132" spans="1:32" ht="21" customHeight="1" thickTop="1" thickBot="1" x14ac:dyDescent="0.3">
      <c r="A132">
        <v>113</v>
      </c>
      <c r="B132" s="61" t="s">
        <v>455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2"/>
      <c r="R132" s="58"/>
      <c r="S132" s="58"/>
      <c r="T132" s="58"/>
      <c r="U132" s="82"/>
      <c r="V132" s="57">
        <v>113</v>
      </c>
      <c r="AA132" s="131">
        <f t="shared" si="17"/>
        <v>0</v>
      </c>
      <c r="AB132" s="132" t="str">
        <f t="shared" si="18"/>
        <v>ok</v>
      </c>
      <c r="AD132" s="133" t="str">
        <f t="shared" si="19"/>
        <v>ok</v>
      </c>
      <c r="AF132" s="133" t="str">
        <f t="shared" si="20"/>
        <v>ok</v>
      </c>
    </row>
    <row r="133" spans="1:32" ht="14" thickTop="1" thickBot="1" x14ac:dyDescent="0.3">
      <c r="A133">
        <v>114</v>
      </c>
      <c r="B133" s="62" t="s">
        <v>456</v>
      </c>
      <c r="C133" s="60" t="s">
        <v>160</v>
      </c>
      <c r="D133" s="57">
        <v>114</v>
      </c>
      <c r="E133" s="56">
        <f t="shared" si="12"/>
        <v>0</v>
      </c>
      <c r="F133" s="58"/>
      <c r="G133" s="56">
        <f t="shared" si="13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2"/>
      <c r="R133" s="58"/>
      <c r="S133" s="58"/>
      <c r="T133" s="58"/>
      <c r="U133" s="82"/>
      <c r="V133" s="57">
        <v>114</v>
      </c>
      <c r="AA133" s="131">
        <f t="shared" si="17"/>
        <v>0</v>
      </c>
      <c r="AB133" s="132" t="str">
        <f t="shared" si="18"/>
        <v>ok</v>
      </c>
      <c r="AD133" s="133" t="str">
        <f t="shared" si="19"/>
        <v>ok</v>
      </c>
      <c r="AF133" s="133" t="str">
        <f t="shared" si="20"/>
        <v>ok</v>
      </c>
    </row>
    <row r="134" spans="1:32" ht="14" thickTop="1" thickBot="1" x14ac:dyDescent="0.3">
      <c r="A134">
        <v>115</v>
      </c>
      <c r="B134" s="62" t="s">
        <v>457</v>
      </c>
      <c r="C134" s="60" t="s">
        <v>161</v>
      </c>
      <c r="D134" s="57">
        <v>115</v>
      </c>
      <c r="E134" s="56">
        <f t="shared" si="12"/>
        <v>0</v>
      </c>
      <c r="F134" s="58"/>
      <c r="G134" s="56">
        <f t="shared" si="13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2"/>
      <c r="R134" s="58"/>
      <c r="S134" s="58"/>
      <c r="T134" s="58"/>
      <c r="U134" s="82"/>
      <c r="V134" s="57">
        <v>115</v>
      </c>
      <c r="AA134" s="131">
        <f t="shared" si="17"/>
        <v>0</v>
      </c>
      <c r="AB134" s="132" t="str">
        <f t="shared" si="18"/>
        <v>ok</v>
      </c>
      <c r="AD134" s="133" t="str">
        <f t="shared" si="19"/>
        <v>ok</v>
      </c>
      <c r="AF134" s="133" t="str">
        <f t="shared" si="20"/>
        <v>ok</v>
      </c>
    </row>
    <row r="135" spans="1:32" ht="14" thickTop="1" thickBot="1" x14ac:dyDescent="0.3">
      <c r="A135">
        <v>116</v>
      </c>
      <c r="B135" s="110" t="s">
        <v>458</v>
      </c>
      <c r="C135" s="60" t="s">
        <v>162</v>
      </c>
      <c r="D135" s="57">
        <v>116</v>
      </c>
      <c r="E135" s="56">
        <f t="shared" si="12"/>
        <v>0</v>
      </c>
      <c r="F135" s="58"/>
      <c r="G135" s="56">
        <f t="shared" si="13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2"/>
      <c r="R135" s="58"/>
      <c r="S135" s="58"/>
      <c r="T135" s="58"/>
      <c r="U135" s="82"/>
      <c r="V135" s="57">
        <v>116</v>
      </c>
      <c r="AA135" s="131">
        <f t="shared" si="17"/>
        <v>0</v>
      </c>
      <c r="AB135" s="132" t="str">
        <f t="shared" si="18"/>
        <v>ok</v>
      </c>
      <c r="AD135" s="133" t="str">
        <f t="shared" si="19"/>
        <v>ok</v>
      </c>
      <c r="AF135" s="133" t="str">
        <f t="shared" si="20"/>
        <v>ok</v>
      </c>
    </row>
    <row r="136" spans="1:32" ht="14" thickTop="1" thickBot="1" x14ac:dyDescent="0.3">
      <c r="A136">
        <v>117</v>
      </c>
      <c r="B136" s="110" t="s">
        <v>459</v>
      </c>
      <c r="C136" s="60" t="s">
        <v>163</v>
      </c>
      <c r="D136" s="57">
        <v>117</v>
      </c>
      <c r="E136" s="56">
        <f t="shared" si="12"/>
        <v>0</v>
      </c>
      <c r="F136" s="58"/>
      <c r="G136" s="56">
        <f t="shared" si="13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2"/>
      <c r="R136" s="58"/>
      <c r="S136" s="58"/>
      <c r="T136" s="58"/>
      <c r="U136" s="82"/>
      <c r="V136" s="57">
        <v>117</v>
      </c>
      <c r="AA136" s="131">
        <f t="shared" si="17"/>
        <v>0</v>
      </c>
      <c r="AB136" s="132" t="str">
        <f t="shared" si="18"/>
        <v>ok</v>
      </c>
      <c r="AD136" s="133" t="str">
        <f t="shared" si="19"/>
        <v>ok</v>
      </c>
      <c r="AF136" s="133" t="str">
        <f t="shared" si="20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12"/>
        <v>0</v>
      </c>
      <c r="F137" s="58"/>
      <c r="G137" s="56">
        <f t="shared" si="13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2"/>
      <c r="R137" s="58"/>
      <c r="S137" s="58"/>
      <c r="T137" s="58"/>
      <c r="U137" s="82"/>
      <c r="V137" s="57">
        <v>118</v>
      </c>
      <c r="AA137" s="131">
        <f t="shared" si="17"/>
        <v>0</v>
      </c>
      <c r="AB137" s="132" t="str">
        <f t="shared" si="18"/>
        <v>ok</v>
      </c>
      <c r="AD137" s="133" t="str">
        <f t="shared" si="19"/>
        <v>ok</v>
      </c>
      <c r="AF137" s="133" t="str">
        <f t="shared" si="20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12"/>
        <v>0</v>
      </c>
      <c r="F138" s="58"/>
      <c r="G138" s="56">
        <f t="shared" si="13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2"/>
      <c r="R138" s="58"/>
      <c r="S138" s="58"/>
      <c r="T138" s="58"/>
      <c r="U138" s="82"/>
      <c r="V138" s="57">
        <v>119</v>
      </c>
      <c r="AA138" s="131">
        <f t="shared" si="17"/>
        <v>0</v>
      </c>
      <c r="AB138" s="132" t="str">
        <f t="shared" si="18"/>
        <v>ok</v>
      </c>
      <c r="AD138" s="133" t="str">
        <f t="shared" si="19"/>
        <v>ok</v>
      </c>
      <c r="AF138" s="133" t="str">
        <f t="shared" si="20"/>
        <v>ok</v>
      </c>
    </row>
    <row r="139" spans="1:32" ht="14" thickTop="1" thickBot="1" x14ac:dyDescent="0.3">
      <c r="A139">
        <v>120</v>
      </c>
      <c r="B139" s="62" t="s">
        <v>460</v>
      </c>
      <c r="C139" s="60" t="s">
        <v>168</v>
      </c>
      <c r="D139" s="57">
        <v>120</v>
      </c>
      <c r="E139" s="56">
        <f t="shared" si="12"/>
        <v>0</v>
      </c>
      <c r="F139" s="58"/>
      <c r="G139" s="56">
        <f t="shared" si="13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2"/>
      <c r="R139" s="58"/>
      <c r="S139" s="58"/>
      <c r="T139" s="58"/>
      <c r="U139" s="82"/>
      <c r="V139" s="57">
        <v>120</v>
      </c>
      <c r="AA139" s="131">
        <f t="shared" si="17"/>
        <v>0</v>
      </c>
      <c r="AB139" s="132" t="str">
        <f t="shared" si="18"/>
        <v>ok</v>
      </c>
      <c r="AD139" s="133" t="str">
        <f t="shared" si="19"/>
        <v>ok</v>
      </c>
      <c r="AF139" s="133" t="str">
        <f t="shared" si="20"/>
        <v>ok</v>
      </c>
    </row>
    <row r="140" spans="1:32" ht="14" thickTop="1" thickBot="1" x14ac:dyDescent="0.3">
      <c r="A140">
        <v>121</v>
      </c>
      <c r="B140" s="62" t="s">
        <v>461</v>
      </c>
      <c r="C140" s="60" t="s">
        <v>169</v>
      </c>
      <c r="D140" s="57">
        <v>121</v>
      </c>
      <c r="E140" s="56">
        <f t="shared" si="12"/>
        <v>0</v>
      </c>
      <c r="F140" s="58"/>
      <c r="G140" s="56">
        <f t="shared" si="13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2"/>
      <c r="R140" s="58"/>
      <c r="S140" s="58"/>
      <c r="T140" s="58"/>
      <c r="U140" s="82"/>
      <c r="V140" s="57">
        <v>121</v>
      </c>
      <c r="AA140" s="131">
        <f t="shared" si="17"/>
        <v>0</v>
      </c>
      <c r="AB140" s="132" t="str">
        <f t="shared" si="18"/>
        <v>ok</v>
      </c>
      <c r="AD140" s="133" t="str">
        <f t="shared" si="19"/>
        <v>ok</v>
      </c>
      <c r="AF140" s="133" t="str">
        <f t="shared" si="20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21">SUM(F141,G141,M141,N141,P141,Q141)</f>
        <v>0</v>
      </c>
      <c r="F141" s="58"/>
      <c r="G141" s="56">
        <f t="shared" ref="G141:G204" si="22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2"/>
      <c r="R141" s="58"/>
      <c r="S141" s="58"/>
      <c r="T141" s="58"/>
      <c r="U141" s="82"/>
      <c r="V141" s="57">
        <v>122</v>
      </c>
      <c r="AA141" s="131">
        <f t="shared" si="17"/>
        <v>0</v>
      </c>
      <c r="AB141" s="132" t="str">
        <f t="shared" si="18"/>
        <v>ok</v>
      </c>
      <c r="AD141" s="133" t="str">
        <f t="shared" si="19"/>
        <v>ok</v>
      </c>
      <c r="AF141" s="133" t="str">
        <f t="shared" si="20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21"/>
        <v>0</v>
      </c>
      <c r="F142" s="58"/>
      <c r="G142" s="56">
        <f t="shared" si="22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2"/>
      <c r="R142" s="58"/>
      <c r="S142" s="58"/>
      <c r="T142" s="58"/>
      <c r="U142" s="82"/>
      <c r="V142" s="57">
        <v>123</v>
      </c>
      <c r="AA142" s="131">
        <f t="shared" si="17"/>
        <v>0</v>
      </c>
      <c r="AB142" s="132" t="str">
        <f t="shared" si="18"/>
        <v>ok</v>
      </c>
      <c r="AD142" s="133" t="str">
        <f t="shared" si="19"/>
        <v>ok</v>
      </c>
      <c r="AF142" s="133" t="str">
        <f t="shared" si="20"/>
        <v>ok</v>
      </c>
    </row>
    <row r="143" spans="1:32" ht="14" thickTop="1" thickBot="1" x14ac:dyDescent="0.3">
      <c r="A143">
        <v>124</v>
      </c>
      <c r="B143" s="62" t="s">
        <v>462</v>
      </c>
      <c r="C143" s="60" t="s">
        <v>174</v>
      </c>
      <c r="D143" s="57">
        <v>124</v>
      </c>
      <c r="E143" s="56">
        <f t="shared" si="21"/>
        <v>0</v>
      </c>
      <c r="F143" s="58"/>
      <c r="G143" s="56">
        <f t="shared" si="22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2"/>
      <c r="R143" s="58"/>
      <c r="S143" s="58"/>
      <c r="T143" s="58"/>
      <c r="U143" s="82"/>
      <c r="V143" s="57">
        <v>124</v>
      </c>
      <c r="AA143" s="131">
        <f t="shared" si="17"/>
        <v>0</v>
      </c>
      <c r="AB143" s="132" t="str">
        <f t="shared" si="18"/>
        <v>ok</v>
      </c>
      <c r="AD143" s="133" t="str">
        <f t="shared" si="19"/>
        <v>ok</v>
      </c>
      <c r="AF143" s="133" t="str">
        <f t="shared" si="20"/>
        <v>ok</v>
      </c>
    </row>
    <row r="144" spans="1:32" ht="14" thickTop="1" thickBot="1" x14ac:dyDescent="0.3">
      <c r="A144">
        <v>125</v>
      </c>
      <c r="B144" s="62" t="s">
        <v>463</v>
      </c>
      <c r="C144" s="60" t="s">
        <v>175</v>
      </c>
      <c r="D144" s="57">
        <v>125</v>
      </c>
      <c r="E144" s="56">
        <f t="shared" si="21"/>
        <v>0</v>
      </c>
      <c r="F144" s="58"/>
      <c r="G144" s="56">
        <f t="shared" si="22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2"/>
      <c r="R144" s="58"/>
      <c r="S144" s="58"/>
      <c r="T144" s="58"/>
      <c r="U144" s="82"/>
      <c r="V144" s="57">
        <v>125</v>
      </c>
      <c r="AA144" s="131">
        <f t="shared" si="17"/>
        <v>0</v>
      </c>
      <c r="AB144" s="132" t="str">
        <f t="shared" si="18"/>
        <v>ok</v>
      </c>
      <c r="AD144" s="133" t="str">
        <f t="shared" si="19"/>
        <v>ok</v>
      </c>
      <c r="AF144" s="133" t="str">
        <f t="shared" si="20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21"/>
        <v>0</v>
      </c>
      <c r="F145" s="58"/>
      <c r="G145" s="56">
        <f t="shared" si="22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2"/>
      <c r="R145" s="58"/>
      <c r="S145" s="58"/>
      <c r="T145" s="58"/>
      <c r="U145" s="82"/>
      <c r="V145" s="57">
        <v>126</v>
      </c>
      <c r="AA145" s="131">
        <f t="shared" si="17"/>
        <v>0</v>
      </c>
      <c r="AB145" s="132" t="str">
        <f t="shared" si="18"/>
        <v>ok</v>
      </c>
      <c r="AD145" s="133" t="str">
        <f t="shared" si="19"/>
        <v>ok</v>
      </c>
      <c r="AF145" s="133" t="str">
        <f t="shared" si="20"/>
        <v>ok</v>
      </c>
    </row>
    <row r="146" spans="1:32" ht="14" thickTop="1" thickBot="1" x14ac:dyDescent="0.3">
      <c r="A146">
        <v>127</v>
      </c>
      <c r="B146" s="62" t="s">
        <v>464</v>
      </c>
      <c r="C146" s="60" t="s">
        <v>178</v>
      </c>
      <c r="D146" s="57">
        <v>127</v>
      </c>
      <c r="E146" s="56">
        <f t="shared" si="21"/>
        <v>0</v>
      </c>
      <c r="F146" s="58"/>
      <c r="G146" s="56">
        <f t="shared" si="22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2"/>
      <c r="R146" s="58"/>
      <c r="S146" s="58"/>
      <c r="T146" s="58"/>
      <c r="U146" s="82"/>
      <c r="V146" s="57">
        <v>127</v>
      </c>
      <c r="AA146" s="131">
        <f t="shared" si="17"/>
        <v>0</v>
      </c>
      <c r="AB146" s="132" t="str">
        <f t="shared" si="18"/>
        <v>ok</v>
      </c>
      <c r="AD146" s="133" t="str">
        <f t="shared" ref="AD146:AD170" si="23">IF((I146-H146)&gt;1,"Warning","ok")</f>
        <v>ok</v>
      </c>
      <c r="AF146" s="133" t="str">
        <f t="shared" ref="AF146:AF170" si="24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21"/>
        <v>0</v>
      </c>
      <c r="F147" s="58"/>
      <c r="G147" s="56">
        <f t="shared" si="22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2"/>
      <c r="R147" s="58"/>
      <c r="S147" s="58"/>
      <c r="T147" s="58"/>
      <c r="U147" s="82"/>
      <c r="V147" s="57">
        <v>128</v>
      </c>
      <c r="AA147" s="131">
        <f t="shared" si="17"/>
        <v>0</v>
      </c>
      <c r="AB147" s="132" t="str">
        <f t="shared" si="18"/>
        <v>ok</v>
      </c>
      <c r="AD147" s="133" t="str">
        <f t="shared" si="23"/>
        <v>ok</v>
      </c>
      <c r="AF147" s="133" t="str">
        <f t="shared" si="24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21"/>
        <v>0</v>
      </c>
      <c r="F148" s="58"/>
      <c r="G148" s="56">
        <f t="shared" si="22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2"/>
      <c r="R148" s="58"/>
      <c r="S148" s="58"/>
      <c r="T148" s="58"/>
      <c r="U148" s="82"/>
      <c r="V148" s="57">
        <v>129</v>
      </c>
      <c r="AA148" s="131">
        <f t="shared" si="17"/>
        <v>0</v>
      </c>
      <c r="AB148" s="132" t="str">
        <f t="shared" si="18"/>
        <v>ok</v>
      </c>
      <c r="AD148" s="133" t="str">
        <f t="shared" si="23"/>
        <v>ok</v>
      </c>
      <c r="AF148" s="133" t="str">
        <f t="shared" si="24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21"/>
        <v>0</v>
      </c>
      <c r="F149" s="58"/>
      <c r="G149" s="56">
        <f t="shared" si="22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2"/>
      <c r="R149" s="58"/>
      <c r="S149" s="58"/>
      <c r="T149" s="58"/>
      <c r="U149" s="82"/>
      <c r="V149" s="57">
        <v>130</v>
      </c>
      <c r="AA149" s="131">
        <f t="shared" si="17"/>
        <v>0</v>
      </c>
      <c r="AB149" s="132" t="str">
        <f t="shared" si="18"/>
        <v>ok</v>
      </c>
      <c r="AD149" s="133" t="str">
        <f t="shared" si="23"/>
        <v>ok</v>
      </c>
      <c r="AF149" s="133" t="str">
        <f t="shared" si="24"/>
        <v>ok</v>
      </c>
    </row>
    <row r="150" spans="1:32" ht="14" thickTop="1" thickBot="1" x14ac:dyDescent="0.3">
      <c r="A150">
        <v>131</v>
      </c>
      <c r="B150" s="62" t="s">
        <v>465</v>
      </c>
      <c r="C150" s="60" t="s">
        <v>185</v>
      </c>
      <c r="D150" s="57">
        <v>131</v>
      </c>
      <c r="E150" s="56">
        <f t="shared" si="21"/>
        <v>0</v>
      </c>
      <c r="F150" s="58"/>
      <c r="G150" s="56">
        <f t="shared" si="22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2"/>
      <c r="R150" s="58"/>
      <c r="S150" s="58"/>
      <c r="T150" s="58"/>
      <c r="U150" s="82"/>
      <c r="V150" s="57">
        <v>131</v>
      </c>
      <c r="AA150" s="131">
        <f t="shared" si="17"/>
        <v>0</v>
      </c>
      <c r="AB150" s="132" t="str">
        <f t="shared" si="18"/>
        <v>ok</v>
      </c>
      <c r="AD150" s="133" t="str">
        <f t="shared" si="23"/>
        <v>ok</v>
      </c>
      <c r="AF150" s="133" t="str">
        <f t="shared" si="24"/>
        <v>ok</v>
      </c>
    </row>
    <row r="151" spans="1:32" ht="14" thickTop="1" thickBot="1" x14ac:dyDescent="0.3">
      <c r="A151">
        <v>132</v>
      </c>
      <c r="B151" s="62" t="s">
        <v>466</v>
      </c>
      <c r="C151" s="60" t="s">
        <v>186</v>
      </c>
      <c r="D151" s="57">
        <v>132</v>
      </c>
      <c r="E151" s="56">
        <f t="shared" si="21"/>
        <v>0</v>
      </c>
      <c r="F151" s="58"/>
      <c r="G151" s="56">
        <f t="shared" si="22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2"/>
      <c r="R151" s="58"/>
      <c r="S151" s="58"/>
      <c r="T151" s="58"/>
      <c r="U151" s="82"/>
      <c r="V151" s="57">
        <v>132</v>
      </c>
      <c r="AA151" s="131">
        <f t="shared" si="17"/>
        <v>0</v>
      </c>
      <c r="AB151" s="132" t="str">
        <f t="shared" si="18"/>
        <v>ok</v>
      </c>
      <c r="AD151" s="133" t="str">
        <f t="shared" si="23"/>
        <v>ok</v>
      </c>
      <c r="AF151" s="133" t="str">
        <f t="shared" si="24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21"/>
        <v>0</v>
      </c>
      <c r="F152" s="58"/>
      <c r="G152" s="56">
        <f t="shared" si="22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2"/>
      <c r="R152" s="58"/>
      <c r="S152" s="58"/>
      <c r="T152" s="58"/>
      <c r="U152" s="82"/>
      <c r="V152" s="57">
        <v>133</v>
      </c>
      <c r="AA152" s="131">
        <f t="shared" si="17"/>
        <v>0</v>
      </c>
      <c r="AB152" s="132" t="str">
        <f t="shared" si="18"/>
        <v>ok</v>
      </c>
      <c r="AD152" s="133" t="str">
        <f t="shared" si="23"/>
        <v>ok</v>
      </c>
      <c r="AF152" s="133" t="str">
        <f t="shared" si="24"/>
        <v>ok</v>
      </c>
    </row>
    <row r="153" spans="1:32" ht="14" thickTop="1" thickBot="1" x14ac:dyDescent="0.3">
      <c r="A153">
        <v>134</v>
      </c>
      <c r="B153" s="62" t="s">
        <v>467</v>
      </c>
      <c r="C153" s="60" t="s">
        <v>189</v>
      </c>
      <c r="D153" s="57">
        <v>134</v>
      </c>
      <c r="E153" s="56">
        <f t="shared" si="21"/>
        <v>0</v>
      </c>
      <c r="F153" s="58"/>
      <c r="G153" s="56">
        <f t="shared" si="22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2"/>
      <c r="R153" s="58"/>
      <c r="S153" s="58"/>
      <c r="T153" s="58"/>
      <c r="U153" s="82"/>
      <c r="V153" s="57">
        <v>134</v>
      </c>
      <c r="AA153" s="131">
        <f t="shared" si="17"/>
        <v>0</v>
      </c>
      <c r="AB153" s="132" t="str">
        <f t="shared" si="18"/>
        <v>ok</v>
      </c>
      <c r="AD153" s="133" t="str">
        <f t="shared" si="23"/>
        <v>ok</v>
      </c>
      <c r="AF153" s="133" t="str">
        <f t="shared" si="24"/>
        <v>ok</v>
      </c>
    </row>
    <row r="154" spans="1:32" ht="14" thickTop="1" thickBot="1" x14ac:dyDescent="0.3">
      <c r="A154">
        <v>135</v>
      </c>
      <c r="B154" s="62" t="s">
        <v>468</v>
      </c>
      <c r="C154" s="60" t="s">
        <v>190</v>
      </c>
      <c r="D154" s="57">
        <v>135</v>
      </c>
      <c r="E154" s="56">
        <f t="shared" si="21"/>
        <v>0</v>
      </c>
      <c r="F154" s="58"/>
      <c r="G154" s="56">
        <f t="shared" si="22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2"/>
      <c r="R154" s="58"/>
      <c r="S154" s="58"/>
      <c r="T154" s="58"/>
      <c r="U154" s="82"/>
      <c r="V154" s="57">
        <v>135</v>
      </c>
      <c r="AA154" s="131">
        <f t="shared" si="17"/>
        <v>0</v>
      </c>
      <c r="AB154" s="132" t="str">
        <f t="shared" si="18"/>
        <v>ok</v>
      </c>
      <c r="AD154" s="133" t="str">
        <f t="shared" si="23"/>
        <v>ok</v>
      </c>
      <c r="AF154" s="133" t="str">
        <f t="shared" si="24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21"/>
        <v>0</v>
      </c>
      <c r="F155" s="58"/>
      <c r="G155" s="56">
        <f t="shared" si="22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2"/>
      <c r="R155" s="58"/>
      <c r="S155" s="58"/>
      <c r="T155" s="58"/>
      <c r="U155" s="82"/>
      <c r="V155" s="57">
        <v>136</v>
      </c>
      <c r="AA155" s="131">
        <f t="shared" si="17"/>
        <v>0</v>
      </c>
      <c r="AB155" s="132" t="str">
        <f t="shared" si="18"/>
        <v>ok</v>
      </c>
      <c r="AD155" s="133" t="str">
        <f t="shared" si="23"/>
        <v>ok</v>
      </c>
      <c r="AF155" s="133" t="str">
        <f t="shared" si="24"/>
        <v>ok</v>
      </c>
    </row>
    <row r="156" spans="1:32" ht="14" thickTop="1" thickBot="1" x14ac:dyDescent="0.3">
      <c r="A156">
        <v>137</v>
      </c>
      <c r="B156" s="62" t="s">
        <v>469</v>
      </c>
      <c r="C156" s="60" t="s">
        <v>193</v>
      </c>
      <c r="D156" s="57">
        <v>137</v>
      </c>
      <c r="E156" s="56">
        <f t="shared" si="21"/>
        <v>0</v>
      </c>
      <c r="F156" s="58"/>
      <c r="G156" s="56">
        <f t="shared" si="22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2"/>
      <c r="R156" s="58"/>
      <c r="S156" s="58"/>
      <c r="T156" s="58"/>
      <c r="U156" s="82"/>
      <c r="V156" s="57">
        <v>137</v>
      </c>
      <c r="AA156" s="131">
        <f t="shared" si="17"/>
        <v>0</v>
      </c>
      <c r="AB156" s="132" t="str">
        <f t="shared" si="18"/>
        <v>ok</v>
      </c>
      <c r="AD156" s="133" t="str">
        <f t="shared" si="23"/>
        <v>ok</v>
      </c>
      <c r="AF156" s="133" t="str">
        <f t="shared" si="24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21"/>
        <v>0</v>
      </c>
      <c r="F157" s="58"/>
      <c r="G157" s="56">
        <f t="shared" si="22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2"/>
      <c r="R157" s="58"/>
      <c r="S157" s="58"/>
      <c r="T157" s="58"/>
      <c r="U157" s="82"/>
      <c r="V157" s="57">
        <v>138</v>
      </c>
      <c r="AA157" s="131">
        <f t="shared" si="17"/>
        <v>0</v>
      </c>
      <c r="AB157" s="132" t="str">
        <f t="shared" si="18"/>
        <v>ok</v>
      </c>
      <c r="AD157" s="133" t="str">
        <f t="shared" si="23"/>
        <v>ok</v>
      </c>
      <c r="AF157" s="133" t="str">
        <f t="shared" si="24"/>
        <v>ok</v>
      </c>
    </row>
    <row r="158" spans="1:32" ht="14" thickTop="1" thickBot="1" x14ac:dyDescent="0.3">
      <c r="A158">
        <v>139</v>
      </c>
      <c r="B158" s="62" t="s">
        <v>470</v>
      </c>
      <c r="C158" s="60" t="s">
        <v>196</v>
      </c>
      <c r="D158" s="57">
        <v>139</v>
      </c>
      <c r="E158" s="56">
        <f t="shared" si="21"/>
        <v>0</v>
      </c>
      <c r="F158" s="58"/>
      <c r="G158" s="56">
        <f t="shared" si="22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2"/>
      <c r="R158" s="58"/>
      <c r="S158" s="58"/>
      <c r="T158" s="58"/>
      <c r="U158" s="82"/>
      <c r="V158" s="57">
        <v>139</v>
      </c>
      <c r="AA158" s="131">
        <f t="shared" si="17"/>
        <v>0</v>
      </c>
      <c r="AB158" s="132" t="str">
        <f t="shared" si="18"/>
        <v>ok</v>
      </c>
      <c r="AD158" s="133" t="str">
        <f t="shared" si="23"/>
        <v>ok</v>
      </c>
      <c r="AF158" s="133" t="str">
        <f t="shared" si="24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21"/>
        <v>0</v>
      </c>
      <c r="F159" s="58"/>
      <c r="G159" s="56">
        <f t="shared" si="22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2"/>
      <c r="R159" s="58"/>
      <c r="S159" s="58"/>
      <c r="T159" s="58"/>
      <c r="U159" s="82"/>
      <c r="V159" s="57">
        <v>140</v>
      </c>
      <c r="AA159" s="131">
        <f t="shared" si="17"/>
        <v>0</v>
      </c>
      <c r="AB159" s="132" t="str">
        <f t="shared" si="18"/>
        <v>ok</v>
      </c>
      <c r="AD159" s="133" t="str">
        <f t="shared" si="23"/>
        <v>ok</v>
      </c>
      <c r="AF159" s="133" t="str">
        <f t="shared" si="24"/>
        <v>ok</v>
      </c>
    </row>
    <row r="160" spans="1:32" ht="14" thickTop="1" thickBot="1" x14ac:dyDescent="0.3">
      <c r="A160">
        <v>141</v>
      </c>
      <c r="B160" s="62" t="s">
        <v>471</v>
      </c>
      <c r="C160" s="60" t="s">
        <v>199</v>
      </c>
      <c r="D160" s="57">
        <v>141</v>
      </c>
      <c r="E160" s="56">
        <f t="shared" si="21"/>
        <v>0</v>
      </c>
      <c r="F160" s="58"/>
      <c r="G160" s="56">
        <f t="shared" si="22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2"/>
      <c r="R160" s="58"/>
      <c r="S160" s="58"/>
      <c r="T160" s="58"/>
      <c r="U160" s="82"/>
      <c r="V160" s="57">
        <v>141</v>
      </c>
      <c r="AA160" s="131">
        <f t="shared" si="17"/>
        <v>0</v>
      </c>
      <c r="AB160" s="132" t="str">
        <f t="shared" si="18"/>
        <v>ok</v>
      </c>
      <c r="AD160" s="133" t="str">
        <f t="shared" si="23"/>
        <v>ok</v>
      </c>
      <c r="AF160" s="133" t="str">
        <f t="shared" si="24"/>
        <v>ok</v>
      </c>
    </row>
    <row r="161" spans="1:32" ht="14" thickTop="1" thickBot="1" x14ac:dyDescent="0.3">
      <c r="A161">
        <v>142</v>
      </c>
      <c r="B161" s="62" t="s">
        <v>472</v>
      </c>
      <c r="C161" s="60" t="s">
        <v>200</v>
      </c>
      <c r="D161" s="57">
        <v>142</v>
      </c>
      <c r="E161" s="56">
        <f t="shared" si="21"/>
        <v>0</v>
      </c>
      <c r="F161" s="58"/>
      <c r="G161" s="56">
        <f t="shared" si="22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2"/>
      <c r="R161" s="58"/>
      <c r="S161" s="58"/>
      <c r="T161" s="58"/>
      <c r="U161" s="82"/>
      <c r="V161" s="57">
        <v>142</v>
      </c>
      <c r="AA161" s="131">
        <f t="shared" si="17"/>
        <v>0</v>
      </c>
      <c r="AB161" s="132" t="str">
        <f t="shared" si="18"/>
        <v>ok</v>
      </c>
      <c r="AD161" s="133" t="str">
        <f t="shared" si="23"/>
        <v>ok</v>
      </c>
      <c r="AF161" s="133" t="str">
        <f t="shared" si="24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21"/>
        <v>0</v>
      </c>
      <c r="F162" s="58"/>
      <c r="G162" s="56">
        <f t="shared" si="22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2"/>
      <c r="R162" s="58"/>
      <c r="S162" s="58"/>
      <c r="T162" s="58"/>
      <c r="U162" s="82"/>
      <c r="V162" s="57">
        <v>143</v>
      </c>
      <c r="AA162" s="131">
        <f t="shared" si="17"/>
        <v>0</v>
      </c>
      <c r="AB162" s="132" t="str">
        <f t="shared" si="18"/>
        <v>ok</v>
      </c>
      <c r="AD162" s="133" t="str">
        <f t="shared" si="23"/>
        <v>ok</v>
      </c>
      <c r="AF162" s="133" t="str">
        <f t="shared" si="24"/>
        <v>ok</v>
      </c>
    </row>
    <row r="163" spans="1:32" ht="14" thickTop="1" thickBot="1" x14ac:dyDescent="0.3">
      <c r="A163">
        <v>225</v>
      </c>
      <c r="B163" s="110" t="s">
        <v>522</v>
      </c>
      <c r="C163" s="60" t="s">
        <v>311</v>
      </c>
      <c r="D163" s="57">
        <v>225</v>
      </c>
      <c r="E163" s="56">
        <f t="shared" si="21"/>
        <v>0</v>
      </c>
      <c r="F163" s="58"/>
      <c r="G163" s="56">
        <f t="shared" si="22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2"/>
      <c r="R163" s="58"/>
      <c r="S163" s="58"/>
      <c r="T163" s="58"/>
      <c r="U163" s="82"/>
      <c r="V163" s="57">
        <v>225</v>
      </c>
      <c r="AA163" s="131">
        <f t="shared" si="17"/>
        <v>0</v>
      </c>
      <c r="AB163" s="132" t="str">
        <f t="shared" si="18"/>
        <v>ok</v>
      </c>
      <c r="AD163" s="133" t="str">
        <f t="shared" si="23"/>
        <v>ok</v>
      </c>
      <c r="AF163" s="133" t="str">
        <f t="shared" si="24"/>
        <v>ok</v>
      </c>
    </row>
    <row r="164" spans="1:32" ht="14" thickTop="1" thickBot="1" x14ac:dyDescent="0.3">
      <c r="A164">
        <v>144</v>
      </c>
      <c r="B164" s="62" t="s">
        <v>473</v>
      </c>
      <c r="C164" s="60" t="s">
        <v>203</v>
      </c>
      <c r="D164" s="57">
        <v>144</v>
      </c>
      <c r="E164" s="56">
        <f t="shared" si="21"/>
        <v>0</v>
      </c>
      <c r="F164" s="58"/>
      <c r="G164" s="56">
        <f t="shared" si="22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2"/>
      <c r="R164" s="58"/>
      <c r="S164" s="58"/>
      <c r="T164" s="58"/>
      <c r="U164" s="82"/>
      <c r="V164" s="57">
        <v>144</v>
      </c>
      <c r="AA164" s="131">
        <f t="shared" si="17"/>
        <v>0</v>
      </c>
      <c r="AB164" s="132" t="str">
        <f t="shared" si="18"/>
        <v>ok</v>
      </c>
      <c r="AD164" s="133" t="str">
        <f t="shared" si="23"/>
        <v>ok</v>
      </c>
      <c r="AF164" s="133" t="str">
        <f t="shared" si="24"/>
        <v>ok</v>
      </c>
    </row>
    <row r="165" spans="1:32" ht="14" thickTop="1" thickBot="1" x14ac:dyDescent="0.3">
      <c r="A165">
        <v>145</v>
      </c>
      <c r="B165" s="62" t="s">
        <v>474</v>
      </c>
      <c r="C165" s="60" t="s">
        <v>204</v>
      </c>
      <c r="D165" s="57">
        <v>145</v>
      </c>
      <c r="E165" s="56">
        <f t="shared" si="21"/>
        <v>0</v>
      </c>
      <c r="F165" s="58"/>
      <c r="G165" s="56">
        <f t="shared" si="22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2"/>
      <c r="R165" s="58"/>
      <c r="S165" s="58"/>
      <c r="T165" s="58"/>
      <c r="U165" s="82"/>
      <c r="V165" s="57">
        <v>145</v>
      </c>
      <c r="AA165" s="131">
        <f t="shared" si="17"/>
        <v>0</v>
      </c>
      <c r="AB165" s="132" t="str">
        <f t="shared" si="18"/>
        <v>ok</v>
      </c>
      <c r="AD165" s="133" t="str">
        <f t="shared" si="23"/>
        <v>ok</v>
      </c>
      <c r="AF165" s="133" t="str">
        <f t="shared" si="24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21"/>
        <v>0</v>
      </c>
      <c r="F166" s="58"/>
      <c r="G166" s="56">
        <f t="shared" si="22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2"/>
      <c r="R166" s="58"/>
      <c r="S166" s="58"/>
      <c r="T166" s="58"/>
      <c r="U166" s="82"/>
      <c r="V166" s="57">
        <v>146</v>
      </c>
      <c r="AA166" s="131">
        <f t="shared" si="17"/>
        <v>0</v>
      </c>
      <c r="AB166" s="132" t="str">
        <f t="shared" si="18"/>
        <v>ok</v>
      </c>
      <c r="AD166" s="133" t="str">
        <f t="shared" si="23"/>
        <v>ok</v>
      </c>
      <c r="AF166" s="133" t="str">
        <f t="shared" si="24"/>
        <v>ok</v>
      </c>
    </row>
    <row r="167" spans="1:32" ht="14" thickTop="1" thickBot="1" x14ac:dyDescent="0.3">
      <c r="A167">
        <v>147</v>
      </c>
      <c r="B167" s="62" t="s">
        <v>475</v>
      </c>
      <c r="C167" s="60" t="s">
        <v>207</v>
      </c>
      <c r="D167" s="57">
        <v>147</v>
      </c>
      <c r="E167" s="56">
        <f t="shared" si="21"/>
        <v>0</v>
      </c>
      <c r="F167" s="58"/>
      <c r="G167" s="56">
        <f t="shared" si="22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2"/>
      <c r="R167" s="58"/>
      <c r="S167" s="58"/>
      <c r="T167" s="58"/>
      <c r="U167" s="82"/>
      <c r="V167" s="57">
        <v>147</v>
      </c>
      <c r="AA167" s="131">
        <f t="shared" si="17"/>
        <v>0</v>
      </c>
      <c r="AB167" s="132" t="str">
        <f t="shared" si="18"/>
        <v>ok</v>
      </c>
      <c r="AD167" s="133" t="str">
        <f t="shared" si="23"/>
        <v>ok</v>
      </c>
      <c r="AF167" s="133" t="str">
        <f t="shared" si="24"/>
        <v>ok</v>
      </c>
    </row>
    <row r="168" spans="1:32" ht="14" thickTop="1" thickBot="1" x14ac:dyDescent="0.3">
      <c r="A168">
        <v>148</v>
      </c>
      <c r="B168" s="62" t="s">
        <v>476</v>
      </c>
      <c r="C168" s="60" t="s">
        <v>208</v>
      </c>
      <c r="D168" s="57">
        <v>148</v>
      </c>
      <c r="E168" s="56">
        <f t="shared" si="21"/>
        <v>0</v>
      </c>
      <c r="F168" s="58"/>
      <c r="G168" s="56">
        <f t="shared" si="22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2"/>
      <c r="R168" s="58"/>
      <c r="S168" s="58"/>
      <c r="T168" s="58"/>
      <c r="U168" s="82"/>
      <c r="V168" s="57">
        <v>148</v>
      </c>
      <c r="AA168" s="131">
        <f t="shared" si="17"/>
        <v>0</v>
      </c>
      <c r="AB168" s="132" t="str">
        <f t="shared" si="18"/>
        <v>ok</v>
      </c>
      <c r="AD168" s="133" t="str">
        <f t="shared" si="23"/>
        <v>ok</v>
      </c>
      <c r="AF168" s="133" t="str">
        <f t="shared" si="24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21"/>
        <v>0</v>
      </c>
      <c r="F169" s="97"/>
      <c r="G169" s="56">
        <f t="shared" si="22"/>
        <v>0</v>
      </c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57">
        <v>149</v>
      </c>
      <c r="AA169" s="131">
        <f t="shared" si="17"/>
        <v>0</v>
      </c>
      <c r="AB169" s="132" t="str">
        <f t="shared" si="18"/>
        <v>ok</v>
      </c>
      <c r="AD169" s="133" t="str">
        <f t="shared" si="23"/>
        <v>ok</v>
      </c>
      <c r="AF169" s="133" t="str">
        <f t="shared" si="24"/>
        <v>ok</v>
      </c>
    </row>
    <row r="170" spans="1:32" ht="14" thickTop="1" thickBot="1" x14ac:dyDescent="0.3">
      <c r="A170">
        <v>150</v>
      </c>
      <c r="B170" s="62" t="s">
        <v>477</v>
      </c>
      <c r="C170" s="60" t="s">
        <v>211</v>
      </c>
      <c r="D170" s="57">
        <v>150</v>
      </c>
      <c r="E170" s="56">
        <f t="shared" si="21"/>
        <v>0</v>
      </c>
      <c r="F170" s="97"/>
      <c r="G170" s="56">
        <f t="shared" si="22"/>
        <v>0</v>
      </c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57">
        <v>150</v>
      </c>
      <c r="AA170" s="131">
        <f t="shared" si="17"/>
        <v>0</v>
      </c>
      <c r="AB170" s="132" t="str">
        <f t="shared" si="18"/>
        <v>ok</v>
      </c>
      <c r="AD170" s="133" t="str">
        <f t="shared" si="23"/>
        <v>ok</v>
      </c>
      <c r="AF170" s="133" t="str">
        <f t="shared" si="24"/>
        <v>ok</v>
      </c>
    </row>
    <row r="171" spans="1:32" ht="21" customHeight="1" thickTop="1" x14ac:dyDescent="0.35">
      <c r="A171"/>
      <c r="B171" s="83" t="s">
        <v>478</v>
      </c>
      <c r="C171" s="84"/>
      <c r="D171" s="57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57"/>
      <c r="AA171" s="125"/>
      <c r="AB171" s="125"/>
      <c r="AC171" s="125"/>
      <c r="AD171" s="125"/>
      <c r="AE171" s="125"/>
      <c r="AF171" s="125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21"/>
        <v>0</v>
      </c>
      <c r="F172" s="58"/>
      <c r="G172" s="56">
        <f t="shared" si="22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2"/>
      <c r="R172" s="58"/>
      <c r="S172" s="58"/>
      <c r="T172" s="58"/>
      <c r="U172" s="82"/>
      <c r="V172" s="57">
        <v>151</v>
      </c>
      <c r="AA172" s="131">
        <f t="shared" ref="AA172:AA221" si="25">E172-SUM(R172:U172)</f>
        <v>0</v>
      </c>
      <c r="AB172" s="132" t="str">
        <f t="shared" ref="AB172:AB221" si="26">IF(ABS(AA172)&gt;(COUNT(E172,R172:U172)-COUNTIF(R172:U172,0))*0.5,"ERROR","ok")</f>
        <v>ok</v>
      </c>
      <c r="AD172" s="133" t="str">
        <f t="shared" ref="AD172:AD203" si="27">IF((I172-H172)&gt;1,"Warning","ok")</f>
        <v>ok</v>
      </c>
      <c r="AF172" s="133" t="str">
        <f t="shared" ref="AF172:AF203" si="28">IF((O172-N172)&gt;1,"Warning","ok")</f>
        <v>ok</v>
      </c>
    </row>
    <row r="173" spans="1:32" ht="14" thickTop="1" thickBot="1" x14ac:dyDescent="0.3">
      <c r="A173">
        <v>152</v>
      </c>
      <c r="B173" s="62" t="s">
        <v>479</v>
      </c>
      <c r="C173" s="60" t="s">
        <v>214</v>
      </c>
      <c r="D173" s="57">
        <v>152</v>
      </c>
      <c r="E173" s="56">
        <f t="shared" si="21"/>
        <v>0</v>
      </c>
      <c r="F173" s="58"/>
      <c r="G173" s="56">
        <f t="shared" si="22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2"/>
      <c r="R173" s="58"/>
      <c r="S173" s="58"/>
      <c r="T173" s="58"/>
      <c r="U173" s="82"/>
      <c r="V173" s="57">
        <v>152</v>
      </c>
      <c r="AA173" s="131">
        <f t="shared" si="25"/>
        <v>0</v>
      </c>
      <c r="AB173" s="132" t="str">
        <f t="shared" si="26"/>
        <v>ok</v>
      </c>
      <c r="AD173" s="133" t="str">
        <f t="shared" si="27"/>
        <v>ok</v>
      </c>
      <c r="AF173" s="133" t="str">
        <f t="shared" si="28"/>
        <v>ok</v>
      </c>
    </row>
    <row r="174" spans="1:32" ht="14" thickTop="1" thickBot="1" x14ac:dyDescent="0.3">
      <c r="A174">
        <v>153</v>
      </c>
      <c r="B174" s="62" t="s">
        <v>480</v>
      </c>
      <c r="C174" s="60" t="s">
        <v>215</v>
      </c>
      <c r="D174" s="57">
        <v>153</v>
      </c>
      <c r="E174" s="56">
        <f t="shared" si="21"/>
        <v>0</v>
      </c>
      <c r="F174" s="58"/>
      <c r="G174" s="56">
        <f t="shared" si="22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2"/>
      <c r="R174" s="58"/>
      <c r="S174" s="58"/>
      <c r="T174" s="58"/>
      <c r="U174" s="82"/>
      <c r="V174" s="57">
        <v>153</v>
      </c>
      <c r="AA174" s="131">
        <f t="shared" si="25"/>
        <v>0</v>
      </c>
      <c r="AB174" s="132" t="str">
        <f t="shared" si="26"/>
        <v>ok</v>
      </c>
      <c r="AD174" s="133" t="str">
        <f t="shared" si="27"/>
        <v>ok</v>
      </c>
      <c r="AF174" s="133" t="str">
        <f t="shared" si="28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21"/>
        <v>0</v>
      </c>
      <c r="F175" s="58"/>
      <c r="G175" s="56">
        <f t="shared" si="22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2"/>
      <c r="R175" s="58"/>
      <c r="S175" s="58"/>
      <c r="T175" s="58"/>
      <c r="U175" s="82"/>
      <c r="V175" s="57">
        <v>154</v>
      </c>
      <c r="AA175" s="131">
        <f t="shared" si="25"/>
        <v>0</v>
      </c>
      <c r="AB175" s="132" t="str">
        <f t="shared" si="26"/>
        <v>ok</v>
      </c>
      <c r="AD175" s="133" t="str">
        <f t="shared" si="27"/>
        <v>ok</v>
      </c>
      <c r="AF175" s="133" t="str">
        <f t="shared" si="28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21"/>
        <v>0</v>
      </c>
      <c r="F176" s="58"/>
      <c r="G176" s="56">
        <f t="shared" si="22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2"/>
      <c r="R176" s="58"/>
      <c r="S176" s="58"/>
      <c r="T176" s="58"/>
      <c r="U176" s="82"/>
      <c r="V176" s="57">
        <v>155</v>
      </c>
      <c r="AA176" s="131">
        <f t="shared" si="25"/>
        <v>0</v>
      </c>
      <c r="AB176" s="132" t="str">
        <f t="shared" si="26"/>
        <v>ok</v>
      </c>
      <c r="AD176" s="133" t="str">
        <f t="shared" si="27"/>
        <v>ok</v>
      </c>
      <c r="AF176" s="133" t="str">
        <f t="shared" si="28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21"/>
        <v>0</v>
      </c>
      <c r="F177" s="58"/>
      <c r="G177" s="56">
        <f t="shared" si="22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2"/>
      <c r="R177" s="58"/>
      <c r="S177" s="58"/>
      <c r="T177" s="58"/>
      <c r="U177" s="82"/>
      <c r="V177" s="57">
        <v>156</v>
      </c>
      <c r="AA177" s="131">
        <f t="shared" si="25"/>
        <v>0</v>
      </c>
      <c r="AB177" s="132" t="str">
        <f t="shared" si="26"/>
        <v>ok</v>
      </c>
      <c r="AD177" s="133" t="str">
        <f t="shared" si="27"/>
        <v>ok</v>
      </c>
      <c r="AF177" s="133" t="str">
        <f t="shared" si="28"/>
        <v>ok</v>
      </c>
    </row>
    <row r="178" spans="1:32" ht="14" thickTop="1" thickBot="1" x14ac:dyDescent="0.35">
      <c r="A178">
        <v>157</v>
      </c>
      <c r="B178" s="62" t="s">
        <v>543</v>
      </c>
      <c r="C178" s="81" t="s">
        <v>222</v>
      </c>
      <c r="D178" s="57">
        <v>157</v>
      </c>
      <c r="E178" s="56">
        <f t="shared" si="21"/>
        <v>0</v>
      </c>
      <c r="F178" s="58"/>
      <c r="G178" s="56">
        <f t="shared" si="22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2"/>
      <c r="R178" s="58"/>
      <c r="S178" s="58"/>
      <c r="T178" s="58"/>
      <c r="U178" s="82"/>
      <c r="V178" s="57">
        <v>157</v>
      </c>
      <c r="AA178" s="131">
        <f t="shared" si="25"/>
        <v>0</v>
      </c>
      <c r="AB178" s="132" t="str">
        <f t="shared" si="26"/>
        <v>ok</v>
      </c>
      <c r="AD178" s="133" t="str">
        <f t="shared" si="27"/>
        <v>ok</v>
      </c>
      <c r="AF178" s="133" t="str">
        <f t="shared" si="28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21"/>
        <v>0</v>
      </c>
      <c r="F179" s="58"/>
      <c r="G179" s="56">
        <f t="shared" si="22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2"/>
      <c r="R179" s="58"/>
      <c r="S179" s="58"/>
      <c r="T179" s="58"/>
      <c r="U179" s="82"/>
      <c r="V179" s="57">
        <v>158</v>
      </c>
      <c r="AA179" s="131">
        <f t="shared" si="25"/>
        <v>0</v>
      </c>
      <c r="AB179" s="132" t="str">
        <f t="shared" si="26"/>
        <v>ok</v>
      </c>
      <c r="AD179" s="133" t="str">
        <f t="shared" si="27"/>
        <v>ok</v>
      </c>
      <c r="AF179" s="133" t="str">
        <f t="shared" si="28"/>
        <v>ok</v>
      </c>
    </row>
    <row r="180" spans="1:32" ht="14" thickTop="1" thickBot="1" x14ac:dyDescent="0.3">
      <c r="A180">
        <v>159</v>
      </c>
      <c r="B180" s="62" t="s">
        <v>481</v>
      </c>
      <c r="C180" s="60" t="s">
        <v>225</v>
      </c>
      <c r="D180" s="57">
        <v>159</v>
      </c>
      <c r="E180" s="56">
        <f t="shared" si="21"/>
        <v>0</v>
      </c>
      <c r="F180" s="58"/>
      <c r="G180" s="56">
        <f t="shared" si="22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2"/>
      <c r="R180" s="58"/>
      <c r="S180" s="58"/>
      <c r="T180" s="58"/>
      <c r="U180" s="82"/>
      <c r="V180" s="57">
        <v>159</v>
      </c>
      <c r="AA180" s="131">
        <f t="shared" si="25"/>
        <v>0</v>
      </c>
      <c r="AB180" s="132" t="str">
        <f t="shared" si="26"/>
        <v>ok</v>
      </c>
      <c r="AD180" s="133" t="str">
        <f t="shared" si="27"/>
        <v>ok</v>
      </c>
      <c r="AF180" s="133" t="str">
        <f t="shared" si="28"/>
        <v>ok</v>
      </c>
    </row>
    <row r="181" spans="1:32" ht="14" thickTop="1" thickBot="1" x14ac:dyDescent="0.3">
      <c r="A181">
        <v>160</v>
      </c>
      <c r="B181" s="62" t="s">
        <v>482</v>
      </c>
      <c r="C181" s="60" t="s">
        <v>226</v>
      </c>
      <c r="D181" s="57">
        <v>160</v>
      </c>
      <c r="E181" s="56">
        <f t="shared" si="21"/>
        <v>0</v>
      </c>
      <c r="F181" s="58"/>
      <c r="G181" s="56">
        <f t="shared" si="22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2"/>
      <c r="R181" s="58"/>
      <c r="S181" s="58"/>
      <c r="T181" s="58"/>
      <c r="U181" s="82"/>
      <c r="V181" s="57">
        <v>160</v>
      </c>
      <c r="AA181" s="131">
        <f t="shared" si="25"/>
        <v>0</v>
      </c>
      <c r="AB181" s="132" t="str">
        <f t="shared" si="26"/>
        <v>ok</v>
      </c>
      <c r="AD181" s="133" t="str">
        <f t="shared" si="27"/>
        <v>ok</v>
      </c>
      <c r="AF181" s="133" t="str">
        <f t="shared" si="28"/>
        <v>ok</v>
      </c>
    </row>
    <row r="182" spans="1:32" ht="14" thickTop="1" thickBot="1" x14ac:dyDescent="0.3">
      <c r="A182">
        <v>161</v>
      </c>
      <c r="B182" s="62" t="s">
        <v>483</v>
      </c>
      <c r="C182" s="60" t="s">
        <v>227</v>
      </c>
      <c r="D182" s="57">
        <v>161</v>
      </c>
      <c r="E182" s="56">
        <f t="shared" si="21"/>
        <v>0</v>
      </c>
      <c r="F182" s="58"/>
      <c r="G182" s="56">
        <f t="shared" si="22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2"/>
      <c r="R182" s="58"/>
      <c r="S182" s="58"/>
      <c r="T182" s="58"/>
      <c r="U182" s="82"/>
      <c r="V182" s="57">
        <v>161</v>
      </c>
      <c r="AA182" s="131">
        <f t="shared" si="25"/>
        <v>0</v>
      </c>
      <c r="AB182" s="132" t="str">
        <f t="shared" si="26"/>
        <v>ok</v>
      </c>
      <c r="AD182" s="133" t="str">
        <f t="shared" si="27"/>
        <v>ok</v>
      </c>
      <c r="AF182" s="133" t="str">
        <f t="shared" si="28"/>
        <v>ok</v>
      </c>
    </row>
    <row r="183" spans="1:32" ht="14" thickTop="1" thickBot="1" x14ac:dyDescent="0.3">
      <c r="A183">
        <v>162</v>
      </c>
      <c r="B183" s="62" t="s">
        <v>484</v>
      </c>
      <c r="C183" s="60" t="s">
        <v>228</v>
      </c>
      <c r="D183" s="57">
        <v>162</v>
      </c>
      <c r="E183" s="56">
        <f t="shared" si="21"/>
        <v>0</v>
      </c>
      <c r="F183" s="58"/>
      <c r="G183" s="56">
        <f t="shared" si="22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2"/>
      <c r="R183" s="58"/>
      <c r="S183" s="58"/>
      <c r="T183" s="58"/>
      <c r="U183" s="82"/>
      <c r="V183" s="57">
        <v>162</v>
      </c>
      <c r="AA183" s="131">
        <f t="shared" si="25"/>
        <v>0</v>
      </c>
      <c r="AB183" s="132" t="str">
        <f t="shared" si="26"/>
        <v>ok</v>
      </c>
      <c r="AD183" s="133" t="str">
        <f t="shared" si="27"/>
        <v>ok</v>
      </c>
      <c r="AF183" s="133" t="str">
        <f t="shared" si="28"/>
        <v>ok</v>
      </c>
    </row>
    <row r="184" spans="1:32" ht="14" thickTop="1" thickBot="1" x14ac:dyDescent="0.3">
      <c r="A184">
        <v>163</v>
      </c>
      <c r="B184" s="62" t="s">
        <v>485</v>
      </c>
      <c r="C184" s="60" t="s">
        <v>229</v>
      </c>
      <c r="D184" s="57">
        <v>163</v>
      </c>
      <c r="E184" s="56">
        <f t="shared" si="21"/>
        <v>0</v>
      </c>
      <c r="F184" s="58"/>
      <c r="G184" s="56">
        <f t="shared" si="22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2"/>
      <c r="R184" s="58"/>
      <c r="S184" s="58"/>
      <c r="T184" s="58"/>
      <c r="U184" s="82"/>
      <c r="V184" s="57">
        <v>163</v>
      </c>
      <c r="AA184" s="131">
        <f t="shared" si="25"/>
        <v>0</v>
      </c>
      <c r="AB184" s="132" t="str">
        <f t="shared" si="26"/>
        <v>ok</v>
      </c>
      <c r="AD184" s="133" t="str">
        <f t="shared" si="27"/>
        <v>ok</v>
      </c>
      <c r="AF184" s="133" t="str">
        <f t="shared" si="28"/>
        <v>ok</v>
      </c>
    </row>
    <row r="185" spans="1:32" ht="14" thickTop="1" thickBot="1" x14ac:dyDescent="0.3">
      <c r="A185">
        <v>164</v>
      </c>
      <c r="B185" s="62" t="s">
        <v>486</v>
      </c>
      <c r="C185" s="88" t="s">
        <v>230</v>
      </c>
      <c r="D185" s="57">
        <v>164</v>
      </c>
      <c r="E185" s="56">
        <f t="shared" si="21"/>
        <v>0</v>
      </c>
      <c r="F185" s="58"/>
      <c r="G185" s="56">
        <f t="shared" si="22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2"/>
      <c r="R185" s="58"/>
      <c r="S185" s="58"/>
      <c r="T185" s="58"/>
      <c r="U185" s="82"/>
      <c r="V185" s="57">
        <v>164</v>
      </c>
      <c r="AA185" s="131">
        <f t="shared" si="25"/>
        <v>0</v>
      </c>
      <c r="AB185" s="132" t="str">
        <f t="shared" si="26"/>
        <v>ok</v>
      </c>
      <c r="AD185" s="133" t="str">
        <f t="shared" si="27"/>
        <v>ok</v>
      </c>
      <c r="AF185" s="133" t="str">
        <f t="shared" si="28"/>
        <v>ok</v>
      </c>
    </row>
    <row r="186" spans="1:32" ht="14" thickTop="1" thickBot="1" x14ac:dyDescent="0.3">
      <c r="A186">
        <v>165</v>
      </c>
      <c r="B186" s="62" t="s">
        <v>487</v>
      </c>
      <c r="C186" s="60" t="s">
        <v>231</v>
      </c>
      <c r="D186" s="57">
        <v>165</v>
      </c>
      <c r="E186" s="56">
        <f t="shared" si="21"/>
        <v>0</v>
      </c>
      <c r="F186" s="58"/>
      <c r="G186" s="56">
        <f t="shared" si="22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2"/>
      <c r="R186" s="58"/>
      <c r="S186" s="58"/>
      <c r="T186" s="58"/>
      <c r="U186" s="82"/>
      <c r="V186" s="57">
        <v>165</v>
      </c>
      <c r="AA186" s="131">
        <f t="shared" si="25"/>
        <v>0</v>
      </c>
      <c r="AB186" s="132" t="str">
        <f t="shared" si="26"/>
        <v>ok</v>
      </c>
      <c r="AD186" s="133" t="str">
        <f t="shared" si="27"/>
        <v>ok</v>
      </c>
      <c r="AF186" s="133" t="str">
        <f t="shared" si="28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21"/>
        <v>0</v>
      </c>
      <c r="F187" s="58"/>
      <c r="G187" s="56">
        <f t="shared" si="22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2"/>
      <c r="R187" s="58"/>
      <c r="S187" s="58"/>
      <c r="T187" s="58"/>
      <c r="U187" s="82"/>
      <c r="V187" s="57">
        <v>166</v>
      </c>
      <c r="AA187" s="131">
        <f t="shared" si="25"/>
        <v>0</v>
      </c>
      <c r="AB187" s="132" t="str">
        <f t="shared" si="26"/>
        <v>ok</v>
      </c>
      <c r="AD187" s="133" t="str">
        <f t="shared" si="27"/>
        <v>ok</v>
      </c>
      <c r="AF187" s="133" t="str">
        <f t="shared" si="28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21"/>
        <v>0</v>
      </c>
      <c r="F188" s="58"/>
      <c r="G188" s="56">
        <f t="shared" si="22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2"/>
      <c r="R188" s="58"/>
      <c r="S188" s="58"/>
      <c r="T188" s="58"/>
      <c r="U188" s="82"/>
      <c r="V188" s="57">
        <v>167</v>
      </c>
      <c r="AA188" s="131">
        <f t="shared" si="25"/>
        <v>0</v>
      </c>
      <c r="AB188" s="132" t="str">
        <f t="shared" si="26"/>
        <v>ok</v>
      </c>
      <c r="AD188" s="133" t="str">
        <f t="shared" si="27"/>
        <v>ok</v>
      </c>
      <c r="AF188" s="133" t="str">
        <f t="shared" si="28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21"/>
        <v>0</v>
      </c>
      <c r="F189" s="58"/>
      <c r="G189" s="56">
        <f t="shared" si="22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2"/>
      <c r="R189" s="58"/>
      <c r="S189" s="58"/>
      <c r="T189" s="58"/>
      <c r="U189" s="82"/>
      <c r="V189" s="57">
        <v>168</v>
      </c>
      <c r="AA189" s="131">
        <f t="shared" si="25"/>
        <v>0</v>
      </c>
      <c r="AB189" s="132" t="str">
        <f t="shared" si="26"/>
        <v>ok</v>
      </c>
      <c r="AD189" s="133" t="str">
        <f t="shared" si="27"/>
        <v>ok</v>
      </c>
      <c r="AF189" s="133" t="str">
        <f t="shared" si="28"/>
        <v>ok</v>
      </c>
    </row>
    <row r="190" spans="1:32" ht="14" thickTop="1" thickBot="1" x14ac:dyDescent="0.3">
      <c r="A190">
        <v>169</v>
      </c>
      <c r="B190" s="62" t="s">
        <v>488</v>
      </c>
      <c r="C190" s="60" t="s">
        <v>238</v>
      </c>
      <c r="D190" s="57">
        <v>169</v>
      </c>
      <c r="E190" s="56">
        <f t="shared" si="21"/>
        <v>0</v>
      </c>
      <c r="F190" s="58"/>
      <c r="G190" s="56">
        <f t="shared" si="22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2"/>
      <c r="R190" s="58"/>
      <c r="S190" s="58"/>
      <c r="T190" s="58"/>
      <c r="U190" s="82"/>
      <c r="V190" s="57">
        <v>169</v>
      </c>
      <c r="AA190" s="131">
        <f t="shared" si="25"/>
        <v>0</v>
      </c>
      <c r="AB190" s="132" t="str">
        <f t="shared" si="26"/>
        <v>ok</v>
      </c>
      <c r="AD190" s="133" t="str">
        <f t="shared" si="27"/>
        <v>ok</v>
      </c>
      <c r="AF190" s="133" t="str">
        <f t="shared" si="28"/>
        <v>ok</v>
      </c>
    </row>
    <row r="191" spans="1:32" ht="14" thickTop="1" thickBot="1" x14ac:dyDescent="0.3">
      <c r="A191">
        <v>170</v>
      </c>
      <c r="B191" s="62" t="s">
        <v>489</v>
      </c>
      <c r="C191" s="60" t="s">
        <v>239</v>
      </c>
      <c r="D191" s="57">
        <v>170</v>
      </c>
      <c r="E191" s="56">
        <f t="shared" si="21"/>
        <v>0</v>
      </c>
      <c r="F191" s="58"/>
      <c r="G191" s="56">
        <f t="shared" si="22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2"/>
      <c r="R191" s="58"/>
      <c r="S191" s="58"/>
      <c r="T191" s="58"/>
      <c r="U191" s="82"/>
      <c r="V191" s="57">
        <v>170</v>
      </c>
      <c r="AA191" s="131">
        <f t="shared" si="25"/>
        <v>0</v>
      </c>
      <c r="AB191" s="132" t="str">
        <f t="shared" si="26"/>
        <v>ok</v>
      </c>
      <c r="AD191" s="133" t="str">
        <f t="shared" si="27"/>
        <v>ok</v>
      </c>
      <c r="AF191" s="133" t="str">
        <f t="shared" si="28"/>
        <v>ok</v>
      </c>
    </row>
    <row r="192" spans="1:32" ht="14" thickTop="1" thickBot="1" x14ac:dyDescent="0.3">
      <c r="A192">
        <v>171</v>
      </c>
      <c r="B192" s="62" t="s">
        <v>490</v>
      </c>
      <c r="C192" s="60" t="s">
        <v>240</v>
      </c>
      <c r="D192" s="57">
        <v>171</v>
      </c>
      <c r="E192" s="56">
        <f t="shared" si="21"/>
        <v>0</v>
      </c>
      <c r="F192" s="58"/>
      <c r="G192" s="56">
        <f t="shared" si="22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2"/>
      <c r="R192" s="58"/>
      <c r="S192" s="58"/>
      <c r="T192" s="58"/>
      <c r="U192" s="82"/>
      <c r="V192" s="57">
        <v>171</v>
      </c>
      <c r="AA192" s="131">
        <f t="shared" si="25"/>
        <v>0</v>
      </c>
      <c r="AB192" s="132" t="str">
        <f t="shared" si="26"/>
        <v>ok</v>
      </c>
      <c r="AD192" s="133" t="str">
        <f t="shared" si="27"/>
        <v>ok</v>
      </c>
      <c r="AF192" s="133" t="str">
        <f t="shared" si="28"/>
        <v>ok</v>
      </c>
    </row>
    <row r="193" spans="1:32" ht="14" thickTop="1" thickBot="1" x14ac:dyDescent="0.3">
      <c r="A193">
        <v>172</v>
      </c>
      <c r="B193" s="62" t="s">
        <v>491</v>
      </c>
      <c r="C193" s="60" t="s">
        <v>241</v>
      </c>
      <c r="D193" s="57">
        <v>172</v>
      </c>
      <c r="E193" s="56">
        <f t="shared" si="21"/>
        <v>0</v>
      </c>
      <c r="F193" s="58"/>
      <c r="G193" s="56">
        <f t="shared" si="22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2"/>
      <c r="R193" s="58"/>
      <c r="S193" s="58"/>
      <c r="T193" s="58"/>
      <c r="U193" s="82"/>
      <c r="V193" s="57">
        <v>172</v>
      </c>
      <c r="AA193" s="131">
        <f t="shared" si="25"/>
        <v>0</v>
      </c>
      <c r="AB193" s="132" t="str">
        <f t="shared" si="26"/>
        <v>ok</v>
      </c>
      <c r="AD193" s="133" t="str">
        <f t="shared" si="27"/>
        <v>ok</v>
      </c>
      <c r="AF193" s="133" t="str">
        <f t="shared" si="28"/>
        <v>ok</v>
      </c>
    </row>
    <row r="194" spans="1:32" ht="14" thickTop="1" thickBot="1" x14ac:dyDescent="0.3">
      <c r="A194">
        <v>173</v>
      </c>
      <c r="B194" s="62" t="s">
        <v>492</v>
      </c>
      <c r="C194" s="60" t="s">
        <v>242</v>
      </c>
      <c r="D194" s="57">
        <v>173</v>
      </c>
      <c r="E194" s="56">
        <f t="shared" si="21"/>
        <v>0</v>
      </c>
      <c r="F194" s="58"/>
      <c r="G194" s="56">
        <f t="shared" si="22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2"/>
      <c r="R194" s="58"/>
      <c r="S194" s="58"/>
      <c r="T194" s="58"/>
      <c r="U194" s="82"/>
      <c r="V194" s="57">
        <v>173</v>
      </c>
      <c r="AA194" s="131">
        <f t="shared" si="25"/>
        <v>0</v>
      </c>
      <c r="AB194" s="132" t="str">
        <f t="shared" si="26"/>
        <v>ok</v>
      </c>
      <c r="AD194" s="133" t="str">
        <f t="shared" si="27"/>
        <v>ok</v>
      </c>
      <c r="AF194" s="133" t="str">
        <f t="shared" si="28"/>
        <v>ok</v>
      </c>
    </row>
    <row r="195" spans="1:32" ht="14" thickTop="1" thickBot="1" x14ac:dyDescent="0.3">
      <c r="A195">
        <v>174</v>
      </c>
      <c r="B195" s="62" t="s">
        <v>493</v>
      </c>
      <c r="C195" s="60" t="s">
        <v>243</v>
      </c>
      <c r="D195" s="57">
        <v>174</v>
      </c>
      <c r="E195" s="56">
        <f t="shared" si="21"/>
        <v>0</v>
      </c>
      <c r="F195" s="58"/>
      <c r="G195" s="56">
        <f t="shared" si="22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2"/>
      <c r="R195" s="58"/>
      <c r="S195" s="58"/>
      <c r="T195" s="58"/>
      <c r="U195" s="82"/>
      <c r="V195" s="57">
        <v>174</v>
      </c>
      <c r="AA195" s="131">
        <f t="shared" si="25"/>
        <v>0</v>
      </c>
      <c r="AB195" s="132" t="str">
        <f t="shared" si="26"/>
        <v>ok</v>
      </c>
      <c r="AD195" s="133" t="str">
        <f t="shared" si="27"/>
        <v>ok</v>
      </c>
      <c r="AF195" s="133" t="str">
        <f t="shared" si="28"/>
        <v>ok</v>
      </c>
    </row>
    <row r="196" spans="1:32" ht="14" thickTop="1" thickBot="1" x14ac:dyDescent="0.3">
      <c r="A196">
        <v>175</v>
      </c>
      <c r="B196" s="110" t="s">
        <v>494</v>
      </c>
      <c r="C196" s="60" t="s">
        <v>244</v>
      </c>
      <c r="D196" s="57">
        <v>175</v>
      </c>
      <c r="E196" s="56">
        <f t="shared" si="21"/>
        <v>0</v>
      </c>
      <c r="F196" s="58"/>
      <c r="G196" s="56">
        <f t="shared" si="22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2"/>
      <c r="R196" s="58"/>
      <c r="S196" s="58"/>
      <c r="T196" s="58"/>
      <c r="U196" s="82"/>
      <c r="V196" s="57">
        <v>175</v>
      </c>
      <c r="AA196" s="131">
        <f t="shared" si="25"/>
        <v>0</v>
      </c>
      <c r="AB196" s="132" t="str">
        <f t="shared" si="26"/>
        <v>ok</v>
      </c>
      <c r="AD196" s="133" t="str">
        <f t="shared" si="27"/>
        <v>ok</v>
      </c>
      <c r="AF196" s="133" t="str">
        <f t="shared" si="28"/>
        <v>ok</v>
      </c>
    </row>
    <row r="197" spans="1:32" ht="14" thickTop="1" thickBot="1" x14ac:dyDescent="0.3">
      <c r="A197">
        <v>176</v>
      </c>
      <c r="B197" s="62" t="s">
        <v>495</v>
      </c>
      <c r="C197" s="60" t="s">
        <v>245</v>
      </c>
      <c r="D197" s="57">
        <v>176</v>
      </c>
      <c r="E197" s="56">
        <f t="shared" si="21"/>
        <v>0</v>
      </c>
      <c r="F197" s="58"/>
      <c r="G197" s="56">
        <f t="shared" si="22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2"/>
      <c r="R197" s="58"/>
      <c r="S197" s="58"/>
      <c r="T197" s="58"/>
      <c r="U197" s="82"/>
      <c r="V197" s="57">
        <v>176</v>
      </c>
      <c r="AA197" s="131">
        <f t="shared" si="25"/>
        <v>0</v>
      </c>
      <c r="AB197" s="132" t="str">
        <f t="shared" si="26"/>
        <v>ok</v>
      </c>
      <c r="AD197" s="133" t="str">
        <f t="shared" si="27"/>
        <v>ok</v>
      </c>
      <c r="AF197" s="133" t="str">
        <f t="shared" si="28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21"/>
        <v>0</v>
      </c>
      <c r="F198" s="58"/>
      <c r="G198" s="56">
        <f t="shared" si="22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2"/>
      <c r="R198" s="58"/>
      <c r="S198" s="58"/>
      <c r="T198" s="58"/>
      <c r="U198" s="82"/>
      <c r="V198" s="57">
        <v>177</v>
      </c>
      <c r="AA198" s="131">
        <f t="shared" si="25"/>
        <v>0</v>
      </c>
      <c r="AB198" s="132" t="str">
        <f t="shared" si="26"/>
        <v>ok</v>
      </c>
      <c r="AD198" s="133" t="str">
        <f t="shared" si="27"/>
        <v>ok</v>
      </c>
      <c r="AF198" s="133" t="str">
        <f t="shared" si="28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21"/>
        <v>0</v>
      </c>
      <c r="F199" s="58"/>
      <c r="G199" s="56">
        <f t="shared" si="22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2"/>
      <c r="R199" s="58"/>
      <c r="S199" s="58"/>
      <c r="T199" s="58"/>
      <c r="U199" s="82"/>
      <c r="V199" s="57">
        <v>178</v>
      </c>
      <c r="AA199" s="131">
        <f t="shared" si="25"/>
        <v>0</v>
      </c>
      <c r="AB199" s="132" t="str">
        <f t="shared" si="26"/>
        <v>ok</v>
      </c>
      <c r="AD199" s="133" t="str">
        <f t="shared" si="27"/>
        <v>ok</v>
      </c>
      <c r="AF199" s="133" t="str">
        <f t="shared" si="28"/>
        <v>ok</v>
      </c>
    </row>
    <row r="200" spans="1:32" ht="14" thickTop="1" thickBot="1" x14ac:dyDescent="0.3">
      <c r="A200">
        <v>179</v>
      </c>
      <c r="B200" s="62" t="s">
        <v>496</v>
      </c>
      <c r="C200" s="60" t="s">
        <v>250</v>
      </c>
      <c r="D200" s="57">
        <v>179</v>
      </c>
      <c r="E200" s="56">
        <f t="shared" si="21"/>
        <v>0</v>
      </c>
      <c r="F200" s="58"/>
      <c r="G200" s="56">
        <f t="shared" si="22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2"/>
      <c r="R200" s="58"/>
      <c r="S200" s="58"/>
      <c r="T200" s="58"/>
      <c r="U200" s="82"/>
      <c r="V200" s="57">
        <v>179</v>
      </c>
      <c r="AA200" s="131">
        <f t="shared" si="25"/>
        <v>0</v>
      </c>
      <c r="AB200" s="132" t="str">
        <f t="shared" si="26"/>
        <v>ok</v>
      </c>
      <c r="AD200" s="133" t="str">
        <f t="shared" si="27"/>
        <v>ok</v>
      </c>
      <c r="AF200" s="133" t="str">
        <f t="shared" si="28"/>
        <v>ok</v>
      </c>
    </row>
    <row r="201" spans="1:32" ht="14" thickTop="1" thickBot="1" x14ac:dyDescent="0.3">
      <c r="A201">
        <v>180</v>
      </c>
      <c r="B201" s="62" t="s">
        <v>497</v>
      </c>
      <c r="C201" s="60" t="s">
        <v>251</v>
      </c>
      <c r="D201" s="57">
        <v>180</v>
      </c>
      <c r="E201" s="56">
        <f t="shared" si="21"/>
        <v>0</v>
      </c>
      <c r="F201" s="58"/>
      <c r="G201" s="56">
        <f t="shared" si="22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2"/>
      <c r="R201" s="58"/>
      <c r="S201" s="58"/>
      <c r="T201" s="58"/>
      <c r="U201" s="82"/>
      <c r="V201" s="57">
        <v>180</v>
      </c>
      <c r="AA201" s="131">
        <f t="shared" si="25"/>
        <v>0</v>
      </c>
      <c r="AB201" s="132" t="str">
        <f t="shared" si="26"/>
        <v>ok</v>
      </c>
      <c r="AD201" s="133" t="str">
        <f t="shared" si="27"/>
        <v>ok</v>
      </c>
      <c r="AF201" s="133" t="str">
        <f t="shared" si="28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21"/>
        <v>0</v>
      </c>
      <c r="F202" s="58"/>
      <c r="G202" s="56">
        <f t="shared" si="22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2"/>
      <c r="R202" s="58"/>
      <c r="S202" s="58"/>
      <c r="T202" s="58"/>
      <c r="U202" s="82"/>
      <c r="V202" s="57">
        <v>181</v>
      </c>
      <c r="AA202" s="131">
        <f t="shared" si="25"/>
        <v>0</v>
      </c>
      <c r="AB202" s="132" t="str">
        <f t="shared" si="26"/>
        <v>ok</v>
      </c>
      <c r="AD202" s="133" t="str">
        <f t="shared" si="27"/>
        <v>ok</v>
      </c>
      <c r="AF202" s="133" t="str">
        <f t="shared" si="28"/>
        <v>ok</v>
      </c>
    </row>
    <row r="203" spans="1:32" ht="14" thickTop="1" thickBot="1" x14ac:dyDescent="0.3">
      <c r="A203">
        <v>182</v>
      </c>
      <c r="B203" s="62" t="s">
        <v>498</v>
      </c>
      <c r="C203" s="60" t="s">
        <v>254</v>
      </c>
      <c r="D203" s="57">
        <v>182</v>
      </c>
      <c r="E203" s="56">
        <f t="shared" si="21"/>
        <v>0</v>
      </c>
      <c r="F203" s="58"/>
      <c r="G203" s="56">
        <f t="shared" si="22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2"/>
      <c r="R203" s="58"/>
      <c r="S203" s="58"/>
      <c r="T203" s="58"/>
      <c r="U203" s="82"/>
      <c r="V203" s="57">
        <v>182</v>
      </c>
      <c r="AA203" s="131">
        <f t="shared" si="25"/>
        <v>0</v>
      </c>
      <c r="AB203" s="132" t="str">
        <f t="shared" si="26"/>
        <v>ok</v>
      </c>
      <c r="AD203" s="133" t="str">
        <f t="shared" si="27"/>
        <v>ok</v>
      </c>
      <c r="AF203" s="133" t="str">
        <f t="shared" si="28"/>
        <v>ok</v>
      </c>
    </row>
    <row r="204" spans="1:32" ht="14" thickTop="1" thickBot="1" x14ac:dyDescent="0.3">
      <c r="A204">
        <v>183</v>
      </c>
      <c r="B204" s="62" t="s">
        <v>499</v>
      </c>
      <c r="C204" s="60" t="s">
        <v>255</v>
      </c>
      <c r="D204" s="57">
        <v>183</v>
      </c>
      <c r="E204" s="56">
        <f t="shared" si="21"/>
        <v>0</v>
      </c>
      <c r="F204" s="58"/>
      <c r="G204" s="56">
        <f t="shared" si="22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2"/>
      <c r="R204" s="58"/>
      <c r="S204" s="58"/>
      <c r="T204" s="58"/>
      <c r="U204" s="82"/>
      <c r="V204" s="57">
        <v>183</v>
      </c>
      <c r="AA204" s="131">
        <f t="shared" si="25"/>
        <v>0</v>
      </c>
      <c r="AB204" s="132" t="str">
        <f t="shared" si="26"/>
        <v>ok</v>
      </c>
      <c r="AD204" s="133" t="str">
        <f t="shared" ref="AD204:AD221" si="29">IF((I204-H204)&gt;1,"Warning","ok")</f>
        <v>ok</v>
      </c>
      <c r="AF204" s="133" t="str">
        <f t="shared" ref="AF204:AF221" si="30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31">SUM(F205,G205,M205,N205,P205,Q205)</f>
        <v>0</v>
      </c>
      <c r="F205" s="58"/>
      <c r="G205" s="56">
        <f t="shared" ref="G205:G242" si="32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2"/>
      <c r="R205" s="58"/>
      <c r="S205" s="58"/>
      <c r="T205" s="58"/>
      <c r="U205" s="82"/>
      <c r="V205" s="57">
        <v>184</v>
      </c>
      <c r="AA205" s="131">
        <f t="shared" si="25"/>
        <v>0</v>
      </c>
      <c r="AB205" s="132" t="str">
        <f t="shared" si="26"/>
        <v>ok</v>
      </c>
      <c r="AD205" s="133" t="str">
        <f t="shared" si="29"/>
        <v>ok</v>
      </c>
      <c r="AF205" s="133" t="str">
        <f t="shared" si="30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31"/>
        <v>0</v>
      </c>
      <c r="F206" s="58"/>
      <c r="G206" s="56">
        <f t="shared" si="32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2"/>
      <c r="R206" s="58"/>
      <c r="S206" s="58"/>
      <c r="T206" s="58"/>
      <c r="U206" s="82"/>
      <c r="V206" s="57">
        <v>185</v>
      </c>
      <c r="AA206" s="131">
        <f t="shared" si="25"/>
        <v>0</v>
      </c>
      <c r="AB206" s="132" t="str">
        <f t="shared" si="26"/>
        <v>ok</v>
      </c>
      <c r="AD206" s="133" t="str">
        <f t="shared" si="29"/>
        <v>ok</v>
      </c>
      <c r="AF206" s="133" t="str">
        <f t="shared" si="30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31"/>
        <v>0</v>
      </c>
      <c r="F207" s="58"/>
      <c r="G207" s="56">
        <f t="shared" si="32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2"/>
      <c r="R207" s="58"/>
      <c r="S207" s="58"/>
      <c r="T207" s="58"/>
      <c r="U207" s="82"/>
      <c r="V207" s="57">
        <v>186</v>
      </c>
      <c r="AA207" s="131">
        <f t="shared" si="25"/>
        <v>0</v>
      </c>
      <c r="AB207" s="132" t="str">
        <f t="shared" si="26"/>
        <v>ok</v>
      </c>
      <c r="AD207" s="133" t="str">
        <f t="shared" si="29"/>
        <v>ok</v>
      </c>
      <c r="AF207" s="133" t="str">
        <f t="shared" si="30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31"/>
        <v>0</v>
      </c>
      <c r="F208" s="58"/>
      <c r="G208" s="56">
        <f t="shared" si="32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2"/>
      <c r="R208" s="58"/>
      <c r="S208" s="58"/>
      <c r="T208" s="58"/>
      <c r="U208" s="82"/>
      <c r="V208" s="57">
        <v>187</v>
      </c>
      <c r="AA208" s="131">
        <f t="shared" si="25"/>
        <v>0</v>
      </c>
      <c r="AB208" s="132" t="str">
        <f t="shared" si="26"/>
        <v>ok</v>
      </c>
      <c r="AD208" s="133" t="str">
        <f t="shared" si="29"/>
        <v>ok</v>
      </c>
      <c r="AF208" s="133" t="str">
        <f t="shared" si="30"/>
        <v>ok</v>
      </c>
    </row>
    <row r="209" spans="1:32" ht="14" thickTop="1" thickBot="1" x14ac:dyDescent="0.35">
      <c r="A209">
        <v>188</v>
      </c>
      <c r="B209" s="62" t="s">
        <v>500</v>
      </c>
      <c r="C209" s="81" t="s">
        <v>264</v>
      </c>
      <c r="D209" s="57">
        <v>188</v>
      </c>
      <c r="E209" s="56">
        <f t="shared" si="31"/>
        <v>0</v>
      </c>
      <c r="F209" s="58"/>
      <c r="G209" s="56">
        <f t="shared" si="32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2"/>
      <c r="R209" s="58"/>
      <c r="S209" s="58"/>
      <c r="T209" s="58"/>
      <c r="U209" s="82"/>
      <c r="V209" s="57">
        <v>188</v>
      </c>
      <c r="AA209" s="131">
        <f t="shared" si="25"/>
        <v>0</v>
      </c>
      <c r="AB209" s="132" t="str">
        <f t="shared" si="26"/>
        <v>ok</v>
      </c>
      <c r="AD209" s="133" t="str">
        <f t="shared" si="29"/>
        <v>ok</v>
      </c>
      <c r="AF209" s="133" t="str">
        <f t="shared" si="30"/>
        <v>ok</v>
      </c>
    </row>
    <row r="210" spans="1:32" ht="14" thickTop="1" thickBot="1" x14ac:dyDescent="0.3">
      <c r="A210">
        <v>189</v>
      </c>
      <c r="B210" s="62" t="s">
        <v>501</v>
      </c>
      <c r="C210" s="60" t="s">
        <v>265</v>
      </c>
      <c r="D210" s="57">
        <v>189</v>
      </c>
      <c r="E210" s="56">
        <f t="shared" si="31"/>
        <v>0</v>
      </c>
      <c r="F210" s="58"/>
      <c r="G210" s="56">
        <f t="shared" si="32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2"/>
      <c r="R210" s="58"/>
      <c r="S210" s="58"/>
      <c r="T210" s="58"/>
      <c r="U210" s="82"/>
      <c r="V210" s="57">
        <v>189</v>
      </c>
      <c r="AA210" s="131">
        <f t="shared" si="25"/>
        <v>0</v>
      </c>
      <c r="AB210" s="132" t="str">
        <f t="shared" si="26"/>
        <v>ok</v>
      </c>
      <c r="AD210" s="133" t="str">
        <f t="shared" si="29"/>
        <v>ok</v>
      </c>
      <c r="AF210" s="133" t="str">
        <f t="shared" si="30"/>
        <v>ok</v>
      </c>
    </row>
    <row r="211" spans="1:32" ht="14" thickTop="1" thickBot="1" x14ac:dyDescent="0.3">
      <c r="A211">
        <v>190</v>
      </c>
      <c r="B211" s="62" t="s">
        <v>502</v>
      </c>
      <c r="C211" s="60" t="s">
        <v>266</v>
      </c>
      <c r="D211" s="57">
        <v>190</v>
      </c>
      <c r="E211" s="56">
        <f t="shared" si="31"/>
        <v>0</v>
      </c>
      <c r="F211" s="98"/>
      <c r="G211" s="56">
        <f t="shared" si="32"/>
        <v>0</v>
      </c>
      <c r="H211" s="98"/>
      <c r="I211" s="98"/>
      <c r="J211" s="98"/>
      <c r="K211" s="98"/>
      <c r="L211" s="98"/>
      <c r="M211" s="98"/>
      <c r="N211" s="98"/>
      <c r="O211" s="98"/>
      <c r="P211" s="98"/>
      <c r="Q211" s="98"/>
      <c r="R211" s="98"/>
      <c r="S211" s="98"/>
      <c r="T211" s="98"/>
      <c r="U211" s="98"/>
      <c r="V211" s="57">
        <v>190</v>
      </c>
      <c r="AA211" s="131">
        <f t="shared" si="25"/>
        <v>0</v>
      </c>
      <c r="AB211" s="132" t="str">
        <f t="shared" si="26"/>
        <v>ok</v>
      </c>
      <c r="AD211" s="133" t="str">
        <f t="shared" si="29"/>
        <v>ok</v>
      </c>
      <c r="AF211" s="133" t="str">
        <f t="shared" si="30"/>
        <v>ok</v>
      </c>
    </row>
    <row r="212" spans="1:32" ht="14" thickTop="1" thickBot="1" x14ac:dyDescent="0.3">
      <c r="A212">
        <v>191</v>
      </c>
      <c r="B212" s="62" t="s">
        <v>503</v>
      </c>
      <c r="C212" s="60" t="s">
        <v>267</v>
      </c>
      <c r="D212" s="57">
        <v>191</v>
      </c>
      <c r="E212" s="56">
        <f t="shared" si="31"/>
        <v>0</v>
      </c>
      <c r="F212" s="98"/>
      <c r="G212" s="56">
        <f t="shared" si="32"/>
        <v>0</v>
      </c>
      <c r="H212" s="98"/>
      <c r="I212" s="98"/>
      <c r="J212" s="98"/>
      <c r="K212" s="98"/>
      <c r="L212" s="98"/>
      <c r="M212" s="98"/>
      <c r="N212" s="98"/>
      <c r="O212" s="98"/>
      <c r="P212" s="98"/>
      <c r="Q212" s="98"/>
      <c r="R212" s="98"/>
      <c r="S212" s="98"/>
      <c r="T212" s="98"/>
      <c r="U212" s="98"/>
      <c r="V212" s="57">
        <v>191</v>
      </c>
      <c r="AA212" s="131">
        <f t="shared" si="25"/>
        <v>0</v>
      </c>
      <c r="AB212" s="132" t="str">
        <f t="shared" si="26"/>
        <v>ok</v>
      </c>
      <c r="AD212" s="133" t="str">
        <f t="shared" si="29"/>
        <v>ok</v>
      </c>
      <c r="AF212" s="133" t="str">
        <f t="shared" si="30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2"/>
      <c r="R213" s="58"/>
      <c r="S213" s="58"/>
      <c r="T213" s="58"/>
      <c r="U213" s="82"/>
      <c r="V213" s="57">
        <v>192</v>
      </c>
      <c r="AA213" s="131">
        <f t="shared" si="25"/>
        <v>0</v>
      </c>
      <c r="AB213" s="132" t="str">
        <f t="shared" si="26"/>
        <v>ok</v>
      </c>
      <c r="AD213" s="133" t="str">
        <f t="shared" si="29"/>
        <v>ok</v>
      </c>
      <c r="AF213" s="133" t="str">
        <f t="shared" si="30"/>
        <v>ok</v>
      </c>
    </row>
    <row r="214" spans="1:32" ht="14" thickTop="1" thickBot="1" x14ac:dyDescent="0.3">
      <c r="A214">
        <v>193</v>
      </c>
      <c r="B214" s="62" t="s">
        <v>504</v>
      </c>
      <c r="C214" s="60" t="s">
        <v>270</v>
      </c>
      <c r="D214" s="57">
        <v>193</v>
      </c>
      <c r="E214" s="56">
        <f t="shared" si="31"/>
        <v>0</v>
      </c>
      <c r="F214" s="58"/>
      <c r="G214" s="56">
        <f t="shared" si="32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2"/>
      <c r="R214" s="58"/>
      <c r="S214" s="58"/>
      <c r="T214" s="58"/>
      <c r="U214" s="82"/>
      <c r="V214" s="57">
        <v>193</v>
      </c>
      <c r="AA214" s="131">
        <f t="shared" si="25"/>
        <v>0</v>
      </c>
      <c r="AB214" s="132" t="str">
        <f t="shared" si="26"/>
        <v>ok</v>
      </c>
      <c r="AD214" s="133" t="str">
        <f t="shared" si="29"/>
        <v>ok</v>
      </c>
      <c r="AF214" s="133" t="str">
        <f t="shared" si="30"/>
        <v>ok</v>
      </c>
    </row>
    <row r="215" spans="1:32" ht="14" thickTop="1" thickBot="1" x14ac:dyDescent="0.3">
      <c r="A215">
        <v>194</v>
      </c>
      <c r="B215" s="62" t="s">
        <v>505</v>
      </c>
      <c r="C215" s="60" t="s">
        <v>271</v>
      </c>
      <c r="D215" s="57">
        <v>194</v>
      </c>
      <c r="E215" s="56">
        <f t="shared" si="31"/>
        <v>0</v>
      </c>
      <c r="F215" s="58"/>
      <c r="G215" s="56">
        <f t="shared" si="32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2"/>
      <c r="R215" s="58"/>
      <c r="S215" s="58"/>
      <c r="T215" s="58"/>
      <c r="U215" s="82"/>
      <c r="V215" s="57">
        <v>194</v>
      </c>
      <c r="AA215" s="131">
        <f t="shared" si="25"/>
        <v>0</v>
      </c>
      <c r="AB215" s="132" t="str">
        <f t="shared" si="26"/>
        <v>ok</v>
      </c>
      <c r="AD215" s="133" t="str">
        <f t="shared" si="29"/>
        <v>ok</v>
      </c>
      <c r="AF215" s="133" t="str">
        <f t="shared" si="30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31"/>
        <v>0</v>
      </c>
      <c r="F216" s="58"/>
      <c r="G216" s="56">
        <f t="shared" si="32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2"/>
      <c r="R216" s="58"/>
      <c r="S216" s="58"/>
      <c r="T216" s="58"/>
      <c r="U216" s="82"/>
      <c r="V216" s="57">
        <v>195</v>
      </c>
      <c r="AA216" s="131">
        <f t="shared" si="25"/>
        <v>0</v>
      </c>
      <c r="AB216" s="132" t="str">
        <f t="shared" si="26"/>
        <v>ok</v>
      </c>
      <c r="AD216" s="133" t="str">
        <f t="shared" si="29"/>
        <v>ok</v>
      </c>
      <c r="AF216" s="133" t="str">
        <f t="shared" si="30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31"/>
        <v>0</v>
      </c>
      <c r="F217" s="58"/>
      <c r="G217" s="56">
        <f t="shared" si="32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2"/>
      <c r="R217" s="58"/>
      <c r="S217" s="58"/>
      <c r="T217" s="58"/>
      <c r="U217" s="82"/>
      <c r="V217" s="57">
        <v>218</v>
      </c>
      <c r="AA217" s="131">
        <f t="shared" si="25"/>
        <v>0</v>
      </c>
      <c r="AB217" s="132" t="str">
        <f t="shared" si="26"/>
        <v>ok</v>
      </c>
      <c r="AD217" s="133" t="str">
        <f t="shared" si="29"/>
        <v>ok</v>
      </c>
      <c r="AF217" s="133" t="str">
        <f t="shared" si="30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31"/>
        <v>0</v>
      </c>
      <c r="F218" s="58"/>
      <c r="G218" s="56">
        <f t="shared" si="32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2"/>
      <c r="R218" s="58"/>
      <c r="S218" s="58"/>
      <c r="T218" s="58"/>
      <c r="U218" s="82"/>
      <c r="V218" s="57">
        <v>196</v>
      </c>
      <c r="AA218" s="131">
        <f t="shared" si="25"/>
        <v>0</v>
      </c>
      <c r="AB218" s="132" t="str">
        <f t="shared" si="26"/>
        <v>ok</v>
      </c>
      <c r="AD218" s="133" t="str">
        <f t="shared" si="29"/>
        <v>ok</v>
      </c>
      <c r="AF218" s="133" t="str">
        <f t="shared" si="30"/>
        <v>ok</v>
      </c>
    </row>
    <row r="219" spans="1:32" ht="14" thickTop="1" thickBot="1" x14ac:dyDescent="0.3">
      <c r="A219">
        <v>197</v>
      </c>
      <c r="B219" s="62" t="s">
        <v>506</v>
      </c>
      <c r="C219" s="60" t="s">
        <v>278</v>
      </c>
      <c r="D219" s="57">
        <v>197</v>
      </c>
      <c r="E219" s="56">
        <f t="shared" si="31"/>
        <v>0</v>
      </c>
      <c r="F219" s="58"/>
      <c r="G219" s="56">
        <f t="shared" si="32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2"/>
      <c r="R219" s="58"/>
      <c r="S219" s="58"/>
      <c r="T219" s="58"/>
      <c r="U219" s="82"/>
      <c r="V219" s="57">
        <v>197</v>
      </c>
      <c r="AA219" s="131">
        <f t="shared" si="25"/>
        <v>0</v>
      </c>
      <c r="AB219" s="132" t="str">
        <f t="shared" si="26"/>
        <v>ok</v>
      </c>
      <c r="AD219" s="133" t="str">
        <f t="shared" si="29"/>
        <v>ok</v>
      </c>
      <c r="AF219" s="133" t="str">
        <f t="shared" si="30"/>
        <v>ok</v>
      </c>
    </row>
    <row r="220" spans="1:32" ht="14" thickTop="1" thickBot="1" x14ac:dyDescent="0.3">
      <c r="A220">
        <v>198</v>
      </c>
      <c r="B220" s="62" t="s">
        <v>507</v>
      </c>
      <c r="C220" s="60" t="s">
        <v>279</v>
      </c>
      <c r="D220" s="57">
        <v>198</v>
      </c>
      <c r="E220" s="56">
        <f t="shared" si="31"/>
        <v>0</v>
      </c>
      <c r="F220" s="82"/>
      <c r="G220" s="56">
        <f t="shared" si="32"/>
        <v>0</v>
      </c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57">
        <v>198</v>
      </c>
      <c r="AA220" s="131">
        <f t="shared" si="25"/>
        <v>0</v>
      </c>
      <c r="AB220" s="132" t="str">
        <f t="shared" si="26"/>
        <v>ok</v>
      </c>
      <c r="AD220" s="133" t="str">
        <f t="shared" si="29"/>
        <v>ok</v>
      </c>
      <c r="AF220" s="133" t="str">
        <f t="shared" si="30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31"/>
        <v>0</v>
      </c>
      <c r="F221" s="82"/>
      <c r="G221" s="56">
        <f t="shared" si="32"/>
        <v>0</v>
      </c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57">
        <v>199</v>
      </c>
      <c r="AA221" s="131">
        <f t="shared" si="25"/>
        <v>0</v>
      </c>
      <c r="AB221" s="132" t="str">
        <f t="shared" si="26"/>
        <v>ok</v>
      </c>
      <c r="AD221" s="133" t="str">
        <f t="shared" si="29"/>
        <v>ok</v>
      </c>
      <c r="AF221" s="133" t="str">
        <f t="shared" si="30"/>
        <v>ok</v>
      </c>
    </row>
    <row r="222" spans="1:32" ht="21" customHeight="1" thickTop="1" x14ac:dyDescent="0.35">
      <c r="A222"/>
      <c r="B222" s="83" t="s">
        <v>508</v>
      </c>
      <c r="C222" s="84"/>
      <c r="D222" s="57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57"/>
      <c r="AA222" s="128"/>
      <c r="AB222" s="125"/>
    </row>
    <row r="223" spans="1:32" ht="13.5" thickBot="1" x14ac:dyDescent="0.35">
      <c r="A223">
        <v>200</v>
      </c>
      <c r="B223" s="61" t="s">
        <v>509</v>
      </c>
      <c r="C223" s="81" t="s">
        <v>282</v>
      </c>
      <c r="D223" s="57">
        <v>200</v>
      </c>
      <c r="E223" s="56">
        <f t="shared" si="31"/>
        <v>0</v>
      </c>
      <c r="F223" s="58"/>
      <c r="G223" s="56">
        <f t="shared" si="32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2"/>
      <c r="R223" s="58"/>
      <c r="S223" s="58"/>
      <c r="T223" s="58"/>
      <c r="U223" s="82"/>
      <c r="V223" s="57">
        <v>200</v>
      </c>
      <c r="AA223" s="131">
        <f t="shared" ref="AA223:AA243" si="33">E223-SUM(R223:U223)</f>
        <v>0</v>
      </c>
      <c r="AB223" s="132" t="str">
        <f t="shared" ref="AB223:AB243" si="34">IF(ABS(AA223)&gt;(COUNT(E223,R223:U223)-COUNTIF(R223:U223,0))*0.5,"ERROR","ok")</f>
        <v>ok</v>
      </c>
      <c r="AD223" s="133" t="str">
        <f t="shared" ref="AD223:AD243" si="35">IF((I223-H223)&gt;1,"Warning","ok")</f>
        <v>ok</v>
      </c>
      <c r="AF223" s="133" t="str">
        <f t="shared" ref="AF223:AF243" si="36">IF((O223-N223)&gt;1,"Warning","ok")</f>
        <v>ok</v>
      </c>
    </row>
    <row r="224" spans="1:32" ht="14" thickTop="1" thickBot="1" x14ac:dyDescent="0.3">
      <c r="A224">
        <v>201</v>
      </c>
      <c r="B224" s="62" t="s">
        <v>510</v>
      </c>
      <c r="C224" s="60" t="s">
        <v>283</v>
      </c>
      <c r="D224" s="57">
        <v>201</v>
      </c>
      <c r="E224" s="56">
        <f t="shared" si="31"/>
        <v>0</v>
      </c>
      <c r="F224" s="58"/>
      <c r="G224" s="56">
        <f t="shared" si="32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2"/>
      <c r="R224" s="58"/>
      <c r="S224" s="58"/>
      <c r="T224" s="58"/>
      <c r="U224" s="82"/>
      <c r="V224" s="57">
        <v>201</v>
      </c>
      <c r="AA224" s="131">
        <f t="shared" si="33"/>
        <v>0</v>
      </c>
      <c r="AB224" s="132" t="str">
        <f t="shared" si="34"/>
        <v>ok</v>
      </c>
      <c r="AD224" s="133" t="str">
        <f t="shared" si="35"/>
        <v>ok</v>
      </c>
      <c r="AF224" s="133" t="str">
        <f t="shared" si="36"/>
        <v>ok</v>
      </c>
    </row>
    <row r="225" spans="1:32" ht="14" thickTop="1" thickBot="1" x14ac:dyDescent="0.3">
      <c r="A225">
        <v>202</v>
      </c>
      <c r="B225" s="62" t="s">
        <v>511</v>
      </c>
      <c r="C225" s="60" t="s">
        <v>284</v>
      </c>
      <c r="D225" s="57">
        <v>202</v>
      </c>
      <c r="E225" s="56">
        <f t="shared" si="31"/>
        <v>0</v>
      </c>
      <c r="F225" s="58"/>
      <c r="G225" s="56">
        <f t="shared" si="32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2"/>
      <c r="R225" s="58"/>
      <c r="S225" s="58"/>
      <c r="T225" s="58"/>
      <c r="U225" s="82"/>
      <c r="V225" s="57">
        <v>202</v>
      </c>
      <c r="AA225" s="131">
        <f t="shared" si="33"/>
        <v>0</v>
      </c>
      <c r="AB225" s="132" t="str">
        <f t="shared" si="34"/>
        <v>ok</v>
      </c>
      <c r="AD225" s="133" t="str">
        <f t="shared" si="35"/>
        <v>ok</v>
      </c>
      <c r="AF225" s="133" t="str">
        <f t="shared" si="36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31"/>
        <v>0</v>
      </c>
      <c r="F226" s="58"/>
      <c r="G226" s="56">
        <f t="shared" si="32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2"/>
      <c r="R226" s="58"/>
      <c r="S226" s="58"/>
      <c r="T226" s="58"/>
      <c r="U226" s="82"/>
      <c r="V226" s="57">
        <v>203</v>
      </c>
      <c r="AA226" s="131">
        <f t="shared" si="33"/>
        <v>0</v>
      </c>
      <c r="AB226" s="132" t="str">
        <f t="shared" si="34"/>
        <v>ok</v>
      </c>
      <c r="AD226" s="133" t="str">
        <f t="shared" si="35"/>
        <v>ok</v>
      </c>
      <c r="AF226" s="133" t="str">
        <f t="shared" si="36"/>
        <v>ok</v>
      </c>
    </row>
    <row r="227" spans="1:32" ht="14" thickTop="1" thickBot="1" x14ac:dyDescent="0.3">
      <c r="A227">
        <v>204</v>
      </c>
      <c r="B227" s="62" t="s">
        <v>512</v>
      </c>
      <c r="C227" s="60" t="s">
        <v>287</v>
      </c>
      <c r="D227" s="57">
        <v>204</v>
      </c>
      <c r="E227" s="56">
        <f t="shared" si="31"/>
        <v>0</v>
      </c>
      <c r="F227" s="58"/>
      <c r="G227" s="56">
        <f t="shared" si="32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2"/>
      <c r="R227" s="58"/>
      <c r="S227" s="58"/>
      <c r="T227" s="58"/>
      <c r="U227" s="82"/>
      <c r="V227" s="57">
        <v>204</v>
      </c>
      <c r="AA227" s="131">
        <f t="shared" si="33"/>
        <v>0</v>
      </c>
      <c r="AB227" s="132" t="str">
        <f t="shared" si="34"/>
        <v>ok</v>
      </c>
      <c r="AD227" s="133" t="str">
        <f t="shared" si="35"/>
        <v>ok</v>
      </c>
      <c r="AF227" s="133" t="str">
        <f t="shared" si="36"/>
        <v>ok</v>
      </c>
    </row>
    <row r="228" spans="1:32" ht="14" thickTop="1" thickBot="1" x14ac:dyDescent="0.3">
      <c r="A228">
        <v>205</v>
      </c>
      <c r="B228" s="62" t="s">
        <v>513</v>
      </c>
      <c r="C228" s="60" t="s">
        <v>288</v>
      </c>
      <c r="D228" s="57">
        <v>205</v>
      </c>
      <c r="E228" s="56">
        <f t="shared" si="31"/>
        <v>0</v>
      </c>
      <c r="F228" s="58"/>
      <c r="G228" s="56">
        <f t="shared" si="32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2"/>
      <c r="R228" s="58"/>
      <c r="S228" s="58"/>
      <c r="T228" s="58"/>
      <c r="U228" s="82"/>
      <c r="V228" s="57">
        <v>205</v>
      </c>
      <c r="AA228" s="131">
        <f t="shared" si="33"/>
        <v>0</v>
      </c>
      <c r="AB228" s="132" t="str">
        <f t="shared" si="34"/>
        <v>ok</v>
      </c>
      <c r="AD228" s="133" t="str">
        <f t="shared" si="35"/>
        <v>ok</v>
      </c>
      <c r="AF228" s="133" t="str">
        <f t="shared" si="36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31"/>
        <v>0</v>
      </c>
      <c r="F229" s="58"/>
      <c r="G229" s="56">
        <f t="shared" si="32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2"/>
      <c r="R229" s="58"/>
      <c r="S229" s="58"/>
      <c r="T229" s="58"/>
      <c r="U229" s="82"/>
      <c r="V229" s="57">
        <v>206</v>
      </c>
      <c r="AA229" s="131">
        <f t="shared" si="33"/>
        <v>0</v>
      </c>
      <c r="AB229" s="132" t="str">
        <f t="shared" si="34"/>
        <v>ok</v>
      </c>
      <c r="AD229" s="133" t="str">
        <f t="shared" si="35"/>
        <v>ok</v>
      </c>
      <c r="AF229" s="133" t="str">
        <f t="shared" si="36"/>
        <v>ok</v>
      </c>
    </row>
    <row r="230" spans="1:32" ht="14" thickTop="1" thickBot="1" x14ac:dyDescent="0.3">
      <c r="A230">
        <v>207</v>
      </c>
      <c r="B230" s="62" t="s">
        <v>514</v>
      </c>
      <c r="C230" s="60" t="s">
        <v>291</v>
      </c>
      <c r="D230" s="57">
        <v>207</v>
      </c>
      <c r="E230" s="56">
        <f t="shared" si="31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2"/>
      <c r="R230" s="58"/>
      <c r="S230" s="58"/>
      <c r="T230" s="58"/>
      <c r="U230" s="82"/>
      <c r="V230" s="57">
        <v>207</v>
      </c>
      <c r="AA230" s="131">
        <f t="shared" si="33"/>
        <v>0</v>
      </c>
      <c r="AB230" s="132" t="str">
        <f t="shared" si="34"/>
        <v>ok</v>
      </c>
      <c r="AD230" s="133" t="str">
        <f t="shared" si="35"/>
        <v>ok</v>
      </c>
      <c r="AF230" s="133" t="str">
        <f t="shared" si="36"/>
        <v>ok</v>
      </c>
    </row>
    <row r="231" spans="1:32" ht="14" thickTop="1" thickBot="1" x14ac:dyDescent="0.35">
      <c r="A231">
        <v>208</v>
      </c>
      <c r="B231" s="62" t="s">
        <v>515</v>
      </c>
      <c r="C231" s="81" t="s">
        <v>292</v>
      </c>
      <c r="D231" s="57">
        <v>208</v>
      </c>
      <c r="E231" s="56">
        <f t="shared" si="31"/>
        <v>0</v>
      </c>
      <c r="F231" s="58"/>
      <c r="G231" s="56">
        <f t="shared" si="32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2"/>
      <c r="R231" s="58"/>
      <c r="S231" s="58"/>
      <c r="T231" s="58"/>
      <c r="U231" s="82"/>
      <c r="V231" s="57">
        <v>208</v>
      </c>
      <c r="AA231" s="131">
        <f t="shared" si="33"/>
        <v>0</v>
      </c>
      <c r="AB231" s="132" t="str">
        <f t="shared" si="34"/>
        <v>ok</v>
      </c>
      <c r="AD231" s="133" t="str">
        <f t="shared" si="35"/>
        <v>ok</v>
      </c>
      <c r="AF231" s="133" t="str">
        <f t="shared" si="36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31"/>
        <v>0</v>
      </c>
      <c r="F232" s="58"/>
      <c r="G232" s="56">
        <f t="shared" si="32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2"/>
      <c r="R232" s="58"/>
      <c r="S232" s="58"/>
      <c r="T232" s="58"/>
      <c r="U232" s="82"/>
      <c r="V232" s="57">
        <v>209</v>
      </c>
      <c r="AA232" s="131">
        <f t="shared" si="33"/>
        <v>0</v>
      </c>
      <c r="AB232" s="132" t="str">
        <f t="shared" si="34"/>
        <v>ok</v>
      </c>
      <c r="AD232" s="133" t="str">
        <f t="shared" si="35"/>
        <v>ok</v>
      </c>
      <c r="AF232" s="133" t="str">
        <f t="shared" si="36"/>
        <v>ok</v>
      </c>
    </row>
    <row r="233" spans="1:32" ht="14" thickTop="1" thickBot="1" x14ac:dyDescent="0.3">
      <c r="A233">
        <v>210</v>
      </c>
      <c r="B233" s="62" t="s">
        <v>516</v>
      </c>
      <c r="C233" s="60" t="s">
        <v>295</v>
      </c>
      <c r="D233" s="57">
        <v>210</v>
      </c>
      <c r="E233" s="56">
        <f t="shared" si="31"/>
        <v>0</v>
      </c>
      <c r="F233" s="58"/>
      <c r="G233" s="56">
        <f t="shared" si="32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2"/>
      <c r="R233" s="58"/>
      <c r="S233" s="58"/>
      <c r="T233" s="58"/>
      <c r="U233" s="82"/>
      <c r="V233" s="57">
        <v>210</v>
      </c>
      <c r="AA233" s="131">
        <f t="shared" si="33"/>
        <v>0</v>
      </c>
      <c r="AB233" s="132" t="str">
        <f t="shared" si="34"/>
        <v>ok</v>
      </c>
      <c r="AD233" s="133" t="str">
        <f t="shared" si="35"/>
        <v>ok</v>
      </c>
      <c r="AF233" s="133" t="str">
        <f t="shared" si="36"/>
        <v>ok</v>
      </c>
    </row>
    <row r="234" spans="1:32" ht="14" thickTop="1" thickBot="1" x14ac:dyDescent="0.3">
      <c r="A234">
        <v>211</v>
      </c>
      <c r="B234" s="62" t="s">
        <v>517</v>
      </c>
      <c r="C234" s="60" t="s">
        <v>296</v>
      </c>
      <c r="D234" s="57">
        <v>211</v>
      </c>
      <c r="E234" s="56">
        <f t="shared" si="31"/>
        <v>0</v>
      </c>
      <c r="F234" s="58"/>
      <c r="G234" s="56">
        <f t="shared" si="32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2"/>
      <c r="R234" s="58"/>
      <c r="S234" s="58"/>
      <c r="T234" s="58"/>
      <c r="U234" s="82"/>
      <c r="V234" s="57">
        <v>211</v>
      </c>
      <c r="AA234" s="131">
        <f t="shared" si="33"/>
        <v>0</v>
      </c>
      <c r="AB234" s="132" t="str">
        <f t="shared" si="34"/>
        <v>ok</v>
      </c>
      <c r="AD234" s="133" t="str">
        <f t="shared" si="35"/>
        <v>ok</v>
      </c>
      <c r="AF234" s="133" t="str">
        <f t="shared" si="36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31"/>
        <v>0</v>
      </c>
      <c r="F235" s="58"/>
      <c r="G235" s="56">
        <f t="shared" si="32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2"/>
      <c r="R235" s="58"/>
      <c r="S235" s="58"/>
      <c r="T235" s="58"/>
      <c r="U235" s="82"/>
      <c r="V235" s="57">
        <v>212</v>
      </c>
      <c r="AA235" s="131">
        <f t="shared" si="33"/>
        <v>0</v>
      </c>
      <c r="AB235" s="132" t="str">
        <f t="shared" si="34"/>
        <v>ok</v>
      </c>
      <c r="AD235" s="133" t="str">
        <f t="shared" si="35"/>
        <v>ok</v>
      </c>
      <c r="AF235" s="133" t="str">
        <f t="shared" si="36"/>
        <v>ok</v>
      </c>
    </row>
    <row r="236" spans="1:32" ht="14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31"/>
        <v>0</v>
      </c>
      <c r="F236" s="58"/>
      <c r="G236" s="56">
        <f t="shared" si="32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2"/>
      <c r="R236" s="58"/>
      <c r="S236" s="58"/>
      <c r="T236" s="58"/>
      <c r="U236" s="82"/>
      <c r="V236" s="57">
        <v>213</v>
      </c>
      <c r="AA236" s="131">
        <f t="shared" si="33"/>
        <v>0</v>
      </c>
      <c r="AB236" s="132" t="str">
        <f t="shared" si="34"/>
        <v>ok</v>
      </c>
      <c r="AD236" s="133" t="str">
        <f t="shared" si="35"/>
        <v>ok</v>
      </c>
      <c r="AF236" s="133" t="str">
        <f t="shared" si="36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31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2"/>
      <c r="R237" s="58"/>
      <c r="S237" s="58"/>
      <c r="T237" s="58"/>
      <c r="U237" s="82"/>
      <c r="V237" s="57">
        <v>214</v>
      </c>
      <c r="AA237" s="131">
        <f t="shared" si="33"/>
        <v>0</v>
      </c>
      <c r="AB237" s="132" t="str">
        <f t="shared" si="34"/>
        <v>ok</v>
      </c>
      <c r="AD237" s="133" t="str">
        <f t="shared" si="35"/>
        <v>ok</v>
      </c>
      <c r="AF237" s="133" t="str">
        <f t="shared" si="36"/>
        <v>ok</v>
      </c>
    </row>
    <row r="238" spans="1:32" ht="14" thickTop="1" thickBot="1" x14ac:dyDescent="0.35">
      <c r="A238">
        <v>215</v>
      </c>
      <c r="B238" s="62" t="s">
        <v>518</v>
      </c>
      <c r="C238" s="81" t="s">
        <v>303</v>
      </c>
      <c r="D238" s="57">
        <v>215</v>
      </c>
      <c r="E238" s="56">
        <f t="shared" si="31"/>
        <v>0</v>
      </c>
      <c r="F238" s="58"/>
      <c r="G238" s="56">
        <f t="shared" si="32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2"/>
      <c r="R238" s="58"/>
      <c r="S238" s="58"/>
      <c r="T238" s="58"/>
      <c r="U238" s="82"/>
      <c r="V238" s="57">
        <v>215</v>
      </c>
      <c r="AA238" s="131">
        <f t="shared" si="33"/>
        <v>0</v>
      </c>
      <c r="AB238" s="132" t="str">
        <f t="shared" si="34"/>
        <v>ok</v>
      </c>
      <c r="AD238" s="133" t="str">
        <f t="shared" si="35"/>
        <v>ok</v>
      </c>
      <c r="AF238" s="133" t="str">
        <f t="shared" si="36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31"/>
        <v>0</v>
      </c>
      <c r="F239" s="58"/>
      <c r="G239" s="56">
        <f t="shared" si="32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2"/>
      <c r="R239" s="58"/>
      <c r="S239" s="58"/>
      <c r="T239" s="58"/>
      <c r="U239" s="82"/>
      <c r="V239" s="57">
        <v>216</v>
      </c>
      <c r="AA239" s="131">
        <f t="shared" si="33"/>
        <v>0</v>
      </c>
      <c r="AB239" s="132" t="str">
        <f t="shared" si="34"/>
        <v>ok</v>
      </c>
      <c r="AD239" s="133" t="str">
        <f t="shared" si="35"/>
        <v>ok</v>
      </c>
      <c r="AF239" s="133" t="str">
        <f t="shared" si="36"/>
        <v>ok</v>
      </c>
    </row>
    <row r="240" spans="1:32" ht="14" thickTop="1" thickBot="1" x14ac:dyDescent="0.3">
      <c r="A240">
        <v>217</v>
      </c>
      <c r="B240" s="61" t="s">
        <v>519</v>
      </c>
      <c r="C240" s="60" t="s">
        <v>306</v>
      </c>
      <c r="D240" s="57">
        <v>217</v>
      </c>
      <c r="E240" s="56">
        <f t="shared" si="31"/>
        <v>0</v>
      </c>
      <c r="F240" s="58"/>
      <c r="G240" s="56">
        <f t="shared" si="32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2"/>
      <c r="R240" s="58"/>
      <c r="S240" s="58"/>
      <c r="T240" s="58"/>
      <c r="U240" s="82"/>
      <c r="V240" s="57">
        <v>217</v>
      </c>
      <c r="AA240" s="131">
        <f t="shared" si="33"/>
        <v>0</v>
      </c>
      <c r="AB240" s="132" t="str">
        <f t="shared" si="34"/>
        <v>ok</v>
      </c>
      <c r="AD240" s="133" t="str">
        <f t="shared" si="35"/>
        <v>ok</v>
      </c>
      <c r="AF240" s="133" t="str">
        <f t="shared" si="36"/>
        <v>ok</v>
      </c>
    </row>
    <row r="241" spans="1:32" ht="14" thickTop="1" thickBot="1" x14ac:dyDescent="0.3">
      <c r="A241">
        <v>232</v>
      </c>
      <c r="B241" s="123" t="s">
        <v>523</v>
      </c>
      <c r="C241" s="60"/>
      <c r="D241" s="57">
        <v>232</v>
      </c>
      <c r="E241" s="56">
        <f t="shared" si="31"/>
        <v>0</v>
      </c>
      <c r="F241" s="58"/>
      <c r="G241" s="56">
        <f t="shared" si="32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2"/>
      <c r="R241" s="58"/>
      <c r="S241" s="58"/>
      <c r="T241" s="58"/>
      <c r="U241" s="82"/>
      <c r="V241" s="57">
        <v>232</v>
      </c>
      <c r="AA241" s="131">
        <f t="shared" si="33"/>
        <v>0</v>
      </c>
      <c r="AB241" s="132" t="str">
        <f t="shared" si="34"/>
        <v>ok</v>
      </c>
      <c r="AD241" s="133" t="str">
        <f t="shared" si="35"/>
        <v>ok</v>
      </c>
      <c r="AF241" s="133" t="str">
        <f t="shared" si="36"/>
        <v>ok</v>
      </c>
    </row>
    <row r="242" spans="1:32" ht="14" thickTop="1" thickBot="1" x14ac:dyDescent="0.3">
      <c r="A242">
        <v>233</v>
      </c>
      <c r="B242" s="123" t="s">
        <v>524</v>
      </c>
      <c r="C242" s="60"/>
      <c r="D242" s="57">
        <v>233</v>
      </c>
      <c r="E242" s="56">
        <f t="shared" si="31"/>
        <v>0</v>
      </c>
      <c r="F242" s="82"/>
      <c r="G242" s="56">
        <f t="shared" si="32"/>
        <v>0</v>
      </c>
      <c r="H242" s="82"/>
      <c r="I242" s="82"/>
      <c r="J242" s="82"/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57">
        <v>233</v>
      </c>
      <c r="AA242" s="131">
        <f t="shared" si="33"/>
        <v>0</v>
      </c>
      <c r="AB242" s="132" t="str">
        <f t="shared" si="34"/>
        <v>ok</v>
      </c>
      <c r="AD242" s="133" t="str">
        <f t="shared" si="35"/>
        <v>ok</v>
      </c>
      <c r="AF242" s="133" t="str">
        <f t="shared" si="36"/>
        <v>ok</v>
      </c>
    </row>
    <row r="243" spans="1:32" ht="21" customHeight="1" thickTop="1" thickBot="1" x14ac:dyDescent="0.4">
      <c r="A243" s="59">
        <v>250</v>
      </c>
      <c r="B243" s="109" t="s">
        <v>4</v>
      </c>
      <c r="C243" s="60"/>
      <c r="D243" s="57">
        <v>250</v>
      </c>
      <c r="E243" s="56">
        <f t="shared" ref="E243:Q243" si="37">SUM(E12:E242)</f>
        <v>0</v>
      </c>
      <c r="F243" s="99">
        <f t="shared" si="37"/>
        <v>0</v>
      </c>
      <c r="G243" s="56">
        <f t="shared" si="37"/>
        <v>0</v>
      </c>
      <c r="H243" s="99">
        <f t="shared" si="37"/>
        <v>0</v>
      </c>
      <c r="I243" s="99">
        <f t="shared" si="37"/>
        <v>0</v>
      </c>
      <c r="J243" s="99">
        <f t="shared" si="37"/>
        <v>0</v>
      </c>
      <c r="K243" s="99">
        <f t="shared" si="37"/>
        <v>0</v>
      </c>
      <c r="L243" s="99">
        <f t="shared" si="37"/>
        <v>0</v>
      </c>
      <c r="M243" s="99">
        <f t="shared" si="37"/>
        <v>0</v>
      </c>
      <c r="N243" s="99">
        <f t="shared" si="37"/>
        <v>0</v>
      </c>
      <c r="O243" s="99">
        <f t="shared" si="37"/>
        <v>0</v>
      </c>
      <c r="P243" s="99">
        <f t="shared" si="37"/>
        <v>0</v>
      </c>
      <c r="Q243" s="99">
        <f t="shared" si="37"/>
        <v>0</v>
      </c>
      <c r="R243" s="99">
        <f>SUM(R12:R242)</f>
        <v>0</v>
      </c>
      <c r="S243" s="99">
        <f>SUM(S12:S242)</f>
        <v>0</v>
      </c>
      <c r="T243" s="99">
        <f>SUM(T12:T242)</f>
        <v>0</v>
      </c>
      <c r="U243" s="99">
        <f>SUM(U12:U242)</f>
        <v>0</v>
      </c>
      <c r="V243" s="57">
        <v>250</v>
      </c>
      <c r="AA243" s="131">
        <f t="shared" si="33"/>
        <v>0</v>
      </c>
      <c r="AB243" s="132" t="str">
        <f t="shared" si="34"/>
        <v>ok</v>
      </c>
      <c r="AD243" s="133" t="str">
        <f t="shared" si="35"/>
        <v>ok</v>
      </c>
      <c r="AF243" s="133" t="str">
        <f t="shared" si="36"/>
        <v>ok</v>
      </c>
    </row>
    <row r="244" spans="1:32" ht="6" customHeight="1" thickTop="1" x14ac:dyDescent="0.25">
      <c r="A244" s="41"/>
      <c r="B244" s="41"/>
      <c r="C244" s="41"/>
      <c r="D244" s="41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8"/>
      <c r="S244" s="41"/>
      <c r="T244" s="41"/>
      <c r="U244" s="41"/>
      <c r="V244" s="41"/>
    </row>
    <row r="245" spans="1:32" ht="21" customHeight="1" x14ac:dyDescent="0.25">
      <c r="A245" s="37" t="s">
        <v>539</v>
      </c>
      <c r="B245" s="54" t="str">
        <f>E255</f>
        <v>1.00.E0</v>
      </c>
      <c r="C245" s="89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5"/>
      <c r="V245" s="36" t="s">
        <v>312</v>
      </c>
    </row>
    <row r="246" spans="1:32" x14ac:dyDescent="0.25">
      <c r="C246" s="30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8" t="s">
        <v>307</v>
      </c>
      <c r="B247" s="36" t="s">
        <v>528</v>
      </c>
      <c r="C247" s="90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7"/>
      <c r="B248" s="36" t="s">
        <v>527</v>
      </c>
      <c r="C248" s="91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30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7"/>
      <c r="D253" s="37"/>
      <c r="E253" s="43" t="str">
        <f>Q1</f>
        <v>EU11_5</v>
      </c>
      <c r="F253" s="36" t="s">
        <v>3</v>
      </c>
    </row>
    <row r="254" spans="1:32" x14ac:dyDescent="0.25">
      <c r="B254" s="44"/>
      <c r="C254" s="37"/>
      <c r="D254" s="37"/>
      <c r="E254" s="46" t="str">
        <f>Q3</f>
        <v>DD.MM.YYYY</v>
      </c>
    </row>
    <row r="255" spans="1:32" x14ac:dyDescent="0.25">
      <c r="B255" s="44"/>
      <c r="C255" s="37"/>
      <c r="D255" s="37"/>
      <c r="E255" s="45" t="s">
        <v>537</v>
      </c>
    </row>
    <row r="256" spans="1:32" x14ac:dyDescent="0.25">
      <c r="B256" s="44"/>
      <c r="C256" s="37"/>
      <c r="D256" s="37"/>
      <c r="E256" s="43" t="str">
        <f>E10</f>
        <v>Col. 01</v>
      </c>
    </row>
    <row r="257" spans="2:5" ht="13" x14ac:dyDescent="0.3">
      <c r="B257" s="44"/>
      <c r="C257" s="37"/>
      <c r="D257" s="37"/>
      <c r="E257" s="139">
        <f>COUNTIF(AB12:AB242,"ERROR")</f>
        <v>0</v>
      </c>
    </row>
    <row r="258" spans="2:5" ht="13" x14ac:dyDescent="0.3">
      <c r="B258" s="42"/>
      <c r="C258" s="41"/>
      <c r="D258" s="140"/>
      <c r="E258" s="141">
        <f>COUNTIF(AD12:AF242,"Warning")</f>
        <v>0</v>
      </c>
    </row>
    <row r="259" spans="2:5" x14ac:dyDescent="0.25">
      <c r="B259" s="37"/>
      <c r="C259" s="37"/>
      <c r="D259" s="38"/>
      <c r="E259" s="37"/>
    </row>
    <row r="260" spans="2:5" x14ac:dyDescent="0.25">
      <c r="B260" s="37"/>
      <c r="C260" s="37"/>
      <c r="D260" s="38"/>
      <c r="E260" s="39"/>
    </row>
    <row r="261" spans="2:5" x14ac:dyDescent="0.25">
      <c r="B261" s="37"/>
      <c r="C261" s="37"/>
      <c r="D261" s="38"/>
      <c r="E261" s="37"/>
    </row>
    <row r="262" spans="2:5" x14ac:dyDescent="0.25">
      <c r="B262" s="37"/>
      <c r="C262" s="37"/>
      <c r="D262" s="38"/>
      <c r="E262" s="37"/>
    </row>
  </sheetData>
  <sheetProtection sheet="1" objects="1"/>
  <mergeCells count="15">
    <mergeCell ref="AA9:AB9"/>
    <mergeCell ref="S7:S9"/>
    <mergeCell ref="R6:U6"/>
    <mergeCell ref="G7:L7"/>
    <mergeCell ref="H8:I8"/>
    <mergeCell ref="T7:T9"/>
    <mergeCell ref="U7:U9"/>
    <mergeCell ref="C6:C10"/>
    <mergeCell ref="F6:Q6"/>
    <mergeCell ref="N7:O7"/>
    <mergeCell ref="P7:Q7"/>
    <mergeCell ref="R7:R9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5" man="1"/>
    <brk id="90" max="25" man="1"/>
    <brk id="131" max="25" man="1"/>
    <brk id="170" max="25" man="1"/>
    <brk id="212" max="25" man="1"/>
  </rowBreaks>
  <colBreaks count="1" manualBreakCount="1">
    <brk id="17" max="252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F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6" customWidth="1"/>
    <col min="2" max="2" width="28.7265625" style="36" customWidth="1"/>
    <col min="3" max="3" width="6.26953125" style="36" customWidth="1"/>
    <col min="4" max="4" width="4.7265625" style="36" customWidth="1"/>
    <col min="5" max="17" width="15.7265625" style="36" customWidth="1"/>
    <col min="18" max="21" width="15.54296875" style="36" customWidth="1"/>
    <col min="22" max="22" width="4.7265625" style="36" customWidth="1"/>
    <col min="23" max="23" width="15.7265625" style="36" customWidth="1"/>
    <col min="24" max="25" width="15.81640625" style="36" customWidth="1"/>
    <col min="26" max="26" width="5.81640625" style="36" customWidth="1"/>
    <col min="27" max="27" width="17.54296875" style="36" customWidth="1"/>
    <col min="28" max="28" width="18" style="36" customWidth="1"/>
    <col min="29" max="29" width="3" style="36" customWidth="1"/>
    <col min="30" max="30" width="15.81640625" style="36" customWidth="1"/>
    <col min="31" max="31" width="1.81640625" style="36" customWidth="1"/>
    <col min="32" max="32" width="16.453125" style="36" customWidth="1"/>
    <col min="33" max="16384" width="11.54296875" style="36"/>
  </cols>
  <sheetData>
    <row r="1" spans="1:32" ht="18" x14ac:dyDescent="0.4">
      <c r="A1" s="37"/>
      <c r="B1" s="37"/>
      <c r="C1" s="37"/>
      <c r="E1" s="35" t="s">
        <v>328</v>
      </c>
      <c r="P1" s="143" t="s">
        <v>9</v>
      </c>
      <c r="Q1" s="80" t="s">
        <v>321</v>
      </c>
      <c r="R1" s="35" t="s">
        <v>328</v>
      </c>
      <c r="X1" s="143" t="s">
        <v>9</v>
      </c>
      <c r="Y1" s="80" t="str">
        <f>Q1</f>
        <v>EU11_6</v>
      </c>
    </row>
    <row r="2" spans="1:32" ht="17.5" x14ac:dyDescent="0.35">
      <c r="A2" s="37"/>
      <c r="B2" s="37"/>
      <c r="C2" s="37"/>
      <c r="E2" s="79" t="s">
        <v>534</v>
      </c>
      <c r="P2" s="144" t="s">
        <v>549</v>
      </c>
      <c r="Q2" s="78" t="str">
        <f>'Delivery note'!H3</f>
        <v>XXXXXX</v>
      </c>
      <c r="R2" s="79" t="s">
        <v>534</v>
      </c>
      <c r="X2" s="144" t="s">
        <v>549</v>
      </c>
      <c r="Y2" s="78" t="str">
        <f>Q2</f>
        <v>XXXXXX</v>
      </c>
    </row>
    <row r="3" spans="1:32" ht="18" customHeight="1" x14ac:dyDescent="0.25">
      <c r="A3" s="37"/>
      <c r="B3" s="37"/>
      <c r="C3" s="37"/>
      <c r="E3" s="77" t="s">
        <v>348</v>
      </c>
      <c r="J3" s="75"/>
      <c r="P3" s="145" t="s">
        <v>550</v>
      </c>
      <c r="Q3" s="76" t="str">
        <f>'Delivery note'!H4</f>
        <v>DD.MM.YYYY</v>
      </c>
      <c r="R3" s="77" t="s">
        <v>348</v>
      </c>
      <c r="X3" s="145" t="s">
        <v>550</v>
      </c>
      <c r="Y3" s="76" t="str">
        <f>Q3</f>
        <v>DD.MM.YYYY</v>
      </c>
    </row>
    <row r="4" spans="1:32" ht="13" x14ac:dyDescent="0.3">
      <c r="A4" s="59"/>
      <c r="B4" s="37"/>
      <c r="C4" s="37"/>
      <c r="H4" s="75"/>
      <c r="L4" s="74"/>
      <c r="M4" s="74"/>
    </row>
    <row r="5" spans="1:32" ht="13" x14ac:dyDescent="0.3">
      <c r="A5" s="59"/>
      <c r="B5" s="69"/>
      <c r="C5" s="69"/>
      <c r="D5" s="41"/>
      <c r="G5" s="73"/>
      <c r="L5" s="68"/>
      <c r="M5" s="68"/>
      <c r="V5" s="41"/>
    </row>
    <row r="6" spans="1:32" ht="15" customHeight="1" x14ac:dyDescent="0.25">
      <c r="A6" s="72"/>
      <c r="B6" s="71" t="s">
        <v>379</v>
      </c>
      <c r="C6" s="160" t="s">
        <v>525</v>
      </c>
      <c r="D6" s="70"/>
      <c r="E6" s="96" t="s">
        <v>8</v>
      </c>
      <c r="F6" s="163" t="s">
        <v>349</v>
      </c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5"/>
      <c r="R6" s="155" t="s">
        <v>358</v>
      </c>
      <c r="S6" s="156"/>
      <c r="T6" s="156"/>
      <c r="U6" s="157"/>
      <c r="V6" s="70"/>
    </row>
    <row r="7" spans="1:32" ht="29.25" customHeight="1" x14ac:dyDescent="0.35">
      <c r="A7" s="69"/>
      <c r="B7" s="64"/>
      <c r="C7" s="161"/>
      <c r="D7" s="67"/>
      <c r="E7" s="93"/>
      <c r="F7" s="92" t="s">
        <v>350</v>
      </c>
      <c r="G7" s="166" t="s">
        <v>351</v>
      </c>
      <c r="H7" s="167"/>
      <c r="I7" s="167"/>
      <c r="J7" s="167"/>
      <c r="K7" s="167"/>
      <c r="L7" s="168"/>
      <c r="M7" s="149" t="s">
        <v>560</v>
      </c>
      <c r="N7" s="166" t="s">
        <v>529</v>
      </c>
      <c r="O7" s="168"/>
      <c r="P7" s="169" t="s">
        <v>357</v>
      </c>
      <c r="Q7" s="170"/>
      <c r="R7" s="158" t="s">
        <v>377</v>
      </c>
      <c r="S7" s="158" t="s">
        <v>378</v>
      </c>
      <c r="T7" s="158" t="s">
        <v>359</v>
      </c>
      <c r="U7" s="158" t="s">
        <v>540</v>
      </c>
      <c r="V7" s="67"/>
    </row>
    <row r="8" spans="1:32" ht="26.15" customHeight="1" x14ac:dyDescent="0.3">
      <c r="A8" s="69"/>
      <c r="B8" s="68"/>
      <c r="C8" s="161"/>
      <c r="D8" s="67"/>
      <c r="E8" s="93"/>
      <c r="F8" s="94"/>
      <c r="G8" s="93"/>
      <c r="H8" s="169" t="s">
        <v>352</v>
      </c>
      <c r="I8" s="170"/>
      <c r="J8" s="171" t="s">
        <v>558</v>
      </c>
      <c r="K8" s="171" t="s">
        <v>354</v>
      </c>
      <c r="L8" s="171" t="s">
        <v>559</v>
      </c>
      <c r="M8" s="146" t="s">
        <v>561</v>
      </c>
      <c r="N8" s="93"/>
      <c r="O8" s="100"/>
      <c r="P8" s="95"/>
      <c r="Q8" s="100"/>
      <c r="R8" s="159"/>
      <c r="S8" s="159"/>
      <c r="T8" s="159"/>
      <c r="U8" s="159"/>
      <c r="V8" s="67"/>
    </row>
    <row r="9" spans="1:32" ht="71.25" customHeight="1" x14ac:dyDescent="0.3">
      <c r="A9" s="147" t="s">
        <v>554</v>
      </c>
      <c r="B9" s="148"/>
      <c r="C9" s="161"/>
      <c r="D9" s="67"/>
      <c r="E9" s="93"/>
      <c r="F9" s="92" t="s">
        <v>555</v>
      </c>
      <c r="G9" s="92" t="s">
        <v>556</v>
      </c>
      <c r="H9" s="92" t="s">
        <v>557</v>
      </c>
      <c r="I9" s="106" t="s">
        <v>353</v>
      </c>
      <c r="J9" s="172"/>
      <c r="K9" s="172"/>
      <c r="L9" s="172"/>
      <c r="M9" s="146" t="s">
        <v>562</v>
      </c>
      <c r="N9" s="92" t="s">
        <v>563</v>
      </c>
      <c r="O9" s="106" t="s">
        <v>355</v>
      </c>
      <c r="P9" s="105" t="s">
        <v>356</v>
      </c>
      <c r="Q9" s="106" t="s">
        <v>538</v>
      </c>
      <c r="R9" s="159"/>
      <c r="S9" s="159"/>
      <c r="T9" s="159"/>
      <c r="U9" s="159"/>
      <c r="V9" s="67"/>
      <c r="AA9" s="173" t="s">
        <v>547</v>
      </c>
      <c r="AB9" s="173"/>
      <c r="AD9" s="126" t="s">
        <v>544</v>
      </c>
      <c r="AF9" s="127" t="s">
        <v>545</v>
      </c>
    </row>
    <row r="10" spans="1:32" ht="20.25" customHeight="1" x14ac:dyDescent="0.25">
      <c r="A10" s="66"/>
      <c r="B10" s="66"/>
      <c r="C10" s="162"/>
      <c r="D10" s="65"/>
      <c r="E10" s="122" t="s">
        <v>376</v>
      </c>
      <c r="F10" s="122" t="s">
        <v>375</v>
      </c>
      <c r="G10" s="122" t="s">
        <v>374</v>
      </c>
      <c r="H10" s="121" t="s">
        <v>373</v>
      </c>
      <c r="I10" s="121" t="s">
        <v>372</v>
      </c>
      <c r="J10" s="121" t="s">
        <v>371</v>
      </c>
      <c r="K10" s="121" t="s">
        <v>370</v>
      </c>
      <c r="L10" s="121" t="s">
        <v>369</v>
      </c>
      <c r="M10" s="121" t="s">
        <v>368</v>
      </c>
      <c r="N10" s="122" t="s">
        <v>367</v>
      </c>
      <c r="O10" s="121" t="s">
        <v>366</v>
      </c>
      <c r="P10" s="121" t="s">
        <v>365</v>
      </c>
      <c r="Q10" s="121" t="s">
        <v>364</v>
      </c>
      <c r="R10" s="122" t="s">
        <v>363</v>
      </c>
      <c r="S10" s="121" t="s">
        <v>362</v>
      </c>
      <c r="T10" s="121" t="s">
        <v>361</v>
      </c>
      <c r="U10" s="121" t="s">
        <v>360</v>
      </c>
      <c r="V10" s="65"/>
      <c r="AA10" s="128" t="s">
        <v>546</v>
      </c>
      <c r="AB10" s="129"/>
    </row>
    <row r="11" spans="1:32" ht="15.5" x14ac:dyDescent="0.35">
      <c r="A11"/>
      <c r="B11" s="83" t="s">
        <v>380</v>
      </c>
      <c r="C11" s="63"/>
      <c r="D11" s="57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57"/>
      <c r="AA11" s="128"/>
      <c r="AB11" s="130"/>
      <c r="AD11" s="126"/>
      <c r="AF11" s="127"/>
    </row>
    <row r="12" spans="1:32" ht="13.5" thickBot="1" x14ac:dyDescent="0.3">
      <c r="A12">
        <v>1</v>
      </c>
      <c r="B12" s="61" t="s">
        <v>381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2"/>
      <c r="R12" s="58"/>
      <c r="S12" s="58"/>
      <c r="T12" s="58"/>
      <c r="U12" s="82"/>
      <c r="V12" s="57">
        <v>1</v>
      </c>
      <c r="AA12" s="131">
        <f>E12-SUM(R12:U12)</f>
        <v>0</v>
      </c>
      <c r="AB12" s="132" t="str">
        <f>IF(ABS(AA12)&gt;(COUNT(E12,R12:U12)-COUNTIF(R12:U12,0))*0.5,"ERROR","ok")</f>
        <v>ok</v>
      </c>
      <c r="AD12" s="133" t="str">
        <f t="shared" ref="AD12:AD43" si="0">IF((I12-H12)&gt;1,"Warning","ok")</f>
        <v>ok</v>
      </c>
      <c r="AF12" s="133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2"/>
      <c r="R13" s="58"/>
      <c r="S13" s="58"/>
      <c r="T13" s="58"/>
      <c r="U13" s="82"/>
      <c r="V13" s="57">
        <v>2</v>
      </c>
      <c r="AA13" s="131">
        <f t="shared" ref="AA13:AA62" si="4">E13-SUM(R13:U13)</f>
        <v>0</v>
      </c>
      <c r="AB13" s="132" t="str">
        <f t="shared" ref="AB13:AB62" si="5">IF(ABS(AA13)&gt;(COUNT(E13,R13:U13)-COUNTIF(R13:U13,0))*0.5,"ERROR","ok")</f>
        <v>ok</v>
      </c>
      <c r="AD13" s="133" t="str">
        <f t="shared" si="0"/>
        <v>ok</v>
      </c>
      <c r="AF13" s="133" t="str">
        <f t="shared" si="1"/>
        <v>ok</v>
      </c>
    </row>
    <row r="14" spans="1:32" ht="14" thickTop="1" thickBot="1" x14ac:dyDescent="0.3">
      <c r="A14">
        <v>3</v>
      </c>
      <c r="B14" s="62" t="s">
        <v>382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2"/>
      <c r="R14" s="58"/>
      <c r="S14" s="58"/>
      <c r="T14" s="58"/>
      <c r="U14" s="82"/>
      <c r="V14" s="57">
        <v>3</v>
      </c>
      <c r="AA14" s="131">
        <f t="shared" si="4"/>
        <v>0</v>
      </c>
      <c r="AB14" s="132" t="str">
        <f t="shared" si="5"/>
        <v>ok</v>
      </c>
      <c r="AD14" s="133" t="str">
        <f t="shared" si="0"/>
        <v>ok</v>
      </c>
      <c r="AF14" s="133" t="str">
        <f t="shared" si="1"/>
        <v>ok</v>
      </c>
    </row>
    <row r="15" spans="1:32" ht="14" thickTop="1" thickBot="1" x14ac:dyDescent="0.3">
      <c r="A15">
        <v>4</v>
      </c>
      <c r="B15" s="62" t="s">
        <v>383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2"/>
      <c r="R15" s="58"/>
      <c r="S15" s="58"/>
      <c r="T15" s="58"/>
      <c r="U15" s="82"/>
      <c r="V15" s="57">
        <v>4</v>
      </c>
      <c r="AA15" s="131">
        <f t="shared" si="4"/>
        <v>0</v>
      </c>
      <c r="AB15" s="132" t="str">
        <f t="shared" si="5"/>
        <v>ok</v>
      </c>
      <c r="AD15" s="133" t="str">
        <f t="shared" si="0"/>
        <v>ok</v>
      </c>
      <c r="AF15" s="133" t="str">
        <f t="shared" si="1"/>
        <v>ok</v>
      </c>
    </row>
    <row r="16" spans="1:32" ht="14" thickTop="1" thickBot="1" x14ac:dyDescent="0.3">
      <c r="A16">
        <v>5</v>
      </c>
      <c r="B16" s="62" t="s">
        <v>384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2"/>
      <c r="R16" s="58"/>
      <c r="S16" s="58"/>
      <c r="T16" s="58"/>
      <c r="U16" s="82"/>
      <c r="V16" s="57">
        <v>5</v>
      </c>
      <c r="AA16" s="131">
        <f t="shared" si="4"/>
        <v>0</v>
      </c>
      <c r="AB16" s="132" t="str">
        <f t="shared" si="5"/>
        <v>ok</v>
      </c>
      <c r="AD16" s="133" t="str">
        <f t="shared" si="0"/>
        <v>ok</v>
      </c>
      <c r="AF16" s="133" t="str">
        <f t="shared" si="1"/>
        <v>ok</v>
      </c>
    </row>
    <row r="17" spans="1:32" ht="14" thickTop="1" thickBot="1" x14ac:dyDescent="0.3">
      <c r="A17">
        <v>6</v>
      </c>
      <c r="B17" s="62" t="s">
        <v>385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2"/>
      <c r="R17" s="58"/>
      <c r="S17" s="58"/>
      <c r="T17" s="58"/>
      <c r="U17" s="82"/>
      <c r="V17" s="57">
        <v>6</v>
      </c>
      <c r="AA17" s="131">
        <f t="shared" si="4"/>
        <v>0</v>
      </c>
      <c r="AB17" s="132" t="str">
        <f t="shared" si="5"/>
        <v>ok</v>
      </c>
      <c r="AD17" s="133" t="str">
        <f t="shared" si="0"/>
        <v>ok</v>
      </c>
      <c r="AF17" s="133" t="str">
        <f t="shared" si="1"/>
        <v>ok</v>
      </c>
    </row>
    <row r="18" spans="1:32" ht="14" thickTop="1" thickBot="1" x14ac:dyDescent="0.35">
      <c r="A18">
        <v>7</v>
      </c>
      <c r="B18" s="62" t="s">
        <v>386</v>
      </c>
      <c r="C18" s="81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2"/>
      <c r="R18" s="58"/>
      <c r="S18" s="58"/>
      <c r="T18" s="58"/>
      <c r="U18" s="82"/>
      <c r="V18" s="57">
        <v>7</v>
      </c>
      <c r="AA18" s="131">
        <f t="shared" si="4"/>
        <v>0</v>
      </c>
      <c r="AB18" s="132" t="str">
        <f t="shared" si="5"/>
        <v>ok</v>
      </c>
      <c r="AD18" s="133" t="str">
        <f t="shared" si="0"/>
        <v>ok</v>
      </c>
      <c r="AF18" s="133" t="str">
        <f t="shared" si="1"/>
        <v>ok</v>
      </c>
    </row>
    <row r="19" spans="1:32" ht="14" thickTop="1" thickBot="1" x14ac:dyDescent="0.3">
      <c r="A19">
        <v>8</v>
      </c>
      <c r="B19" s="62" t="s">
        <v>387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2"/>
      <c r="R19" s="58"/>
      <c r="S19" s="58"/>
      <c r="T19" s="58"/>
      <c r="U19" s="82"/>
      <c r="V19" s="57">
        <v>8</v>
      </c>
      <c r="AA19" s="131">
        <f t="shared" si="4"/>
        <v>0</v>
      </c>
      <c r="AB19" s="132" t="str">
        <f t="shared" si="5"/>
        <v>ok</v>
      </c>
      <c r="AD19" s="133" t="str">
        <f t="shared" si="0"/>
        <v>ok</v>
      </c>
      <c r="AF19" s="133" t="str">
        <f t="shared" si="1"/>
        <v>ok</v>
      </c>
    </row>
    <row r="20" spans="1:32" ht="14" thickTop="1" thickBot="1" x14ac:dyDescent="0.3">
      <c r="A20">
        <v>9</v>
      </c>
      <c r="B20" s="62" t="s">
        <v>388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2"/>
      <c r="R20" s="58"/>
      <c r="S20" s="58"/>
      <c r="T20" s="58"/>
      <c r="U20" s="82"/>
      <c r="V20" s="57">
        <v>9</v>
      </c>
      <c r="AA20" s="131">
        <f t="shared" si="4"/>
        <v>0</v>
      </c>
      <c r="AB20" s="132" t="str">
        <f t="shared" si="5"/>
        <v>ok</v>
      </c>
      <c r="AD20" s="133" t="str">
        <f t="shared" si="0"/>
        <v>ok</v>
      </c>
      <c r="AF20" s="133" t="str">
        <f t="shared" si="1"/>
        <v>ok</v>
      </c>
    </row>
    <row r="21" spans="1:32" ht="14" thickTop="1" thickBot="1" x14ac:dyDescent="0.3">
      <c r="A21">
        <v>10</v>
      </c>
      <c r="B21" s="62" t="s">
        <v>389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2"/>
      <c r="R21" s="58"/>
      <c r="S21" s="58"/>
      <c r="T21" s="58"/>
      <c r="U21" s="82"/>
      <c r="V21" s="57">
        <v>10</v>
      </c>
      <c r="AA21" s="131">
        <f t="shared" si="4"/>
        <v>0</v>
      </c>
      <c r="AB21" s="132" t="str">
        <f t="shared" si="5"/>
        <v>ok</v>
      </c>
      <c r="AD21" s="133" t="str">
        <f t="shared" si="0"/>
        <v>ok</v>
      </c>
      <c r="AF21" s="133" t="str">
        <f t="shared" si="1"/>
        <v>ok</v>
      </c>
    </row>
    <row r="22" spans="1:32" ht="14" thickTop="1" thickBot="1" x14ac:dyDescent="0.35">
      <c r="A22">
        <v>11</v>
      </c>
      <c r="B22" s="62" t="s">
        <v>390</v>
      </c>
      <c r="C22" s="81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2"/>
      <c r="R22" s="58"/>
      <c r="S22" s="58"/>
      <c r="T22" s="58"/>
      <c r="U22" s="82"/>
      <c r="V22" s="57">
        <v>11</v>
      </c>
      <c r="AA22" s="131">
        <f t="shared" si="4"/>
        <v>0</v>
      </c>
      <c r="AB22" s="132" t="str">
        <f t="shared" si="5"/>
        <v>ok</v>
      </c>
      <c r="AD22" s="133" t="str">
        <f t="shared" si="0"/>
        <v>ok</v>
      </c>
      <c r="AF22" s="133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2"/>
      <c r="R23" s="58"/>
      <c r="S23" s="58"/>
      <c r="T23" s="58"/>
      <c r="U23" s="82"/>
      <c r="V23" s="57">
        <v>12</v>
      </c>
      <c r="AA23" s="131">
        <f t="shared" si="4"/>
        <v>0</v>
      </c>
      <c r="AB23" s="132" t="str">
        <f t="shared" si="5"/>
        <v>ok</v>
      </c>
      <c r="AD23" s="133" t="str">
        <f t="shared" si="0"/>
        <v>ok</v>
      </c>
      <c r="AF23" s="133" t="str">
        <f t="shared" si="1"/>
        <v>ok</v>
      </c>
    </row>
    <row r="24" spans="1:32" ht="14" thickTop="1" thickBot="1" x14ac:dyDescent="0.3">
      <c r="A24">
        <v>13</v>
      </c>
      <c r="B24" s="62" t="s">
        <v>391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2"/>
      <c r="R24" s="58"/>
      <c r="S24" s="58"/>
      <c r="T24" s="58"/>
      <c r="U24" s="82"/>
      <c r="V24" s="57">
        <v>13</v>
      </c>
      <c r="AA24" s="131">
        <f t="shared" si="4"/>
        <v>0</v>
      </c>
      <c r="AB24" s="132" t="str">
        <f t="shared" si="5"/>
        <v>ok</v>
      </c>
      <c r="AD24" s="133" t="str">
        <f t="shared" si="0"/>
        <v>ok</v>
      </c>
      <c r="AF24" s="133" t="str">
        <f t="shared" si="1"/>
        <v>ok</v>
      </c>
    </row>
    <row r="25" spans="1:32" ht="14" thickTop="1" thickBot="1" x14ac:dyDescent="0.3">
      <c r="A25">
        <v>14</v>
      </c>
      <c r="B25" s="62" t="s">
        <v>392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2"/>
      <c r="R25" s="58"/>
      <c r="S25" s="58"/>
      <c r="T25" s="58"/>
      <c r="U25" s="82"/>
      <c r="V25" s="57">
        <v>14</v>
      </c>
      <c r="AA25" s="131">
        <f t="shared" si="4"/>
        <v>0</v>
      </c>
      <c r="AB25" s="132" t="str">
        <f t="shared" si="5"/>
        <v>ok</v>
      </c>
      <c r="AD25" s="133" t="str">
        <f t="shared" si="0"/>
        <v>ok</v>
      </c>
      <c r="AF25" s="133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81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2"/>
      <c r="R26" s="58"/>
      <c r="S26" s="58"/>
      <c r="T26" s="58"/>
      <c r="U26" s="82"/>
      <c r="V26" s="57">
        <v>15</v>
      </c>
      <c r="AA26" s="131">
        <f t="shared" si="4"/>
        <v>0</v>
      </c>
      <c r="AB26" s="132" t="str">
        <f t="shared" si="5"/>
        <v>ok</v>
      </c>
      <c r="AD26" s="133" t="str">
        <f t="shared" si="0"/>
        <v>ok</v>
      </c>
      <c r="AF26" s="133" t="str">
        <f t="shared" si="1"/>
        <v>ok</v>
      </c>
    </row>
    <row r="27" spans="1:32" ht="14" thickTop="1" thickBot="1" x14ac:dyDescent="0.35">
      <c r="A27">
        <v>16</v>
      </c>
      <c r="B27" s="62" t="s">
        <v>393</v>
      </c>
      <c r="C27" s="81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2"/>
      <c r="R27" s="58"/>
      <c r="S27" s="58"/>
      <c r="T27" s="58"/>
      <c r="U27" s="82"/>
      <c r="V27" s="57">
        <v>16</v>
      </c>
      <c r="AA27" s="131">
        <f t="shared" si="4"/>
        <v>0</v>
      </c>
      <c r="AB27" s="132" t="str">
        <f t="shared" si="5"/>
        <v>ok</v>
      </c>
      <c r="AD27" s="133" t="str">
        <f t="shared" si="0"/>
        <v>ok</v>
      </c>
      <c r="AF27" s="133" t="str">
        <f t="shared" si="1"/>
        <v>ok</v>
      </c>
    </row>
    <row r="28" spans="1:32" ht="14" thickTop="1" thickBot="1" x14ac:dyDescent="0.3">
      <c r="A28">
        <v>17</v>
      </c>
      <c r="B28" s="62" t="s">
        <v>394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2"/>
      <c r="R28" s="58"/>
      <c r="S28" s="58"/>
      <c r="T28" s="58"/>
      <c r="U28" s="82"/>
      <c r="V28" s="57">
        <v>17</v>
      </c>
      <c r="AA28" s="131">
        <f t="shared" si="4"/>
        <v>0</v>
      </c>
      <c r="AB28" s="132" t="str">
        <f t="shared" si="5"/>
        <v>ok</v>
      </c>
      <c r="AD28" s="133" t="str">
        <f t="shared" si="0"/>
        <v>ok</v>
      </c>
      <c r="AF28" s="133" t="str">
        <f t="shared" si="1"/>
        <v>ok</v>
      </c>
    </row>
    <row r="29" spans="1:32" ht="14" thickTop="1" thickBot="1" x14ac:dyDescent="0.3">
      <c r="A29">
        <v>18</v>
      </c>
      <c r="B29" s="62" t="s">
        <v>395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2"/>
      <c r="R29" s="58"/>
      <c r="S29" s="58"/>
      <c r="T29" s="58"/>
      <c r="U29" s="82"/>
      <c r="V29" s="57">
        <v>18</v>
      </c>
      <c r="AA29" s="131">
        <f t="shared" si="4"/>
        <v>0</v>
      </c>
      <c r="AB29" s="132" t="str">
        <f t="shared" si="5"/>
        <v>ok</v>
      </c>
      <c r="AD29" s="133" t="str">
        <f t="shared" si="0"/>
        <v>ok</v>
      </c>
      <c r="AF29" s="133" t="str">
        <f t="shared" si="1"/>
        <v>ok</v>
      </c>
    </row>
    <row r="30" spans="1:32" ht="14" thickTop="1" thickBot="1" x14ac:dyDescent="0.3">
      <c r="A30">
        <v>19</v>
      </c>
      <c r="B30" s="62" t="s">
        <v>396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2"/>
      <c r="R30" s="58"/>
      <c r="S30" s="58"/>
      <c r="T30" s="58"/>
      <c r="U30" s="82"/>
      <c r="V30" s="57">
        <v>19</v>
      </c>
      <c r="AA30" s="131">
        <f t="shared" si="4"/>
        <v>0</v>
      </c>
      <c r="AB30" s="132" t="str">
        <f t="shared" si="5"/>
        <v>ok</v>
      </c>
      <c r="AD30" s="133" t="str">
        <f t="shared" si="0"/>
        <v>ok</v>
      </c>
      <c r="AF30" s="133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81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2"/>
      <c r="R31" s="58"/>
      <c r="S31" s="58"/>
      <c r="T31" s="58"/>
      <c r="U31" s="82"/>
      <c r="V31" s="57">
        <v>20</v>
      </c>
      <c r="AA31" s="131">
        <f t="shared" si="4"/>
        <v>0</v>
      </c>
      <c r="AB31" s="132" t="str">
        <f t="shared" si="5"/>
        <v>ok</v>
      </c>
      <c r="AD31" s="133" t="str">
        <f t="shared" si="0"/>
        <v>ok</v>
      </c>
      <c r="AF31" s="133" t="str">
        <f t="shared" si="1"/>
        <v>ok</v>
      </c>
    </row>
    <row r="32" spans="1:32" ht="14" thickTop="1" thickBot="1" x14ac:dyDescent="0.3">
      <c r="A32">
        <v>22</v>
      </c>
      <c r="B32" s="62" t="s">
        <v>397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2"/>
      <c r="R32" s="58"/>
      <c r="S32" s="58"/>
      <c r="T32" s="58"/>
      <c r="U32" s="82"/>
      <c r="V32" s="57">
        <v>22</v>
      </c>
      <c r="AA32" s="131">
        <f t="shared" si="4"/>
        <v>0</v>
      </c>
      <c r="AB32" s="132" t="str">
        <f t="shared" si="5"/>
        <v>ok</v>
      </c>
      <c r="AD32" s="133" t="str">
        <f t="shared" si="0"/>
        <v>ok</v>
      </c>
      <c r="AF32" s="133" t="str">
        <f t="shared" si="1"/>
        <v>ok</v>
      </c>
    </row>
    <row r="33" spans="1:32" ht="14" thickTop="1" thickBot="1" x14ac:dyDescent="0.3">
      <c r="A33">
        <v>23</v>
      </c>
      <c r="B33" s="62" t="s">
        <v>398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2"/>
      <c r="R33" s="58"/>
      <c r="S33" s="58"/>
      <c r="T33" s="58"/>
      <c r="U33" s="82"/>
      <c r="V33" s="57">
        <v>23</v>
      </c>
      <c r="AA33" s="131">
        <f t="shared" si="4"/>
        <v>0</v>
      </c>
      <c r="AB33" s="132" t="str">
        <f t="shared" si="5"/>
        <v>ok</v>
      </c>
      <c r="AD33" s="133" t="str">
        <f t="shared" si="0"/>
        <v>ok</v>
      </c>
      <c r="AF33" s="133" t="str">
        <f t="shared" si="1"/>
        <v>ok</v>
      </c>
    </row>
    <row r="34" spans="1:32" ht="14" thickTop="1" thickBot="1" x14ac:dyDescent="0.3">
      <c r="A34">
        <v>24</v>
      </c>
      <c r="B34" s="62" t="s">
        <v>399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2"/>
      <c r="R34" s="58"/>
      <c r="S34" s="58"/>
      <c r="T34" s="58"/>
      <c r="U34" s="82"/>
      <c r="V34" s="57">
        <v>24</v>
      </c>
      <c r="AA34" s="131">
        <f t="shared" si="4"/>
        <v>0</v>
      </c>
      <c r="AB34" s="132" t="str">
        <f t="shared" si="5"/>
        <v>ok</v>
      </c>
      <c r="AD34" s="133" t="str">
        <f t="shared" si="0"/>
        <v>ok</v>
      </c>
      <c r="AF34" s="133" t="str">
        <f t="shared" si="1"/>
        <v>ok</v>
      </c>
    </row>
    <row r="35" spans="1:32" ht="14" thickTop="1" thickBot="1" x14ac:dyDescent="0.3">
      <c r="A35">
        <v>25</v>
      </c>
      <c r="B35" s="62" t="s">
        <v>400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2"/>
      <c r="R35" s="58"/>
      <c r="S35" s="58"/>
      <c r="T35" s="58"/>
      <c r="U35" s="82"/>
      <c r="V35" s="57">
        <v>25</v>
      </c>
      <c r="AA35" s="131">
        <f t="shared" si="4"/>
        <v>0</v>
      </c>
      <c r="AB35" s="132" t="str">
        <f t="shared" si="5"/>
        <v>ok</v>
      </c>
      <c r="AD35" s="133" t="str">
        <f t="shared" si="0"/>
        <v>ok</v>
      </c>
      <c r="AF35" s="133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2"/>
      <c r="R36" s="58"/>
      <c r="S36" s="58"/>
      <c r="T36" s="58"/>
      <c r="U36" s="82"/>
      <c r="V36" s="57">
        <v>26</v>
      </c>
      <c r="AA36" s="131">
        <f t="shared" si="4"/>
        <v>0</v>
      </c>
      <c r="AB36" s="132" t="str">
        <f t="shared" si="5"/>
        <v>ok</v>
      </c>
      <c r="AD36" s="133" t="str">
        <f t="shared" si="0"/>
        <v>ok</v>
      </c>
      <c r="AF36" s="133" t="str">
        <f t="shared" si="1"/>
        <v>ok</v>
      </c>
    </row>
    <row r="37" spans="1:32" ht="14" thickTop="1" thickBot="1" x14ac:dyDescent="0.3">
      <c r="A37">
        <v>27</v>
      </c>
      <c r="B37" s="62" t="s">
        <v>401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2"/>
      <c r="R37" s="58"/>
      <c r="S37" s="58"/>
      <c r="T37" s="58"/>
      <c r="U37" s="82"/>
      <c r="V37" s="57">
        <v>27</v>
      </c>
      <c r="AA37" s="131">
        <f t="shared" si="4"/>
        <v>0</v>
      </c>
      <c r="AB37" s="132" t="str">
        <f t="shared" si="5"/>
        <v>ok</v>
      </c>
      <c r="AD37" s="133" t="str">
        <f t="shared" si="0"/>
        <v>ok</v>
      </c>
      <c r="AF37" s="133" t="str">
        <f t="shared" si="1"/>
        <v>ok</v>
      </c>
    </row>
    <row r="38" spans="1:32" ht="14" thickTop="1" thickBot="1" x14ac:dyDescent="0.3">
      <c r="A38">
        <v>28</v>
      </c>
      <c r="B38" s="62" t="s">
        <v>402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2"/>
      <c r="R38" s="58"/>
      <c r="S38" s="58"/>
      <c r="T38" s="58"/>
      <c r="U38" s="82"/>
      <c r="V38" s="57">
        <v>28</v>
      </c>
      <c r="AA38" s="131">
        <f t="shared" si="4"/>
        <v>0</v>
      </c>
      <c r="AB38" s="132" t="str">
        <f t="shared" si="5"/>
        <v>ok</v>
      </c>
      <c r="AD38" s="133" t="str">
        <f t="shared" si="0"/>
        <v>ok</v>
      </c>
      <c r="AF38" s="133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2"/>
      <c r="R39" s="58"/>
      <c r="S39" s="58"/>
      <c r="T39" s="58"/>
      <c r="U39" s="82"/>
      <c r="V39" s="57">
        <v>29</v>
      </c>
      <c r="AA39" s="131">
        <f t="shared" si="4"/>
        <v>0</v>
      </c>
      <c r="AB39" s="132" t="str">
        <f t="shared" si="5"/>
        <v>ok</v>
      </c>
      <c r="AD39" s="133" t="str">
        <f t="shared" si="0"/>
        <v>ok</v>
      </c>
      <c r="AF39" s="133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2"/>
      <c r="R40" s="58"/>
      <c r="S40" s="58"/>
      <c r="T40" s="58"/>
      <c r="U40" s="82"/>
      <c r="V40" s="57">
        <v>219</v>
      </c>
      <c r="AA40" s="131">
        <f t="shared" si="4"/>
        <v>0</v>
      </c>
      <c r="AB40" s="132" t="str">
        <f t="shared" si="5"/>
        <v>ok</v>
      </c>
      <c r="AD40" s="133" t="str">
        <f t="shared" si="0"/>
        <v>ok</v>
      </c>
      <c r="AF40" s="133" t="str">
        <f t="shared" si="1"/>
        <v>ok</v>
      </c>
    </row>
    <row r="41" spans="1:32" ht="14" thickTop="1" thickBot="1" x14ac:dyDescent="0.3">
      <c r="A41">
        <v>30</v>
      </c>
      <c r="B41" s="62" t="s">
        <v>403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2"/>
      <c r="R41" s="58"/>
      <c r="S41" s="58"/>
      <c r="T41" s="58"/>
      <c r="U41" s="82"/>
      <c r="V41" s="57">
        <v>30</v>
      </c>
      <c r="AA41" s="131">
        <f t="shared" si="4"/>
        <v>0</v>
      </c>
      <c r="AB41" s="132" t="str">
        <f t="shared" si="5"/>
        <v>ok</v>
      </c>
      <c r="AD41" s="133" t="str">
        <f t="shared" si="0"/>
        <v>ok</v>
      </c>
      <c r="AF41" s="133" t="str">
        <f t="shared" si="1"/>
        <v>ok</v>
      </c>
    </row>
    <row r="42" spans="1:32" ht="14" thickTop="1" thickBot="1" x14ac:dyDescent="0.35">
      <c r="A42">
        <v>31</v>
      </c>
      <c r="B42" s="62" t="s">
        <v>404</v>
      </c>
      <c r="C42" s="81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2"/>
      <c r="R42" s="58"/>
      <c r="S42" s="58"/>
      <c r="T42" s="58"/>
      <c r="U42" s="82"/>
      <c r="V42" s="57">
        <v>31</v>
      </c>
      <c r="AA42" s="131">
        <f t="shared" si="4"/>
        <v>0</v>
      </c>
      <c r="AB42" s="132" t="str">
        <f t="shared" si="5"/>
        <v>ok</v>
      </c>
      <c r="AD42" s="133" t="str">
        <f t="shared" si="0"/>
        <v>ok</v>
      </c>
      <c r="AF42" s="133" t="str">
        <f t="shared" si="1"/>
        <v>ok</v>
      </c>
    </row>
    <row r="43" spans="1:32" ht="14" thickTop="1" thickBot="1" x14ac:dyDescent="0.3">
      <c r="A43">
        <v>32</v>
      </c>
      <c r="B43" s="62" t="s">
        <v>405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2"/>
      <c r="R43" s="58"/>
      <c r="S43" s="58"/>
      <c r="T43" s="58"/>
      <c r="U43" s="82"/>
      <c r="V43" s="57">
        <v>32</v>
      </c>
      <c r="AA43" s="131">
        <f t="shared" si="4"/>
        <v>0</v>
      </c>
      <c r="AB43" s="132" t="str">
        <f t="shared" si="5"/>
        <v>ok</v>
      </c>
      <c r="AD43" s="133" t="str">
        <f t="shared" si="0"/>
        <v>ok</v>
      </c>
      <c r="AF43" s="133" t="str">
        <f t="shared" si="1"/>
        <v>ok</v>
      </c>
    </row>
    <row r="44" spans="1:32" ht="14" thickTop="1" thickBot="1" x14ac:dyDescent="0.3">
      <c r="A44">
        <v>33</v>
      </c>
      <c r="B44" s="62" t="s">
        <v>406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2"/>
      <c r="R44" s="58"/>
      <c r="S44" s="58"/>
      <c r="T44" s="58"/>
      <c r="U44" s="82"/>
      <c r="V44" s="57">
        <v>33</v>
      </c>
      <c r="AA44" s="131">
        <f t="shared" si="4"/>
        <v>0</v>
      </c>
      <c r="AB44" s="132" t="str">
        <f t="shared" si="5"/>
        <v>ok</v>
      </c>
      <c r="AD44" s="133" t="str">
        <f t="shared" ref="AD44:AD62" si="6">IF((I44-H44)&gt;1,"Warning","ok")</f>
        <v>ok</v>
      </c>
      <c r="AF44" s="133" t="str">
        <f t="shared" ref="AF44:AF62" si="7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2"/>
      <c r="R45" s="58"/>
      <c r="S45" s="58"/>
      <c r="T45" s="58"/>
      <c r="U45" s="82"/>
      <c r="V45" s="57">
        <v>34</v>
      </c>
      <c r="AA45" s="131">
        <f t="shared" si="4"/>
        <v>0</v>
      </c>
      <c r="AB45" s="132" t="str">
        <f t="shared" si="5"/>
        <v>ok</v>
      </c>
      <c r="AD45" s="133" t="str">
        <f t="shared" si="6"/>
        <v>ok</v>
      </c>
      <c r="AF45" s="133" t="str">
        <f t="shared" si="7"/>
        <v>ok</v>
      </c>
    </row>
    <row r="46" spans="1:32" ht="14" thickTop="1" thickBot="1" x14ac:dyDescent="0.3">
      <c r="A46">
        <v>35</v>
      </c>
      <c r="B46" s="62" t="s">
        <v>407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2"/>
      <c r="R46" s="58"/>
      <c r="S46" s="58"/>
      <c r="T46" s="58"/>
      <c r="U46" s="82"/>
      <c r="V46" s="57">
        <v>35</v>
      </c>
      <c r="AA46" s="131">
        <f t="shared" si="4"/>
        <v>0</v>
      </c>
      <c r="AB46" s="132" t="str">
        <f t="shared" si="5"/>
        <v>ok</v>
      </c>
      <c r="AD46" s="133" t="str">
        <f t="shared" si="6"/>
        <v>ok</v>
      </c>
      <c r="AF46" s="133" t="str">
        <f t="shared" si="7"/>
        <v>ok</v>
      </c>
    </row>
    <row r="47" spans="1:32" ht="14" thickTop="1" thickBot="1" x14ac:dyDescent="0.3">
      <c r="A47">
        <v>36</v>
      </c>
      <c r="B47" s="62" t="s">
        <v>408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2"/>
      <c r="R47" s="58"/>
      <c r="S47" s="58"/>
      <c r="T47" s="58"/>
      <c r="U47" s="82"/>
      <c r="V47" s="57">
        <v>36</v>
      </c>
      <c r="AA47" s="131">
        <f t="shared" si="4"/>
        <v>0</v>
      </c>
      <c r="AB47" s="132" t="str">
        <f t="shared" si="5"/>
        <v>ok</v>
      </c>
      <c r="AD47" s="133" t="str">
        <f t="shared" si="6"/>
        <v>ok</v>
      </c>
      <c r="AF47" s="133" t="str">
        <f t="shared" si="7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2"/>
      <c r="R48" s="58"/>
      <c r="S48" s="58"/>
      <c r="T48" s="58"/>
      <c r="U48" s="82"/>
      <c r="V48" s="57">
        <v>37</v>
      </c>
      <c r="AA48" s="131">
        <f t="shared" si="4"/>
        <v>0</v>
      </c>
      <c r="AB48" s="132" t="str">
        <f t="shared" si="5"/>
        <v>ok</v>
      </c>
      <c r="AD48" s="133" t="str">
        <f t="shared" si="6"/>
        <v>ok</v>
      </c>
      <c r="AF48" s="133" t="str">
        <f t="shared" si="7"/>
        <v>ok</v>
      </c>
    </row>
    <row r="49" spans="1:32" ht="14" thickTop="1" thickBot="1" x14ac:dyDescent="0.3">
      <c r="A49">
        <v>38</v>
      </c>
      <c r="B49" s="62" t="s">
        <v>409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2"/>
      <c r="R49" s="58"/>
      <c r="S49" s="58"/>
      <c r="T49" s="58"/>
      <c r="U49" s="82"/>
      <c r="V49" s="57">
        <v>38</v>
      </c>
      <c r="AA49" s="131">
        <f t="shared" si="4"/>
        <v>0</v>
      </c>
      <c r="AB49" s="132" t="str">
        <f t="shared" si="5"/>
        <v>ok</v>
      </c>
      <c r="AD49" s="133" t="str">
        <f t="shared" si="6"/>
        <v>ok</v>
      </c>
      <c r="AF49" s="133" t="str">
        <f t="shared" si="7"/>
        <v>ok</v>
      </c>
    </row>
    <row r="50" spans="1:32" ht="14" thickTop="1" thickBot="1" x14ac:dyDescent="0.3">
      <c r="A50">
        <v>39</v>
      </c>
      <c r="B50" s="62" t="s">
        <v>410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7">
        <v>39</v>
      </c>
      <c r="AA50" s="131">
        <f t="shared" si="4"/>
        <v>0</v>
      </c>
      <c r="AB50" s="132" t="str">
        <f t="shared" si="5"/>
        <v>ok</v>
      </c>
      <c r="AD50" s="133" t="str">
        <f t="shared" si="6"/>
        <v>ok</v>
      </c>
      <c r="AF50" s="133" t="str">
        <f t="shared" si="7"/>
        <v>ok</v>
      </c>
    </row>
    <row r="51" spans="1:32" ht="14" thickTop="1" thickBot="1" x14ac:dyDescent="0.3">
      <c r="A51">
        <v>220</v>
      </c>
      <c r="B51" s="62" t="s">
        <v>411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7">
        <v>220</v>
      </c>
      <c r="AA51" s="131">
        <f t="shared" si="4"/>
        <v>0</v>
      </c>
      <c r="AB51" s="132" t="str">
        <f t="shared" si="5"/>
        <v>ok</v>
      </c>
      <c r="AD51" s="133" t="str">
        <f t="shared" si="6"/>
        <v>ok</v>
      </c>
      <c r="AF51" s="133" t="str">
        <f t="shared" si="7"/>
        <v>ok</v>
      </c>
    </row>
    <row r="52" spans="1:32" ht="21" customHeight="1" thickTop="1" thickBot="1" x14ac:dyDescent="0.3">
      <c r="A52">
        <v>40</v>
      </c>
      <c r="B52" s="61" t="s">
        <v>412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2"/>
      <c r="R52" s="58"/>
      <c r="S52" s="58"/>
      <c r="T52" s="58"/>
      <c r="U52" s="82"/>
      <c r="V52" s="57">
        <v>40</v>
      </c>
      <c r="AA52" s="131">
        <f t="shared" si="4"/>
        <v>0</v>
      </c>
      <c r="AB52" s="132" t="str">
        <f t="shared" si="5"/>
        <v>ok</v>
      </c>
      <c r="AD52" s="133" t="str">
        <f t="shared" si="6"/>
        <v>ok</v>
      </c>
      <c r="AF52" s="133" t="str">
        <f t="shared" si="7"/>
        <v>ok</v>
      </c>
    </row>
    <row r="53" spans="1:32" ht="14" thickTop="1" thickBot="1" x14ac:dyDescent="0.3">
      <c r="A53">
        <v>41</v>
      </c>
      <c r="B53" s="62" t="s">
        <v>413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2"/>
      <c r="R53" s="58"/>
      <c r="S53" s="58"/>
      <c r="T53" s="58"/>
      <c r="U53" s="82"/>
      <c r="V53" s="57">
        <v>41</v>
      </c>
      <c r="AA53" s="131">
        <f t="shared" si="4"/>
        <v>0</v>
      </c>
      <c r="AB53" s="132" t="str">
        <f t="shared" si="5"/>
        <v>ok</v>
      </c>
      <c r="AD53" s="133" t="str">
        <f t="shared" si="6"/>
        <v>ok</v>
      </c>
      <c r="AF53" s="133" t="str">
        <f t="shared" si="7"/>
        <v>ok</v>
      </c>
    </row>
    <row r="54" spans="1:32" ht="14" thickTop="1" thickBot="1" x14ac:dyDescent="0.3">
      <c r="A54">
        <v>42</v>
      </c>
      <c r="B54" s="62" t="s">
        <v>414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2"/>
      <c r="R54" s="58"/>
      <c r="S54" s="58"/>
      <c r="T54" s="58"/>
      <c r="U54" s="82"/>
      <c r="V54" s="57">
        <v>42</v>
      </c>
      <c r="AA54" s="131">
        <f t="shared" si="4"/>
        <v>0</v>
      </c>
      <c r="AB54" s="132" t="str">
        <f t="shared" si="5"/>
        <v>ok</v>
      </c>
      <c r="AD54" s="133" t="str">
        <f t="shared" si="6"/>
        <v>ok</v>
      </c>
      <c r="AF54" s="133" t="str">
        <f t="shared" si="7"/>
        <v>ok</v>
      </c>
    </row>
    <row r="55" spans="1:32" ht="14" thickTop="1" thickBot="1" x14ac:dyDescent="0.3">
      <c r="A55">
        <v>43</v>
      </c>
      <c r="B55" s="62" t="s">
        <v>415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2"/>
      <c r="R55" s="58"/>
      <c r="S55" s="58"/>
      <c r="T55" s="58"/>
      <c r="U55" s="82"/>
      <c r="V55" s="57">
        <v>43</v>
      </c>
      <c r="AA55" s="131">
        <f t="shared" si="4"/>
        <v>0</v>
      </c>
      <c r="AB55" s="132" t="str">
        <f t="shared" si="5"/>
        <v>ok</v>
      </c>
      <c r="AD55" s="133" t="str">
        <f t="shared" si="6"/>
        <v>ok</v>
      </c>
      <c r="AF55" s="133" t="str">
        <f t="shared" si="7"/>
        <v>ok</v>
      </c>
    </row>
    <row r="56" spans="1:32" ht="14" thickTop="1" thickBot="1" x14ac:dyDescent="0.3">
      <c r="A56">
        <v>44</v>
      </c>
      <c r="B56" s="62" t="s">
        <v>416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2"/>
      <c r="R56" s="58"/>
      <c r="S56" s="58"/>
      <c r="T56" s="58"/>
      <c r="U56" s="82"/>
      <c r="V56" s="57">
        <v>44</v>
      </c>
      <c r="AA56" s="131">
        <f t="shared" si="4"/>
        <v>0</v>
      </c>
      <c r="AB56" s="132" t="str">
        <f t="shared" si="5"/>
        <v>ok</v>
      </c>
      <c r="AD56" s="133" t="str">
        <f t="shared" si="6"/>
        <v>ok</v>
      </c>
      <c r="AF56" s="133" t="str">
        <f t="shared" si="7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2"/>
      <c r="R57" s="58"/>
      <c r="S57" s="58"/>
      <c r="T57" s="58"/>
      <c r="U57" s="82"/>
      <c r="V57" s="57">
        <v>45</v>
      </c>
      <c r="AA57" s="131">
        <f t="shared" si="4"/>
        <v>0</v>
      </c>
      <c r="AB57" s="132" t="str">
        <f t="shared" si="5"/>
        <v>ok</v>
      </c>
      <c r="AD57" s="133" t="str">
        <f t="shared" si="6"/>
        <v>ok</v>
      </c>
      <c r="AF57" s="133" t="str">
        <f t="shared" si="7"/>
        <v>ok</v>
      </c>
    </row>
    <row r="58" spans="1:32" ht="14" thickTop="1" thickBot="1" x14ac:dyDescent="0.3">
      <c r="A58">
        <v>46</v>
      </c>
      <c r="B58" s="62" t="s">
        <v>417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2"/>
      <c r="R58" s="58"/>
      <c r="S58" s="58"/>
      <c r="T58" s="58"/>
      <c r="U58" s="82"/>
      <c r="V58" s="57">
        <v>46</v>
      </c>
      <c r="AA58" s="131">
        <f t="shared" si="4"/>
        <v>0</v>
      </c>
      <c r="AB58" s="132" t="str">
        <f t="shared" si="5"/>
        <v>ok</v>
      </c>
      <c r="AD58" s="133" t="str">
        <f t="shared" si="6"/>
        <v>ok</v>
      </c>
      <c r="AF58" s="133" t="str">
        <f t="shared" si="7"/>
        <v>ok</v>
      </c>
    </row>
    <row r="59" spans="1:32" ht="14" thickTop="1" thickBot="1" x14ac:dyDescent="0.3">
      <c r="A59">
        <v>47</v>
      </c>
      <c r="B59" s="62" t="s">
        <v>418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2"/>
      <c r="R59" s="58"/>
      <c r="S59" s="58"/>
      <c r="T59" s="58"/>
      <c r="U59" s="82"/>
      <c r="V59" s="57">
        <v>47</v>
      </c>
      <c r="AA59" s="131">
        <f t="shared" si="4"/>
        <v>0</v>
      </c>
      <c r="AB59" s="132" t="str">
        <f t="shared" si="5"/>
        <v>ok</v>
      </c>
      <c r="AD59" s="133" t="str">
        <f t="shared" si="6"/>
        <v>ok</v>
      </c>
      <c r="AF59" s="133" t="str">
        <f t="shared" si="7"/>
        <v>ok</v>
      </c>
    </row>
    <row r="60" spans="1:32" ht="14" thickTop="1" thickBot="1" x14ac:dyDescent="0.35">
      <c r="A60">
        <v>48</v>
      </c>
      <c r="B60" s="62" t="s">
        <v>419</v>
      </c>
      <c r="C60" s="81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2"/>
      <c r="R60" s="58"/>
      <c r="S60" s="58"/>
      <c r="T60" s="58"/>
      <c r="U60" s="82"/>
      <c r="V60" s="57">
        <v>48</v>
      </c>
      <c r="AA60" s="131">
        <f t="shared" si="4"/>
        <v>0</v>
      </c>
      <c r="AB60" s="132" t="str">
        <f t="shared" si="5"/>
        <v>ok</v>
      </c>
      <c r="AD60" s="133" t="str">
        <f t="shared" si="6"/>
        <v>ok</v>
      </c>
      <c r="AF60" s="133" t="str">
        <f t="shared" si="7"/>
        <v>ok</v>
      </c>
    </row>
    <row r="61" spans="1:32" ht="14" thickTop="1" thickBot="1" x14ac:dyDescent="0.3">
      <c r="A61">
        <v>49</v>
      </c>
      <c r="B61" s="62" t="s">
        <v>420</v>
      </c>
      <c r="C61" s="60" t="s">
        <v>66</v>
      </c>
      <c r="D61" s="57">
        <v>49</v>
      </c>
      <c r="E61" s="56">
        <f t="shared" si="2"/>
        <v>0</v>
      </c>
      <c r="F61" s="82"/>
      <c r="G61" s="56">
        <f t="shared" si="3"/>
        <v>0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57">
        <v>49</v>
      </c>
      <c r="AA61" s="131">
        <f t="shared" si="4"/>
        <v>0</v>
      </c>
      <c r="AB61" s="132" t="str">
        <f t="shared" si="5"/>
        <v>ok</v>
      </c>
      <c r="AD61" s="133" t="str">
        <f t="shared" si="6"/>
        <v>ok</v>
      </c>
      <c r="AF61" s="133" t="str">
        <f t="shared" si="7"/>
        <v>ok</v>
      </c>
    </row>
    <row r="62" spans="1:32" ht="14" thickTop="1" thickBot="1" x14ac:dyDescent="0.3">
      <c r="A62">
        <v>50</v>
      </c>
      <c r="B62" s="62" t="s">
        <v>421</v>
      </c>
      <c r="C62" s="60" t="s">
        <v>67</v>
      </c>
      <c r="D62" s="57">
        <v>50</v>
      </c>
      <c r="E62" s="56">
        <f t="shared" si="2"/>
        <v>0</v>
      </c>
      <c r="F62" s="82"/>
      <c r="G62" s="56">
        <f t="shared" si="3"/>
        <v>0</v>
      </c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57">
        <v>50</v>
      </c>
      <c r="AA62" s="131">
        <f t="shared" si="4"/>
        <v>0</v>
      </c>
      <c r="AB62" s="132" t="str">
        <f t="shared" si="5"/>
        <v>ok</v>
      </c>
      <c r="AD62" s="133" t="str">
        <f t="shared" si="6"/>
        <v>ok</v>
      </c>
      <c r="AF62" s="133" t="str">
        <f t="shared" si="7"/>
        <v>ok</v>
      </c>
    </row>
    <row r="63" spans="1:32" ht="21" customHeight="1" thickTop="1" x14ac:dyDescent="0.35">
      <c r="A63"/>
      <c r="B63" s="83" t="s">
        <v>422</v>
      </c>
      <c r="C63" s="84"/>
      <c r="D63" s="57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57"/>
      <c r="AA63" s="128"/>
      <c r="AB63" s="125"/>
    </row>
    <row r="64" spans="1:32" ht="13.5" thickBot="1" x14ac:dyDescent="0.3">
      <c r="A64">
        <v>51</v>
      </c>
      <c r="B64" s="61" t="s">
        <v>526</v>
      </c>
      <c r="C64" s="85" t="s">
        <v>68</v>
      </c>
      <c r="D64" s="57">
        <v>51</v>
      </c>
      <c r="E64" s="56">
        <f t="shared" si="2"/>
        <v>0</v>
      </c>
      <c r="F64" s="82"/>
      <c r="G64" s="56">
        <f t="shared" si="3"/>
        <v>0</v>
      </c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57">
        <v>51</v>
      </c>
      <c r="AA64" s="131">
        <f>E64-SUM(R64:U64)</f>
        <v>0</v>
      </c>
      <c r="AB64" s="132" t="str">
        <f>IF(ABS(AA64)&gt;(COUNT(E64,R64:U64)-COUNTIF(R64:U64,0))*0.5,"ERROR","ok")</f>
        <v>ok</v>
      </c>
      <c r="AD64" s="133" t="str">
        <f>IF((I64-H64)&gt;1,"Warning","ok")</f>
        <v>ok</v>
      </c>
      <c r="AF64" s="133" t="str">
        <f>IF((O64-N64)&gt;1,"Warning","ok")</f>
        <v>ok</v>
      </c>
    </row>
    <row r="65" spans="1:32" ht="14" thickTop="1" thickBot="1" x14ac:dyDescent="0.35">
      <c r="A65">
        <v>52</v>
      </c>
      <c r="B65" s="62" t="s">
        <v>423</v>
      </c>
      <c r="C65" s="86" t="s">
        <v>69</v>
      </c>
      <c r="D65" s="57">
        <v>52</v>
      </c>
      <c r="E65" s="56">
        <f t="shared" si="2"/>
        <v>0</v>
      </c>
      <c r="F65" s="82"/>
      <c r="G65" s="56">
        <f t="shared" si="3"/>
        <v>0</v>
      </c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57">
        <v>52</v>
      </c>
      <c r="AA65" s="131">
        <f>E65-SUM(R65:U65)</f>
        <v>0</v>
      </c>
      <c r="AB65" s="132" t="str">
        <f>IF(ABS(AA65)&gt;(COUNT(E65,R65:U65)-COUNTIF(R65:U65,0))*0.5,"ERROR","ok")</f>
        <v>ok</v>
      </c>
      <c r="AD65" s="133" t="str">
        <f>IF((I65-H65)&gt;1,"Warning","ok")</f>
        <v>ok</v>
      </c>
      <c r="AF65" s="133" t="str">
        <f>IF((O65-N65)&gt;1,"Warning","ok")</f>
        <v>ok</v>
      </c>
    </row>
    <row r="66" spans="1:32" ht="21" customHeight="1" thickTop="1" x14ac:dyDescent="0.35">
      <c r="A66"/>
      <c r="B66" s="83" t="s">
        <v>424</v>
      </c>
      <c r="C66" s="84"/>
      <c r="D66" s="57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57"/>
      <c r="AA66" s="128"/>
      <c r="AB66" s="125"/>
      <c r="AC66" s="125"/>
      <c r="AD66" s="125"/>
      <c r="AE66" s="125"/>
      <c r="AF66" s="125"/>
    </row>
    <row r="67" spans="1:32" ht="13.5" thickBot="1" x14ac:dyDescent="0.3">
      <c r="A67">
        <v>53</v>
      </c>
      <c r="B67" s="61" t="s">
        <v>425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2"/>
      <c r="R67" s="58"/>
      <c r="S67" s="58"/>
      <c r="T67" s="58"/>
      <c r="U67" s="82"/>
      <c r="V67" s="57">
        <v>53</v>
      </c>
      <c r="AA67" s="131">
        <f t="shared" ref="AA67:AA112" si="8">E67-SUM(R67:U67)</f>
        <v>0</v>
      </c>
      <c r="AB67" s="132" t="str">
        <f t="shared" ref="AB67:AB90" si="9">IF(ABS(AA67)&gt;(COUNT(E67,R67:U67)-COUNTIF(R67:U67,0))*0.5,"ERROR","ok")</f>
        <v>ok</v>
      </c>
      <c r="AD67" s="133" t="str">
        <f t="shared" ref="AD67:AD87" si="10">IF((I67-H67)&gt;1,"Warning","ok")</f>
        <v>ok</v>
      </c>
      <c r="AF67" s="133" t="str">
        <f t="shared" ref="AF67:AF87" si="11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2"/>
      <c r="R68" s="58"/>
      <c r="S68" s="58"/>
      <c r="T68" s="58"/>
      <c r="U68" s="82"/>
      <c r="V68" s="57">
        <v>54</v>
      </c>
      <c r="AA68" s="131">
        <f t="shared" si="8"/>
        <v>0</v>
      </c>
      <c r="AB68" s="132" t="str">
        <f t="shared" si="9"/>
        <v>ok</v>
      </c>
      <c r="AD68" s="133" t="str">
        <f t="shared" si="10"/>
        <v>ok</v>
      </c>
      <c r="AF68" s="133" t="str">
        <f t="shared" si="11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2"/>
      <c r="R69" s="58"/>
      <c r="S69" s="58"/>
      <c r="T69" s="58"/>
      <c r="U69" s="82"/>
      <c r="V69" s="57">
        <v>55</v>
      </c>
      <c r="AA69" s="131">
        <f t="shared" si="8"/>
        <v>0</v>
      </c>
      <c r="AB69" s="132" t="str">
        <f t="shared" si="9"/>
        <v>ok</v>
      </c>
      <c r="AD69" s="133" t="str">
        <f t="shared" si="10"/>
        <v>ok</v>
      </c>
      <c r="AF69" s="133" t="str">
        <f t="shared" si="11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2"/>
      <c r="R70" s="58"/>
      <c r="S70" s="58"/>
      <c r="T70" s="58"/>
      <c r="U70" s="82"/>
      <c r="V70" s="57">
        <v>56</v>
      </c>
      <c r="AA70" s="131">
        <f t="shared" si="8"/>
        <v>0</v>
      </c>
      <c r="AB70" s="132" t="str">
        <f t="shared" si="9"/>
        <v>ok</v>
      </c>
      <c r="AD70" s="133" t="str">
        <f t="shared" si="10"/>
        <v>ok</v>
      </c>
      <c r="AF70" s="133" t="str">
        <f t="shared" si="11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2"/>
      <c r="R71" s="58"/>
      <c r="S71" s="58"/>
      <c r="T71" s="58"/>
      <c r="U71" s="82"/>
      <c r="V71" s="57">
        <v>57</v>
      </c>
      <c r="AA71" s="131">
        <f t="shared" si="8"/>
        <v>0</v>
      </c>
      <c r="AB71" s="132" t="str">
        <f t="shared" si="9"/>
        <v>ok</v>
      </c>
      <c r="AD71" s="133" t="str">
        <f t="shared" si="10"/>
        <v>ok</v>
      </c>
      <c r="AF71" s="133" t="str">
        <f t="shared" si="11"/>
        <v>ok</v>
      </c>
    </row>
    <row r="72" spans="1:32" ht="14" thickTop="1" thickBot="1" x14ac:dyDescent="0.3">
      <c r="A72">
        <v>221</v>
      </c>
      <c r="B72" s="110" t="s">
        <v>520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2"/>
      <c r="R72" s="58"/>
      <c r="S72" s="58"/>
      <c r="T72" s="58"/>
      <c r="U72" s="82"/>
      <c r="V72" s="57">
        <v>221</v>
      </c>
      <c r="AA72" s="131">
        <f t="shared" si="8"/>
        <v>0</v>
      </c>
      <c r="AB72" s="132" t="str">
        <f t="shared" si="9"/>
        <v>ok</v>
      </c>
      <c r="AD72" s="133" t="str">
        <f t="shared" si="10"/>
        <v>ok</v>
      </c>
      <c r="AF72" s="133" t="str">
        <f t="shared" si="11"/>
        <v>ok</v>
      </c>
    </row>
    <row r="73" spans="1:32" ht="14" thickTop="1" thickBot="1" x14ac:dyDescent="0.3">
      <c r="A73">
        <v>222</v>
      </c>
      <c r="B73" s="36" t="s">
        <v>521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2"/>
      <c r="R73" s="58"/>
      <c r="S73" s="58"/>
      <c r="T73" s="58"/>
      <c r="U73" s="82"/>
      <c r="V73" s="57">
        <v>222</v>
      </c>
      <c r="AA73" s="131">
        <f t="shared" si="8"/>
        <v>0</v>
      </c>
      <c r="AB73" s="132" t="str">
        <f t="shared" si="9"/>
        <v>ok</v>
      </c>
      <c r="AD73" s="133" t="str">
        <f t="shared" si="10"/>
        <v>ok</v>
      </c>
      <c r="AF73" s="133" t="str">
        <f t="shared" si="11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2"/>
      <c r="R74" s="58"/>
      <c r="S74" s="58"/>
      <c r="T74" s="58"/>
      <c r="U74" s="82"/>
      <c r="V74" s="57">
        <v>58</v>
      </c>
      <c r="AA74" s="131">
        <f t="shared" si="8"/>
        <v>0</v>
      </c>
      <c r="AB74" s="132" t="str">
        <f t="shared" si="9"/>
        <v>ok</v>
      </c>
      <c r="AD74" s="133" t="str">
        <f t="shared" si="10"/>
        <v>ok</v>
      </c>
      <c r="AF74" s="133" t="str">
        <f t="shared" si="11"/>
        <v>ok</v>
      </c>
    </row>
    <row r="75" spans="1:32" ht="14" thickTop="1" thickBot="1" x14ac:dyDescent="0.3">
      <c r="A75">
        <v>59</v>
      </c>
      <c r="B75" s="62" t="s">
        <v>426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2"/>
      <c r="R75" s="58"/>
      <c r="S75" s="58"/>
      <c r="T75" s="58"/>
      <c r="U75" s="82"/>
      <c r="V75" s="57">
        <v>59</v>
      </c>
      <c r="AA75" s="131">
        <f t="shared" si="8"/>
        <v>0</v>
      </c>
      <c r="AB75" s="132" t="str">
        <f t="shared" si="9"/>
        <v>ok</v>
      </c>
      <c r="AD75" s="133" t="str">
        <f t="shared" si="10"/>
        <v>ok</v>
      </c>
      <c r="AF75" s="133" t="str">
        <f t="shared" si="11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2"/>
      <c r="R76" s="58"/>
      <c r="S76" s="58"/>
      <c r="T76" s="58"/>
      <c r="U76" s="82"/>
      <c r="V76" s="57">
        <v>60</v>
      </c>
      <c r="AA76" s="131">
        <f t="shared" si="8"/>
        <v>0</v>
      </c>
      <c r="AB76" s="132" t="str">
        <f t="shared" si="9"/>
        <v>ok</v>
      </c>
      <c r="AD76" s="133" t="str">
        <f t="shared" si="10"/>
        <v>ok</v>
      </c>
      <c r="AF76" s="133" t="str">
        <f t="shared" si="11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12">SUM(F77,G77,M77,N77,P77,Q77)</f>
        <v>0</v>
      </c>
      <c r="F77" s="58"/>
      <c r="G77" s="56">
        <f t="shared" ref="G77:G140" si="13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2"/>
      <c r="R77" s="58"/>
      <c r="S77" s="58"/>
      <c r="T77" s="58"/>
      <c r="U77" s="82"/>
      <c r="V77" s="57">
        <v>61</v>
      </c>
      <c r="AA77" s="131">
        <f t="shared" si="8"/>
        <v>0</v>
      </c>
      <c r="AB77" s="132" t="str">
        <f t="shared" si="9"/>
        <v>ok</v>
      </c>
      <c r="AD77" s="133" t="str">
        <f t="shared" si="10"/>
        <v>ok</v>
      </c>
      <c r="AF77" s="133" t="str">
        <f t="shared" si="11"/>
        <v>ok</v>
      </c>
    </row>
    <row r="78" spans="1:32" ht="14" thickTop="1" thickBot="1" x14ac:dyDescent="0.3">
      <c r="A78">
        <v>62</v>
      </c>
      <c r="B78" s="62" t="s">
        <v>427</v>
      </c>
      <c r="C78" s="60" t="s">
        <v>86</v>
      </c>
      <c r="D78" s="57">
        <v>62</v>
      </c>
      <c r="E78" s="56">
        <f t="shared" si="12"/>
        <v>0</v>
      </c>
      <c r="F78" s="58"/>
      <c r="G78" s="56">
        <f t="shared" si="13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2"/>
      <c r="R78" s="58"/>
      <c r="S78" s="58"/>
      <c r="T78" s="58"/>
      <c r="U78" s="82"/>
      <c r="V78" s="57">
        <v>62</v>
      </c>
      <c r="AA78" s="131">
        <f t="shared" si="8"/>
        <v>0</v>
      </c>
      <c r="AB78" s="132" t="str">
        <f t="shared" si="9"/>
        <v>ok</v>
      </c>
      <c r="AD78" s="133" t="str">
        <f t="shared" si="10"/>
        <v>ok</v>
      </c>
      <c r="AF78" s="133" t="str">
        <f t="shared" si="11"/>
        <v>ok</v>
      </c>
    </row>
    <row r="79" spans="1:32" ht="14" thickTop="1" thickBot="1" x14ac:dyDescent="0.3">
      <c r="A79">
        <v>63</v>
      </c>
      <c r="B79" s="62" t="s">
        <v>428</v>
      </c>
      <c r="C79" s="60" t="s">
        <v>87</v>
      </c>
      <c r="D79" s="57">
        <v>63</v>
      </c>
      <c r="E79" s="56">
        <f t="shared" si="12"/>
        <v>0</v>
      </c>
      <c r="F79" s="58"/>
      <c r="G79" s="56">
        <f t="shared" si="13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2"/>
      <c r="R79" s="58"/>
      <c r="S79" s="58"/>
      <c r="T79" s="58"/>
      <c r="U79" s="82"/>
      <c r="V79" s="57">
        <v>63</v>
      </c>
      <c r="AA79" s="131">
        <f t="shared" si="8"/>
        <v>0</v>
      </c>
      <c r="AB79" s="132" t="str">
        <f t="shared" si="9"/>
        <v>ok</v>
      </c>
      <c r="AD79" s="133" t="str">
        <f t="shared" si="10"/>
        <v>ok</v>
      </c>
      <c r="AF79" s="133" t="str">
        <f t="shared" si="11"/>
        <v>ok</v>
      </c>
    </row>
    <row r="80" spans="1:32" ht="14" thickTop="1" thickBot="1" x14ac:dyDescent="0.3">
      <c r="A80">
        <v>64</v>
      </c>
      <c r="B80" s="62" t="s">
        <v>429</v>
      </c>
      <c r="C80" s="60" t="s">
        <v>88</v>
      </c>
      <c r="D80" s="57">
        <v>64</v>
      </c>
      <c r="E80" s="56">
        <f t="shared" si="12"/>
        <v>0</v>
      </c>
      <c r="F80" s="58"/>
      <c r="G80" s="56">
        <f t="shared" si="13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2"/>
      <c r="R80" s="58"/>
      <c r="S80" s="58"/>
      <c r="T80" s="58"/>
      <c r="U80" s="82"/>
      <c r="V80" s="57">
        <v>64</v>
      </c>
      <c r="AA80" s="131">
        <f t="shared" si="8"/>
        <v>0</v>
      </c>
      <c r="AB80" s="132" t="str">
        <f t="shared" si="9"/>
        <v>ok</v>
      </c>
      <c r="AD80" s="133" t="str">
        <f t="shared" si="10"/>
        <v>ok</v>
      </c>
      <c r="AF80" s="133" t="str">
        <f t="shared" si="11"/>
        <v>ok</v>
      </c>
    </row>
    <row r="81" spans="1:32" ht="14" thickTop="1" thickBot="1" x14ac:dyDescent="0.3">
      <c r="A81">
        <v>66</v>
      </c>
      <c r="B81" s="102" t="s">
        <v>430</v>
      </c>
      <c r="C81" s="60" t="s">
        <v>89</v>
      </c>
      <c r="D81" s="57">
        <v>66</v>
      </c>
      <c r="E81" s="56">
        <f t="shared" si="12"/>
        <v>0</v>
      </c>
      <c r="F81" s="58"/>
      <c r="G81" s="56">
        <f t="shared" si="13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2"/>
      <c r="R81" s="58"/>
      <c r="S81" s="58"/>
      <c r="T81" s="58"/>
      <c r="U81" s="82"/>
      <c r="V81" s="57">
        <v>66</v>
      </c>
      <c r="AA81" s="131">
        <f t="shared" si="8"/>
        <v>0</v>
      </c>
      <c r="AB81" s="132" t="str">
        <f t="shared" si="9"/>
        <v>ok</v>
      </c>
      <c r="AD81" s="133" t="str">
        <f t="shared" si="10"/>
        <v>ok</v>
      </c>
      <c r="AF81" s="133" t="str">
        <f t="shared" si="11"/>
        <v>ok</v>
      </c>
    </row>
    <row r="82" spans="1:32" ht="14" thickTop="1" thickBot="1" x14ac:dyDescent="0.3">
      <c r="A82">
        <v>223</v>
      </c>
      <c r="B82" s="36" t="s">
        <v>314</v>
      </c>
      <c r="C82" s="60" t="s">
        <v>310</v>
      </c>
      <c r="D82" s="57">
        <v>223</v>
      </c>
      <c r="E82" s="56">
        <f t="shared" si="12"/>
        <v>0</v>
      </c>
      <c r="F82" s="58"/>
      <c r="G82" s="56">
        <f t="shared" si="13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2"/>
      <c r="R82" s="58"/>
      <c r="S82" s="58"/>
      <c r="T82" s="58"/>
      <c r="U82" s="82"/>
      <c r="V82" s="57">
        <v>223</v>
      </c>
      <c r="AA82" s="131">
        <f t="shared" si="8"/>
        <v>0</v>
      </c>
      <c r="AB82" s="132" t="str">
        <f t="shared" si="9"/>
        <v>ok</v>
      </c>
      <c r="AD82" s="133" t="str">
        <f t="shared" si="10"/>
        <v>ok</v>
      </c>
      <c r="AF82" s="133" t="str">
        <f t="shared" si="11"/>
        <v>ok</v>
      </c>
    </row>
    <row r="83" spans="1:32" ht="14" thickTop="1" thickBot="1" x14ac:dyDescent="0.3">
      <c r="A83">
        <v>67</v>
      </c>
      <c r="B83" s="62" t="s">
        <v>431</v>
      </c>
      <c r="C83" s="60" t="s">
        <v>90</v>
      </c>
      <c r="D83" s="57">
        <v>67</v>
      </c>
      <c r="E83" s="56">
        <f t="shared" si="12"/>
        <v>0</v>
      </c>
      <c r="F83" s="58"/>
      <c r="G83" s="56">
        <f t="shared" si="13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2"/>
      <c r="R83" s="58"/>
      <c r="S83" s="58"/>
      <c r="T83" s="58"/>
      <c r="U83" s="82"/>
      <c r="V83" s="57">
        <v>67</v>
      </c>
      <c r="AA83" s="131">
        <f t="shared" si="8"/>
        <v>0</v>
      </c>
      <c r="AB83" s="132" t="str">
        <f t="shared" si="9"/>
        <v>ok</v>
      </c>
      <c r="AD83" s="133" t="str">
        <f t="shared" si="10"/>
        <v>ok</v>
      </c>
      <c r="AF83" s="133" t="str">
        <f t="shared" si="11"/>
        <v>ok</v>
      </c>
    </row>
    <row r="84" spans="1:32" ht="14" thickTop="1" thickBot="1" x14ac:dyDescent="0.3">
      <c r="A84">
        <v>68</v>
      </c>
      <c r="B84" s="62" t="s">
        <v>432</v>
      </c>
      <c r="C84" s="60" t="s">
        <v>91</v>
      </c>
      <c r="D84" s="57">
        <v>68</v>
      </c>
      <c r="E84" s="56">
        <f t="shared" si="12"/>
        <v>0</v>
      </c>
      <c r="F84" s="58"/>
      <c r="G84" s="56">
        <f t="shared" si="13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2"/>
      <c r="R84" s="58"/>
      <c r="S84" s="58"/>
      <c r="T84" s="58"/>
      <c r="U84" s="82"/>
      <c r="V84" s="57">
        <v>68</v>
      </c>
      <c r="AA84" s="131">
        <f t="shared" si="8"/>
        <v>0</v>
      </c>
      <c r="AB84" s="132" t="str">
        <f t="shared" si="9"/>
        <v>ok</v>
      </c>
      <c r="AD84" s="133" t="str">
        <f t="shared" si="10"/>
        <v>ok</v>
      </c>
      <c r="AF84" s="133" t="str">
        <f t="shared" si="11"/>
        <v>ok</v>
      </c>
    </row>
    <row r="85" spans="1:32" ht="14" thickTop="1" thickBot="1" x14ac:dyDescent="0.3">
      <c r="A85">
        <v>69</v>
      </c>
      <c r="B85" s="102" t="s">
        <v>433</v>
      </c>
      <c r="C85" s="60" t="s">
        <v>92</v>
      </c>
      <c r="D85" s="57">
        <v>69</v>
      </c>
      <c r="E85" s="56">
        <f t="shared" si="12"/>
        <v>0</v>
      </c>
      <c r="F85" s="58"/>
      <c r="G85" s="56">
        <f t="shared" si="13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2"/>
      <c r="R85" s="58"/>
      <c r="S85" s="58"/>
      <c r="T85" s="58"/>
      <c r="U85" s="82"/>
      <c r="V85" s="57">
        <v>69</v>
      </c>
      <c r="AA85" s="131">
        <f t="shared" si="8"/>
        <v>0</v>
      </c>
      <c r="AB85" s="132" t="str">
        <f t="shared" si="9"/>
        <v>ok</v>
      </c>
      <c r="AD85" s="133" t="str">
        <f t="shared" si="10"/>
        <v>ok</v>
      </c>
      <c r="AF85" s="133" t="str">
        <f t="shared" si="11"/>
        <v>ok</v>
      </c>
    </row>
    <row r="86" spans="1:32" ht="14" thickTop="1" thickBot="1" x14ac:dyDescent="0.3">
      <c r="A86">
        <v>70</v>
      </c>
      <c r="B86" s="62" t="s">
        <v>434</v>
      </c>
      <c r="C86" s="60" t="s">
        <v>93</v>
      </c>
      <c r="D86" s="57">
        <v>70</v>
      </c>
      <c r="E86" s="56">
        <f t="shared" si="12"/>
        <v>0</v>
      </c>
      <c r="F86" s="58"/>
      <c r="G86" s="56">
        <f t="shared" si="13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2"/>
      <c r="R86" s="58"/>
      <c r="S86" s="58"/>
      <c r="T86" s="58"/>
      <c r="U86" s="82"/>
      <c r="V86" s="57">
        <v>70</v>
      </c>
      <c r="AA86" s="131">
        <f t="shared" si="8"/>
        <v>0</v>
      </c>
      <c r="AB86" s="132" t="str">
        <f t="shared" si="9"/>
        <v>ok</v>
      </c>
      <c r="AD86" s="133" t="str">
        <f t="shared" si="10"/>
        <v>ok</v>
      </c>
      <c r="AF86" s="133" t="str">
        <f t="shared" si="11"/>
        <v>ok</v>
      </c>
    </row>
    <row r="87" spans="1:32" ht="14" thickTop="1" thickBot="1" x14ac:dyDescent="0.3">
      <c r="A87">
        <v>71</v>
      </c>
      <c r="B87" s="62" t="s">
        <v>435</v>
      </c>
      <c r="C87" s="60" t="s">
        <v>94</v>
      </c>
      <c r="D87" s="57">
        <v>71</v>
      </c>
      <c r="E87" s="56">
        <f t="shared" si="12"/>
        <v>0</v>
      </c>
      <c r="F87" s="58"/>
      <c r="G87" s="56">
        <f t="shared" si="13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2"/>
      <c r="R87" s="58"/>
      <c r="S87" s="58"/>
      <c r="T87" s="58"/>
      <c r="U87" s="82"/>
      <c r="V87" s="57">
        <v>71</v>
      </c>
      <c r="AA87" s="131">
        <f t="shared" si="8"/>
        <v>0</v>
      </c>
      <c r="AB87" s="132" t="str">
        <f t="shared" si="9"/>
        <v>ok</v>
      </c>
      <c r="AD87" s="133" t="str">
        <f t="shared" si="10"/>
        <v>ok</v>
      </c>
      <c r="AF87" s="133" t="str">
        <f t="shared" si="11"/>
        <v>ok</v>
      </c>
    </row>
    <row r="88" spans="1:32" s="1" customFormat="1" ht="27.75" hidden="1" customHeight="1" thickTop="1" x14ac:dyDescent="0.25">
      <c r="AA88" s="125"/>
      <c r="AB88" s="125"/>
      <c r="AC88" s="125"/>
      <c r="AD88" s="125"/>
      <c r="AE88" s="125"/>
      <c r="AF88" s="125"/>
    </row>
    <row r="89" spans="1:32" ht="14" thickTop="1" thickBot="1" x14ac:dyDescent="0.35">
      <c r="A89" s="103">
        <v>72</v>
      </c>
      <c r="B89" s="62" t="s">
        <v>436</v>
      </c>
      <c r="C89" s="81" t="s">
        <v>95</v>
      </c>
      <c r="D89" s="57">
        <v>72</v>
      </c>
      <c r="E89" s="56">
        <f t="shared" si="12"/>
        <v>0</v>
      </c>
      <c r="F89" s="82"/>
      <c r="G89" s="56">
        <f t="shared" si="13"/>
        <v>0</v>
      </c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57">
        <v>72</v>
      </c>
      <c r="AA89" s="131">
        <f t="shared" si="8"/>
        <v>0</v>
      </c>
      <c r="AB89" s="132" t="str">
        <f t="shared" si="9"/>
        <v>ok</v>
      </c>
      <c r="AD89" s="133" t="str">
        <f>IF((I89-H89)&gt;1,"Warning","ok")</f>
        <v>ok</v>
      </c>
      <c r="AF89" s="133" t="str">
        <f>IF((O89-N89)&gt;1,"Warning","ok")</f>
        <v>ok</v>
      </c>
    </row>
    <row r="90" spans="1:32" ht="14" thickTop="1" thickBot="1" x14ac:dyDescent="0.35">
      <c r="A90" s="103">
        <v>73</v>
      </c>
      <c r="B90" s="62" t="s">
        <v>437</v>
      </c>
      <c r="C90" s="81" t="s">
        <v>96</v>
      </c>
      <c r="D90" s="57">
        <v>73</v>
      </c>
      <c r="E90" s="56">
        <f t="shared" si="12"/>
        <v>0</v>
      </c>
      <c r="F90" s="82"/>
      <c r="G90" s="56">
        <f t="shared" si="13"/>
        <v>0</v>
      </c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57">
        <v>73</v>
      </c>
      <c r="AA90" s="131">
        <f t="shared" si="8"/>
        <v>0</v>
      </c>
      <c r="AB90" s="132" t="str">
        <f t="shared" si="9"/>
        <v>ok</v>
      </c>
      <c r="AD90" s="133" t="str">
        <f>IF((I90-H90)&gt;1,"Warning","ok")</f>
        <v>ok</v>
      </c>
      <c r="AF90" s="133" t="str">
        <f>IF((O90-N90)&gt;1,"Warning","ok")</f>
        <v>ok</v>
      </c>
    </row>
    <row r="91" spans="1:32" ht="21" customHeight="1" thickTop="1" x14ac:dyDescent="0.35">
      <c r="A91"/>
      <c r="B91" s="83" t="s">
        <v>438</v>
      </c>
      <c r="C91" s="84"/>
      <c r="D91" s="57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57"/>
      <c r="AA91" s="125"/>
      <c r="AB91" s="125"/>
      <c r="AC91" s="125"/>
      <c r="AD91" s="125"/>
      <c r="AE91" s="125"/>
      <c r="AF91" s="125"/>
    </row>
    <row r="92" spans="1:32" ht="13.5" thickBot="1" x14ac:dyDescent="0.3">
      <c r="A92">
        <v>74</v>
      </c>
      <c r="B92" s="61" t="s">
        <v>439</v>
      </c>
      <c r="C92" s="60" t="s">
        <v>97</v>
      </c>
      <c r="D92" s="57">
        <v>74</v>
      </c>
      <c r="E92" s="56">
        <f t="shared" si="12"/>
        <v>0</v>
      </c>
      <c r="F92" s="58"/>
      <c r="G92" s="56">
        <f t="shared" si="13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2"/>
      <c r="R92" s="58"/>
      <c r="S92" s="58"/>
      <c r="T92" s="58"/>
      <c r="U92" s="82"/>
      <c r="V92" s="57">
        <v>74</v>
      </c>
      <c r="AA92" s="131">
        <f t="shared" si="8"/>
        <v>0</v>
      </c>
      <c r="AB92" s="132" t="str">
        <f t="shared" ref="AB92:AB112" si="14">IF(ABS(AA92)&gt;(COUNT(E92,R92:U92)-COUNTIF(R92:U92,0))*0.5,"ERROR","ok")</f>
        <v>ok</v>
      </c>
      <c r="AD92" s="133" t="str">
        <f t="shared" ref="AD92:AD112" si="15">IF((I92-H92)&gt;1,"Warning","ok")</f>
        <v>ok</v>
      </c>
      <c r="AF92" s="133" t="str">
        <f t="shared" ref="AF92:AF112" si="16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12"/>
        <v>0</v>
      </c>
      <c r="F93" s="58"/>
      <c r="G93" s="56">
        <f t="shared" si="13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2"/>
      <c r="R93" s="58"/>
      <c r="S93" s="58"/>
      <c r="T93" s="58"/>
      <c r="U93" s="82"/>
      <c r="V93" s="57">
        <v>75</v>
      </c>
      <c r="AA93" s="131">
        <f t="shared" si="8"/>
        <v>0</v>
      </c>
      <c r="AB93" s="132" t="str">
        <f t="shared" si="14"/>
        <v>ok</v>
      </c>
      <c r="AD93" s="133" t="str">
        <f t="shared" si="15"/>
        <v>ok</v>
      </c>
      <c r="AF93" s="133" t="str">
        <f t="shared" si="16"/>
        <v>ok</v>
      </c>
    </row>
    <row r="94" spans="1:32" ht="14" thickTop="1" thickBot="1" x14ac:dyDescent="0.3">
      <c r="A94">
        <v>76</v>
      </c>
      <c r="B94" s="62" t="s">
        <v>440</v>
      </c>
      <c r="C94" s="60" t="s">
        <v>100</v>
      </c>
      <c r="D94" s="57">
        <v>76</v>
      </c>
      <c r="E94" s="56">
        <f t="shared" si="12"/>
        <v>0</v>
      </c>
      <c r="F94" s="58"/>
      <c r="G94" s="56">
        <f t="shared" si="13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2"/>
      <c r="R94" s="58"/>
      <c r="S94" s="58"/>
      <c r="T94" s="58"/>
      <c r="U94" s="82"/>
      <c r="V94" s="57">
        <v>76</v>
      </c>
      <c r="AA94" s="131">
        <f t="shared" si="8"/>
        <v>0</v>
      </c>
      <c r="AB94" s="132" t="str">
        <f t="shared" si="14"/>
        <v>ok</v>
      </c>
      <c r="AD94" s="133" t="str">
        <f t="shared" si="15"/>
        <v>ok</v>
      </c>
      <c r="AF94" s="133" t="str">
        <f t="shared" si="16"/>
        <v>ok</v>
      </c>
    </row>
    <row r="95" spans="1:32" ht="14" thickTop="1" thickBot="1" x14ac:dyDescent="0.3">
      <c r="A95">
        <v>77</v>
      </c>
      <c r="B95" s="62" t="s">
        <v>441</v>
      </c>
      <c r="C95" s="60" t="s">
        <v>101</v>
      </c>
      <c r="D95" s="57">
        <v>77</v>
      </c>
      <c r="E95" s="56">
        <f t="shared" si="12"/>
        <v>0</v>
      </c>
      <c r="F95" s="58"/>
      <c r="G95" s="56">
        <f t="shared" si="13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2"/>
      <c r="R95" s="58"/>
      <c r="S95" s="58"/>
      <c r="T95" s="58"/>
      <c r="U95" s="82"/>
      <c r="V95" s="57">
        <v>77</v>
      </c>
      <c r="AA95" s="131">
        <f t="shared" si="8"/>
        <v>0</v>
      </c>
      <c r="AB95" s="132" t="str">
        <f t="shared" si="14"/>
        <v>ok</v>
      </c>
      <c r="AD95" s="133" t="str">
        <f t="shared" si="15"/>
        <v>ok</v>
      </c>
      <c r="AF95" s="133" t="str">
        <f t="shared" si="16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12"/>
        <v>0</v>
      </c>
      <c r="F96" s="58"/>
      <c r="G96" s="56">
        <f t="shared" si="13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2"/>
      <c r="R96" s="58"/>
      <c r="S96" s="58"/>
      <c r="T96" s="58"/>
      <c r="U96" s="82"/>
      <c r="V96" s="57">
        <v>78</v>
      </c>
      <c r="AA96" s="131">
        <f t="shared" si="8"/>
        <v>0</v>
      </c>
      <c r="AB96" s="132" t="str">
        <f t="shared" si="14"/>
        <v>ok</v>
      </c>
      <c r="AD96" s="133" t="str">
        <f t="shared" si="15"/>
        <v>ok</v>
      </c>
      <c r="AF96" s="133" t="str">
        <f t="shared" si="16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12"/>
        <v>0</v>
      </c>
      <c r="F97" s="58"/>
      <c r="G97" s="56">
        <f t="shared" si="13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2"/>
      <c r="R97" s="58"/>
      <c r="S97" s="58"/>
      <c r="T97" s="58"/>
      <c r="U97" s="82"/>
      <c r="V97" s="57">
        <v>79</v>
      </c>
      <c r="AA97" s="131">
        <f t="shared" si="8"/>
        <v>0</v>
      </c>
      <c r="AB97" s="132" t="str">
        <f t="shared" si="14"/>
        <v>ok</v>
      </c>
      <c r="AD97" s="133" t="str">
        <f t="shared" si="15"/>
        <v>ok</v>
      </c>
      <c r="AF97" s="133" t="str">
        <f t="shared" si="16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12"/>
        <v>0</v>
      </c>
      <c r="F98" s="58"/>
      <c r="G98" s="56">
        <f t="shared" si="13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2"/>
      <c r="R98" s="58"/>
      <c r="S98" s="58"/>
      <c r="T98" s="58"/>
      <c r="U98" s="82"/>
      <c r="V98" s="57">
        <v>80</v>
      </c>
      <c r="AA98" s="131">
        <f t="shared" si="8"/>
        <v>0</v>
      </c>
      <c r="AB98" s="132" t="str">
        <f t="shared" si="14"/>
        <v>ok</v>
      </c>
      <c r="AD98" s="133" t="str">
        <f t="shared" si="15"/>
        <v>ok</v>
      </c>
      <c r="AF98" s="133" t="str">
        <f t="shared" si="16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12"/>
        <v>0</v>
      </c>
      <c r="F99" s="58"/>
      <c r="G99" s="56">
        <f t="shared" si="13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2"/>
      <c r="R99" s="58"/>
      <c r="S99" s="58"/>
      <c r="T99" s="58"/>
      <c r="U99" s="82"/>
      <c r="V99" s="57">
        <v>81</v>
      </c>
      <c r="AA99" s="131">
        <f t="shared" si="8"/>
        <v>0</v>
      </c>
      <c r="AB99" s="132" t="str">
        <f t="shared" si="14"/>
        <v>ok</v>
      </c>
      <c r="AD99" s="133" t="str">
        <f t="shared" si="15"/>
        <v>ok</v>
      </c>
      <c r="AF99" s="133" t="str">
        <f t="shared" si="16"/>
        <v>ok</v>
      </c>
    </row>
    <row r="100" spans="1:32" ht="14" thickTop="1" thickBot="1" x14ac:dyDescent="0.3">
      <c r="A100">
        <v>82</v>
      </c>
      <c r="B100" s="62" t="s">
        <v>442</v>
      </c>
      <c r="C100" s="60" t="s">
        <v>110</v>
      </c>
      <c r="D100" s="57">
        <v>82</v>
      </c>
      <c r="E100" s="56">
        <f t="shared" si="12"/>
        <v>0</v>
      </c>
      <c r="F100" s="58"/>
      <c r="G100" s="56">
        <f t="shared" si="13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2"/>
      <c r="R100" s="58"/>
      <c r="S100" s="58"/>
      <c r="T100" s="58"/>
      <c r="U100" s="82"/>
      <c r="V100" s="57">
        <v>82</v>
      </c>
      <c r="AA100" s="131">
        <f t="shared" si="8"/>
        <v>0</v>
      </c>
      <c r="AB100" s="132" t="str">
        <f t="shared" si="14"/>
        <v>ok</v>
      </c>
      <c r="AD100" s="133" t="str">
        <f t="shared" si="15"/>
        <v>ok</v>
      </c>
      <c r="AF100" s="133" t="str">
        <f t="shared" si="16"/>
        <v>ok</v>
      </c>
    </row>
    <row r="101" spans="1:32" ht="14" thickTop="1" thickBot="1" x14ac:dyDescent="0.3">
      <c r="A101">
        <v>83</v>
      </c>
      <c r="B101" s="62" t="s">
        <v>443</v>
      </c>
      <c r="C101" s="60" t="s">
        <v>111</v>
      </c>
      <c r="D101" s="57">
        <v>83</v>
      </c>
      <c r="E101" s="56">
        <f t="shared" si="12"/>
        <v>0</v>
      </c>
      <c r="F101" s="58"/>
      <c r="G101" s="56">
        <f t="shared" si="13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2"/>
      <c r="R101" s="58"/>
      <c r="S101" s="58"/>
      <c r="T101" s="58"/>
      <c r="U101" s="82"/>
      <c r="V101" s="57">
        <v>83</v>
      </c>
      <c r="AA101" s="131">
        <f t="shared" si="8"/>
        <v>0</v>
      </c>
      <c r="AB101" s="132" t="str">
        <f t="shared" si="14"/>
        <v>ok</v>
      </c>
      <c r="AD101" s="133" t="str">
        <f t="shared" si="15"/>
        <v>ok</v>
      </c>
      <c r="AF101" s="133" t="str">
        <f t="shared" si="16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12"/>
        <v>0</v>
      </c>
      <c r="F102" s="58"/>
      <c r="G102" s="56">
        <f t="shared" si="13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2"/>
      <c r="R102" s="58"/>
      <c r="S102" s="58"/>
      <c r="T102" s="58"/>
      <c r="U102" s="82"/>
      <c r="V102" s="57">
        <v>84</v>
      </c>
      <c r="AA102" s="131">
        <f t="shared" si="8"/>
        <v>0</v>
      </c>
      <c r="AB102" s="132" t="str">
        <f t="shared" si="14"/>
        <v>ok</v>
      </c>
      <c r="AD102" s="133" t="str">
        <f t="shared" si="15"/>
        <v>ok</v>
      </c>
      <c r="AF102" s="133" t="str">
        <f t="shared" si="16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12"/>
        <v>0</v>
      </c>
      <c r="F103" s="58"/>
      <c r="G103" s="56">
        <f t="shared" si="13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2"/>
      <c r="R103" s="58"/>
      <c r="S103" s="58"/>
      <c r="T103" s="58"/>
      <c r="U103" s="82"/>
      <c r="V103" s="57">
        <v>85</v>
      </c>
      <c r="AA103" s="131">
        <f t="shared" si="8"/>
        <v>0</v>
      </c>
      <c r="AB103" s="132" t="str">
        <f t="shared" si="14"/>
        <v>ok</v>
      </c>
      <c r="AD103" s="133" t="str">
        <f t="shared" si="15"/>
        <v>ok</v>
      </c>
      <c r="AF103" s="133" t="str">
        <f t="shared" si="16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12"/>
        <v>0</v>
      </c>
      <c r="F104" s="58"/>
      <c r="G104" s="56">
        <f t="shared" si="13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2"/>
      <c r="R104" s="58"/>
      <c r="S104" s="58"/>
      <c r="T104" s="58"/>
      <c r="U104" s="82"/>
      <c r="V104" s="57">
        <v>86</v>
      </c>
      <c r="AA104" s="131">
        <f t="shared" si="8"/>
        <v>0</v>
      </c>
      <c r="AB104" s="132" t="str">
        <f t="shared" si="14"/>
        <v>ok</v>
      </c>
      <c r="AD104" s="133" t="str">
        <f t="shared" si="15"/>
        <v>ok</v>
      </c>
      <c r="AF104" s="133" t="str">
        <f t="shared" si="16"/>
        <v>ok</v>
      </c>
    </row>
    <row r="105" spans="1:32" ht="14" thickTop="1" thickBot="1" x14ac:dyDescent="0.3">
      <c r="A105">
        <v>87</v>
      </c>
      <c r="B105" s="62" t="s">
        <v>444</v>
      </c>
      <c r="C105" s="60" t="s">
        <v>118</v>
      </c>
      <c r="D105" s="57">
        <v>87</v>
      </c>
      <c r="E105" s="56">
        <f t="shared" si="12"/>
        <v>0</v>
      </c>
      <c r="F105" s="58"/>
      <c r="G105" s="56">
        <f t="shared" si="13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2"/>
      <c r="R105" s="58"/>
      <c r="S105" s="58"/>
      <c r="T105" s="58"/>
      <c r="U105" s="82"/>
      <c r="V105" s="57">
        <v>87</v>
      </c>
      <c r="AA105" s="131">
        <f t="shared" si="8"/>
        <v>0</v>
      </c>
      <c r="AB105" s="132" t="str">
        <f t="shared" si="14"/>
        <v>ok</v>
      </c>
      <c r="AD105" s="133" t="str">
        <f t="shared" si="15"/>
        <v>ok</v>
      </c>
      <c r="AF105" s="133" t="str">
        <f t="shared" si="16"/>
        <v>ok</v>
      </c>
    </row>
    <row r="106" spans="1:32" ht="14" thickTop="1" thickBot="1" x14ac:dyDescent="0.3">
      <c r="A106">
        <v>88</v>
      </c>
      <c r="B106" s="62" t="s">
        <v>445</v>
      </c>
      <c r="C106" s="60" t="s">
        <v>119</v>
      </c>
      <c r="D106" s="57">
        <v>88</v>
      </c>
      <c r="E106" s="56">
        <f t="shared" si="12"/>
        <v>0</v>
      </c>
      <c r="F106" s="58"/>
      <c r="G106" s="56">
        <f t="shared" si="13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2"/>
      <c r="R106" s="58"/>
      <c r="S106" s="58"/>
      <c r="T106" s="58"/>
      <c r="U106" s="82"/>
      <c r="V106" s="57">
        <v>88</v>
      </c>
      <c r="AA106" s="131">
        <f t="shared" si="8"/>
        <v>0</v>
      </c>
      <c r="AB106" s="132" t="str">
        <f t="shared" si="14"/>
        <v>ok</v>
      </c>
      <c r="AD106" s="133" t="str">
        <f t="shared" si="15"/>
        <v>ok</v>
      </c>
      <c r="AF106" s="133" t="str">
        <f t="shared" si="16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12"/>
        <v>0</v>
      </c>
      <c r="F107" s="58"/>
      <c r="G107" s="56">
        <f t="shared" si="13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2"/>
      <c r="R107" s="58"/>
      <c r="S107" s="58"/>
      <c r="T107" s="58"/>
      <c r="U107" s="82"/>
      <c r="V107" s="57">
        <v>89</v>
      </c>
      <c r="AA107" s="131">
        <f t="shared" si="8"/>
        <v>0</v>
      </c>
      <c r="AB107" s="132" t="str">
        <f t="shared" si="14"/>
        <v>ok</v>
      </c>
      <c r="AD107" s="133" t="str">
        <f t="shared" si="15"/>
        <v>ok</v>
      </c>
      <c r="AF107" s="133" t="str">
        <f t="shared" si="16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12"/>
        <v>0</v>
      </c>
      <c r="F108" s="58"/>
      <c r="G108" s="56">
        <f t="shared" si="13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2"/>
      <c r="R108" s="58"/>
      <c r="S108" s="58"/>
      <c r="T108" s="58"/>
      <c r="U108" s="82"/>
      <c r="V108" s="57">
        <v>90</v>
      </c>
      <c r="AA108" s="131">
        <f t="shared" si="8"/>
        <v>0</v>
      </c>
      <c r="AB108" s="132" t="str">
        <f t="shared" si="14"/>
        <v>ok</v>
      </c>
      <c r="AD108" s="133" t="str">
        <f t="shared" si="15"/>
        <v>ok</v>
      </c>
      <c r="AF108" s="133" t="str">
        <f t="shared" si="16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12"/>
        <v>0</v>
      </c>
      <c r="F109" s="58"/>
      <c r="G109" s="56">
        <f t="shared" si="13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2"/>
      <c r="R109" s="58"/>
      <c r="S109" s="58"/>
      <c r="T109" s="58"/>
      <c r="U109" s="82"/>
      <c r="V109" s="57">
        <v>91</v>
      </c>
      <c r="AA109" s="131">
        <f t="shared" si="8"/>
        <v>0</v>
      </c>
      <c r="AB109" s="132" t="str">
        <f t="shared" si="14"/>
        <v>ok</v>
      </c>
      <c r="AD109" s="133" t="str">
        <f t="shared" si="15"/>
        <v>ok</v>
      </c>
      <c r="AF109" s="133" t="str">
        <f t="shared" si="16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12"/>
        <v>0</v>
      </c>
      <c r="F110" s="58"/>
      <c r="G110" s="56">
        <f t="shared" si="13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2"/>
      <c r="R110" s="58"/>
      <c r="S110" s="58"/>
      <c r="T110" s="58"/>
      <c r="U110" s="82"/>
      <c r="V110" s="57">
        <v>92</v>
      </c>
      <c r="AA110" s="131">
        <f t="shared" si="8"/>
        <v>0</v>
      </c>
      <c r="AB110" s="132" t="str">
        <f t="shared" si="14"/>
        <v>ok</v>
      </c>
      <c r="AD110" s="133" t="str">
        <f t="shared" si="15"/>
        <v>ok</v>
      </c>
      <c r="AF110" s="133" t="str">
        <f t="shared" si="16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12"/>
        <v>0</v>
      </c>
      <c r="F111" s="82"/>
      <c r="G111" s="56">
        <f t="shared" si="13"/>
        <v>0</v>
      </c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57">
        <v>93</v>
      </c>
      <c r="AA111" s="131">
        <f t="shared" si="8"/>
        <v>0</v>
      </c>
      <c r="AB111" s="132" t="str">
        <f t="shared" si="14"/>
        <v>ok</v>
      </c>
      <c r="AD111" s="133" t="str">
        <f t="shared" si="15"/>
        <v>ok</v>
      </c>
      <c r="AF111" s="133" t="str">
        <f t="shared" si="16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12"/>
        <v>0</v>
      </c>
      <c r="F112" s="82"/>
      <c r="G112" s="56">
        <f t="shared" si="13"/>
        <v>0</v>
      </c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57">
        <v>94</v>
      </c>
      <c r="AA112" s="131">
        <f t="shared" si="8"/>
        <v>0</v>
      </c>
      <c r="AB112" s="132" t="str">
        <f t="shared" si="14"/>
        <v>ok</v>
      </c>
      <c r="AD112" s="133" t="str">
        <f t="shared" si="15"/>
        <v>ok</v>
      </c>
      <c r="AF112" s="133" t="str">
        <f t="shared" si="16"/>
        <v>ok</v>
      </c>
    </row>
    <row r="113" spans="1:32" ht="21" customHeight="1" thickTop="1" x14ac:dyDescent="0.35">
      <c r="A113"/>
      <c r="B113" s="83" t="s">
        <v>446</v>
      </c>
      <c r="C113" s="84"/>
      <c r="D113" s="57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57"/>
      <c r="AA113" s="128"/>
      <c r="AB113" s="125"/>
    </row>
    <row r="114" spans="1:32" ht="13.5" thickBot="1" x14ac:dyDescent="0.3">
      <c r="A114">
        <v>95</v>
      </c>
      <c r="B114" s="61" t="s">
        <v>447</v>
      </c>
      <c r="C114" s="60" t="s">
        <v>132</v>
      </c>
      <c r="D114" s="57">
        <v>95</v>
      </c>
      <c r="E114" s="56">
        <f t="shared" si="12"/>
        <v>0</v>
      </c>
      <c r="F114" s="58"/>
      <c r="G114" s="56">
        <f t="shared" si="13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2"/>
      <c r="R114" s="58"/>
      <c r="S114" s="58"/>
      <c r="T114" s="58"/>
      <c r="U114" s="82"/>
      <c r="V114" s="57">
        <v>95</v>
      </c>
      <c r="AA114" s="131">
        <f t="shared" ref="AA114:AA170" si="17">E114-SUM(R114:U114)</f>
        <v>0</v>
      </c>
      <c r="AB114" s="132" t="str">
        <f t="shared" ref="AB114:AB170" si="18">IF(ABS(AA114)&gt;(COUNT(E114,R114:U114)-COUNTIF(R114:U114,0))*0.5,"ERROR","ok")</f>
        <v>ok</v>
      </c>
      <c r="AD114" s="133" t="str">
        <f t="shared" ref="AD114:AD145" si="19">IF((I114-H114)&gt;1,"Warning","ok")</f>
        <v>ok</v>
      </c>
      <c r="AF114" s="133" t="str">
        <f t="shared" ref="AF114:AF145" si="20">IF((O114-N114)&gt;1,"Warning","ok")</f>
        <v>ok</v>
      </c>
    </row>
    <row r="115" spans="1:32" ht="14" thickTop="1" thickBot="1" x14ac:dyDescent="0.3">
      <c r="A115">
        <v>96</v>
      </c>
      <c r="B115" s="62" t="s">
        <v>448</v>
      </c>
      <c r="C115" s="60" t="s">
        <v>133</v>
      </c>
      <c r="D115" s="57">
        <v>96</v>
      </c>
      <c r="E115" s="56">
        <f t="shared" si="12"/>
        <v>0</v>
      </c>
      <c r="F115" s="58"/>
      <c r="G115" s="56">
        <f t="shared" si="13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2"/>
      <c r="R115" s="58"/>
      <c r="S115" s="58"/>
      <c r="T115" s="58"/>
      <c r="U115" s="82"/>
      <c r="V115" s="57">
        <v>96</v>
      </c>
      <c r="AA115" s="131">
        <f t="shared" si="17"/>
        <v>0</v>
      </c>
      <c r="AB115" s="132" t="str">
        <f t="shared" si="18"/>
        <v>ok</v>
      </c>
      <c r="AD115" s="133" t="str">
        <f t="shared" si="19"/>
        <v>ok</v>
      </c>
      <c r="AF115" s="133" t="str">
        <f t="shared" si="20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12"/>
        <v>0</v>
      </c>
      <c r="F116" s="58"/>
      <c r="G116" s="56">
        <f t="shared" si="13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2"/>
      <c r="R116" s="58"/>
      <c r="S116" s="58"/>
      <c r="T116" s="58"/>
      <c r="U116" s="82"/>
      <c r="V116" s="57">
        <v>97</v>
      </c>
      <c r="AA116" s="131">
        <f t="shared" si="17"/>
        <v>0</v>
      </c>
      <c r="AB116" s="132" t="str">
        <f t="shared" si="18"/>
        <v>ok</v>
      </c>
      <c r="AD116" s="133" t="str">
        <f t="shared" si="19"/>
        <v>ok</v>
      </c>
      <c r="AF116" s="133" t="str">
        <f t="shared" si="20"/>
        <v>ok</v>
      </c>
    </row>
    <row r="117" spans="1:32" ht="14" thickTop="1" thickBot="1" x14ac:dyDescent="0.3">
      <c r="A117">
        <v>98</v>
      </c>
      <c r="B117" s="62" t="s">
        <v>449</v>
      </c>
      <c r="C117" s="60" t="s">
        <v>136</v>
      </c>
      <c r="D117" s="57">
        <v>98</v>
      </c>
      <c r="E117" s="56">
        <f t="shared" si="12"/>
        <v>0</v>
      </c>
      <c r="F117" s="58"/>
      <c r="G117" s="56">
        <f t="shared" si="13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2"/>
      <c r="R117" s="58"/>
      <c r="S117" s="58"/>
      <c r="T117" s="58"/>
      <c r="U117" s="82"/>
      <c r="V117" s="57">
        <v>98</v>
      </c>
      <c r="AA117" s="131">
        <f t="shared" si="17"/>
        <v>0</v>
      </c>
      <c r="AB117" s="132" t="str">
        <f t="shared" si="18"/>
        <v>ok</v>
      </c>
      <c r="AD117" s="133" t="str">
        <f t="shared" si="19"/>
        <v>ok</v>
      </c>
      <c r="AF117" s="133" t="str">
        <f t="shared" si="20"/>
        <v>ok</v>
      </c>
    </row>
    <row r="118" spans="1:32" ht="14" thickTop="1" thickBot="1" x14ac:dyDescent="0.3">
      <c r="A118">
        <v>99</v>
      </c>
      <c r="B118" s="62" t="s">
        <v>450</v>
      </c>
      <c r="C118" s="60" t="s">
        <v>137</v>
      </c>
      <c r="D118" s="57">
        <v>99</v>
      </c>
      <c r="E118" s="56">
        <f t="shared" si="12"/>
        <v>0</v>
      </c>
      <c r="F118" s="58"/>
      <c r="G118" s="56">
        <f t="shared" si="13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2"/>
      <c r="R118" s="58"/>
      <c r="S118" s="58"/>
      <c r="T118" s="58"/>
      <c r="U118" s="82"/>
      <c r="V118" s="57">
        <v>99</v>
      </c>
      <c r="AA118" s="131">
        <f t="shared" si="17"/>
        <v>0</v>
      </c>
      <c r="AB118" s="132" t="str">
        <f t="shared" si="18"/>
        <v>ok</v>
      </c>
      <c r="AD118" s="133" t="str">
        <f t="shared" si="19"/>
        <v>ok</v>
      </c>
      <c r="AF118" s="133" t="str">
        <f t="shared" si="20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12"/>
        <v>0</v>
      </c>
      <c r="F119" s="58"/>
      <c r="G119" s="56">
        <f t="shared" si="13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2"/>
      <c r="R119" s="58"/>
      <c r="S119" s="58"/>
      <c r="T119" s="58"/>
      <c r="U119" s="82"/>
      <c r="V119" s="57">
        <v>100</v>
      </c>
      <c r="AA119" s="131">
        <f t="shared" si="17"/>
        <v>0</v>
      </c>
      <c r="AB119" s="132" t="str">
        <f t="shared" si="18"/>
        <v>ok</v>
      </c>
      <c r="AD119" s="133" t="str">
        <f t="shared" si="19"/>
        <v>ok</v>
      </c>
      <c r="AF119" s="133" t="str">
        <f t="shared" si="20"/>
        <v>ok</v>
      </c>
    </row>
    <row r="120" spans="1:32" ht="14" thickTop="1" thickBot="1" x14ac:dyDescent="0.3">
      <c r="A120">
        <v>101</v>
      </c>
      <c r="B120" s="62" t="s">
        <v>451</v>
      </c>
      <c r="C120" s="60" t="s">
        <v>140</v>
      </c>
      <c r="D120" s="57">
        <v>101</v>
      </c>
      <c r="E120" s="56">
        <f t="shared" si="12"/>
        <v>0</v>
      </c>
      <c r="F120" s="58"/>
      <c r="G120" s="56">
        <f t="shared" si="13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2"/>
      <c r="R120" s="58"/>
      <c r="S120" s="58"/>
      <c r="T120" s="58"/>
      <c r="U120" s="82"/>
      <c r="V120" s="57">
        <v>101</v>
      </c>
      <c r="AA120" s="131">
        <f t="shared" si="17"/>
        <v>0</v>
      </c>
      <c r="AB120" s="132" t="str">
        <f t="shared" si="18"/>
        <v>ok</v>
      </c>
      <c r="AD120" s="133" t="str">
        <f t="shared" si="19"/>
        <v>ok</v>
      </c>
      <c r="AF120" s="133" t="str">
        <f t="shared" si="20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12"/>
        <v>0</v>
      </c>
      <c r="F121" s="58"/>
      <c r="G121" s="56">
        <f t="shared" si="13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2"/>
      <c r="R121" s="58"/>
      <c r="S121" s="58"/>
      <c r="T121" s="58"/>
      <c r="U121" s="82"/>
      <c r="V121" s="57">
        <v>102</v>
      </c>
      <c r="AA121" s="131">
        <f t="shared" si="17"/>
        <v>0</v>
      </c>
      <c r="AB121" s="132" t="str">
        <f t="shared" si="18"/>
        <v>ok</v>
      </c>
      <c r="AD121" s="133" t="str">
        <f t="shared" si="19"/>
        <v>ok</v>
      </c>
      <c r="AF121" s="133" t="str">
        <f t="shared" si="20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12"/>
        <v>0</v>
      </c>
      <c r="F122" s="58"/>
      <c r="G122" s="56">
        <f t="shared" si="13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2"/>
      <c r="R122" s="58"/>
      <c r="S122" s="58"/>
      <c r="T122" s="58"/>
      <c r="U122" s="82"/>
      <c r="V122" s="57">
        <v>103</v>
      </c>
      <c r="AA122" s="131">
        <f t="shared" si="17"/>
        <v>0</v>
      </c>
      <c r="AB122" s="132" t="str">
        <f t="shared" si="18"/>
        <v>ok</v>
      </c>
      <c r="AD122" s="133" t="str">
        <f t="shared" si="19"/>
        <v>ok</v>
      </c>
      <c r="AF122" s="133" t="str">
        <f t="shared" si="20"/>
        <v>ok</v>
      </c>
    </row>
    <row r="123" spans="1:32" ht="14" thickTop="1" thickBot="1" x14ac:dyDescent="0.3">
      <c r="A123">
        <v>104</v>
      </c>
      <c r="B123" s="62" t="s">
        <v>542</v>
      </c>
      <c r="C123" s="60" t="s">
        <v>145</v>
      </c>
      <c r="D123" s="57">
        <v>104</v>
      </c>
      <c r="E123" s="56">
        <f t="shared" si="12"/>
        <v>0</v>
      </c>
      <c r="F123" s="58"/>
      <c r="G123" s="56">
        <f t="shared" si="13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2"/>
      <c r="R123" s="58"/>
      <c r="S123" s="58"/>
      <c r="T123" s="58"/>
      <c r="U123" s="82"/>
      <c r="V123" s="57">
        <v>104</v>
      </c>
      <c r="AA123" s="131">
        <f t="shared" si="17"/>
        <v>0</v>
      </c>
      <c r="AB123" s="132" t="str">
        <f t="shared" si="18"/>
        <v>ok</v>
      </c>
      <c r="AD123" s="133" t="str">
        <f t="shared" si="19"/>
        <v>ok</v>
      </c>
      <c r="AF123" s="133" t="str">
        <f t="shared" si="20"/>
        <v>ok</v>
      </c>
    </row>
    <row r="124" spans="1:32" ht="14" thickTop="1" thickBot="1" x14ac:dyDescent="0.3">
      <c r="A124">
        <v>105</v>
      </c>
      <c r="B124" s="62" t="s">
        <v>452</v>
      </c>
      <c r="C124" s="60" t="s">
        <v>146</v>
      </c>
      <c r="D124" s="57">
        <v>105</v>
      </c>
      <c r="E124" s="56">
        <f t="shared" si="12"/>
        <v>0</v>
      </c>
      <c r="F124" s="58"/>
      <c r="G124" s="56">
        <f t="shared" si="13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2"/>
      <c r="R124" s="58"/>
      <c r="S124" s="58"/>
      <c r="T124" s="58"/>
      <c r="U124" s="82"/>
      <c r="V124" s="57">
        <v>105</v>
      </c>
      <c r="AA124" s="131">
        <f t="shared" si="17"/>
        <v>0</v>
      </c>
      <c r="AB124" s="132" t="str">
        <f t="shared" si="18"/>
        <v>ok</v>
      </c>
      <c r="AD124" s="133" t="str">
        <f t="shared" si="19"/>
        <v>ok</v>
      </c>
      <c r="AF124" s="133" t="str">
        <f t="shared" si="20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12"/>
        <v>0</v>
      </c>
      <c r="F125" s="58"/>
      <c r="G125" s="56">
        <f t="shared" si="13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2"/>
      <c r="R125" s="58"/>
      <c r="S125" s="58"/>
      <c r="T125" s="58"/>
      <c r="U125" s="82"/>
      <c r="V125" s="57">
        <v>106</v>
      </c>
      <c r="AA125" s="131">
        <f t="shared" si="17"/>
        <v>0</v>
      </c>
      <c r="AB125" s="132" t="str">
        <f t="shared" si="18"/>
        <v>ok</v>
      </c>
      <c r="AD125" s="133" t="str">
        <f t="shared" si="19"/>
        <v>ok</v>
      </c>
      <c r="AF125" s="133" t="str">
        <f t="shared" si="20"/>
        <v>ok</v>
      </c>
    </row>
    <row r="126" spans="1:32" ht="14" thickTop="1" thickBot="1" x14ac:dyDescent="0.3">
      <c r="A126">
        <v>107</v>
      </c>
      <c r="B126" s="62" t="s">
        <v>453</v>
      </c>
      <c r="C126" s="60" t="s">
        <v>149</v>
      </c>
      <c r="D126" s="57">
        <v>107</v>
      </c>
      <c r="E126" s="56">
        <f t="shared" si="12"/>
        <v>0</v>
      </c>
      <c r="F126" s="58"/>
      <c r="G126" s="56">
        <f t="shared" si="13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2"/>
      <c r="R126" s="58"/>
      <c r="S126" s="58"/>
      <c r="T126" s="58"/>
      <c r="U126" s="82"/>
      <c r="V126" s="57">
        <v>107</v>
      </c>
      <c r="AA126" s="131">
        <f t="shared" si="17"/>
        <v>0</v>
      </c>
      <c r="AB126" s="132" t="str">
        <f t="shared" si="18"/>
        <v>ok</v>
      </c>
      <c r="AD126" s="133" t="str">
        <f t="shared" si="19"/>
        <v>ok</v>
      </c>
      <c r="AF126" s="133" t="str">
        <f t="shared" si="20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12"/>
        <v>0</v>
      </c>
      <c r="F127" s="58"/>
      <c r="G127" s="56">
        <f t="shared" si="13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2"/>
      <c r="R127" s="58"/>
      <c r="S127" s="58"/>
      <c r="T127" s="58"/>
      <c r="U127" s="82"/>
      <c r="V127" s="57">
        <v>108</v>
      </c>
      <c r="AA127" s="131">
        <f t="shared" si="17"/>
        <v>0</v>
      </c>
      <c r="AB127" s="132" t="str">
        <f t="shared" si="18"/>
        <v>ok</v>
      </c>
      <c r="AD127" s="133" t="str">
        <f t="shared" si="19"/>
        <v>ok</v>
      </c>
      <c r="AF127" s="133" t="str">
        <f t="shared" si="20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12"/>
        <v>0</v>
      </c>
      <c r="F128" s="58"/>
      <c r="G128" s="56">
        <f t="shared" si="13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2"/>
      <c r="R128" s="58"/>
      <c r="S128" s="58"/>
      <c r="T128" s="58"/>
      <c r="U128" s="82"/>
      <c r="V128" s="57">
        <v>109</v>
      </c>
      <c r="AA128" s="131">
        <f t="shared" si="17"/>
        <v>0</v>
      </c>
      <c r="AB128" s="132" t="str">
        <f t="shared" si="18"/>
        <v>ok</v>
      </c>
      <c r="AD128" s="133" t="str">
        <f t="shared" si="19"/>
        <v>ok</v>
      </c>
      <c r="AF128" s="133" t="str">
        <f t="shared" si="20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12"/>
        <v>0</v>
      </c>
      <c r="F129" s="58"/>
      <c r="G129" s="56">
        <f t="shared" si="13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2"/>
      <c r="R129" s="58"/>
      <c r="S129" s="58"/>
      <c r="T129" s="58"/>
      <c r="U129" s="82"/>
      <c r="V129" s="57">
        <v>110</v>
      </c>
      <c r="AA129" s="131">
        <f t="shared" si="17"/>
        <v>0</v>
      </c>
      <c r="AB129" s="132" t="str">
        <f t="shared" si="18"/>
        <v>ok</v>
      </c>
      <c r="AD129" s="133" t="str">
        <f t="shared" si="19"/>
        <v>ok</v>
      </c>
      <c r="AF129" s="133" t="str">
        <f t="shared" si="20"/>
        <v>ok</v>
      </c>
    </row>
    <row r="130" spans="1:32" ht="14" thickTop="1" thickBot="1" x14ac:dyDescent="0.3">
      <c r="A130">
        <v>111</v>
      </c>
      <c r="B130" s="62" t="s">
        <v>156</v>
      </c>
      <c r="C130" s="87" t="s">
        <v>157</v>
      </c>
      <c r="D130" s="57">
        <v>111</v>
      </c>
      <c r="E130" s="56">
        <f t="shared" si="12"/>
        <v>0</v>
      </c>
      <c r="F130" s="82"/>
      <c r="G130" s="56">
        <f t="shared" si="13"/>
        <v>0</v>
      </c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57">
        <v>111</v>
      </c>
      <c r="AA130" s="131">
        <f t="shared" si="17"/>
        <v>0</v>
      </c>
      <c r="AB130" s="132" t="str">
        <f t="shared" si="18"/>
        <v>ok</v>
      </c>
      <c r="AD130" s="133" t="str">
        <f t="shared" si="19"/>
        <v>ok</v>
      </c>
      <c r="AF130" s="133" t="str">
        <f t="shared" si="20"/>
        <v>ok</v>
      </c>
    </row>
    <row r="131" spans="1:32" ht="14" thickTop="1" thickBot="1" x14ac:dyDescent="0.3">
      <c r="A131">
        <v>112</v>
      </c>
      <c r="B131" s="62" t="s">
        <v>454</v>
      </c>
      <c r="C131" s="87" t="s">
        <v>158</v>
      </c>
      <c r="D131" s="57">
        <v>112</v>
      </c>
      <c r="E131" s="56">
        <f t="shared" si="12"/>
        <v>0</v>
      </c>
      <c r="F131" s="82"/>
      <c r="G131" s="56">
        <f t="shared" si="13"/>
        <v>0</v>
      </c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57">
        <v>112</v>
      </c>
      <c r="AA131" s="131">
        <f t="shared" si="17"/>
        <v>0</v>
      </c>
      <c r="AB131" s="132" t="str">
        <f t="shared" si="18"/>
        <v>ok</v>
      </c>
      <c r="AD131" s="133" t="str">
        <f t="shared" si="19"/>
        <v>ok</v>
      </c>
      <c r="AF131" s="133" t="str">
        <f t="shared" si="20"/>
        <v>ok</v>
      </c>
    </row>
    <row r="132" spans="1:32" ht="21" customHeight="1" thickTop="1" thickBot="1" x14ac:dyDescent="0.3">
      <c r="A132">
        <v>113</v>
      </c>
      <c r="B132" s="61" t="s">
        <v>455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2"/>
      <c r="R132" s="58"/>
      <c r="S132" s="58"/>
      <c r="T132" s="58"/>
      <c r="U132" s="82"/>
      <c r="V132" s="57">
        <v>113</v>
      </c>
      <c r="AA132" s="131">
        <f t="shared" si="17"/>
        <v>0</v>
      </c>
      <c r="AB132" s="132" t="str">
        <f t="shared" si="18"/>
        <v>ok</v>
      </c>
      <c r="AD132" s="133" t="str">
        <f t="shared" si="19"/>
        <v>ok</v>
      </c>
      <c r="AF132" s="133" t="str">
        <f t="shared" si="20"/>
        <v>ok</v>
      </c>
    </row>
    <row r="133" spans="1:32" ht="14" thickTop="1" thickBot="1" x14ac:dyDescent="0.3">
      <c r="A133">
        <v>114</v>
      </c>
      <c r="B133" s="62" t="s">
        <v>456</v>
      </c>
      <c r="C133" s="60" t="s">
        <v>160</v>
      </c>
      <c r="D133" s="57">
        <v>114</v>
      </c>
      <c r="E133" s="56">
        <f t="shared" si="12"/>
        <v>0</v>
      </c>
      <c r="F133" s="58"/>
      <c r="G133" s="56">
        <f t="shared" si="13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2"/>
      <c r="R133" s="58"/>
      <c r="S133" s="58"/>
      <c r="T133" s="58"/>
      <c r="U133" s="82"/>
      <c r="V133" s="57">
        <v>114</v>
      </c>
      <c r="AA133" s="131">
        <f t="shared" si="17"/>
        <v>0</v>
      </c>
      <c r="AB133" s="132" t="str">
        <f t="shared" si="18"/>
        <v>ok</v>
      </c>
      <c r="AD133" s="133" t="str">
        <f t="shared" si="19"/>
        <v>ok</v>
      </c>
      <c r="AF133" s="133" t="str">
        <f t="shared" si="20"/>
        <v>ok</v>
      </c>
    </row>
    <row r="134" spans="1:32" ht="14" thickTop="1" thickBot="1" x14ac:dyDescent="0.3">
      <c r="A134">
        <v>115</v>
      </c>
      <c r="B134" s="62" t="s">
        <v>457</v>
      </c>
      <c r="C134" s="60" t="s">
        <v>161</v>
      </c>
      <c r="D134" s="57">
        <v>115</v>
      </c>
      <c r="E134" s="56">
        <f t="shared" si="12"/>
        <v>0</v>
      </c>
      <c r="F134" s="58"/>
      <c r="G134" s="56">
        <f t="shared" si="13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2"/>
      <c r="R134" s="58"/>
      <c r="S134" s="58"/>
      <c r="T134" s="58"/>
      <c r="U134" s="82"/>
      <c r="V134" s="57">
        <v>115</v>
      </c>
      <c r="AA134" s="131">
        <f t="shared" si="17"/>
        <v>0</v>
      </c>
      <c r="AB134" s="132" t="str">
        <f t="shared" si="18"/>
        <v>ok</v>
      </c>
      <c r="AD134" s="133" t="str">
        <f t="shared" si="19"/>
        <v>ok</v>
      </c>
      <c r="AF134" s="133" t="str">
        <f t="shared" si="20"/>
        <v>ok</v>
      </c>
    </row>
    <row r="135" spans="1:32" ht="14" thickTop="1" thickBot="1" x14ac:dyDescent="0.3">
      <c r="A135">
        <v>116</v>
      </c>
      <c r="B135" s="110" t="s">
        <v>458</v>
      </c>
      <c r="C135" s="60" t="s">
        <v>162</v>
      </c>
      <c r="D135" s="57">
        <v>116</v>
      </c>
      <c r="E135" s="56">
        <f t="shared" si="12"/>
        <v>0</v>
      </c>
      <c r="F135" s="58"/>
      <c r="G135" s="56">
        <f t="shared" si="13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2"/>
      <c r="R135" s="58"/>
      <c r="S135" s="58"/>
      <c r="T135" s="58"/>
      <c r="U135" s="82"/>
      <c r="V135" s="57">
        <v>116</v>
      </c>
      <c r="AA135" s="131">
        <f t="shared" si="17"/>
        <v>0</v>
      </c>
      <c r="AB135" s="132" t="str">
        <f t="shared" si="18"/>
        <v>ok</v>
      </c>
      <c r="AD135" s="133" t="str">
        <f t="shared" si="19"/>
        <v>ok</v>
      </c>
      <c r="AF135" s="133" t="str">
        <f t="shared" si="20"/>
        <v>ok</v>
      </c>
    </row>
    <row r="136" spans="1:32" ht="14" thickTop="1" thickBot="1" x14ac:dyDescent="0.3">
      <c r="A136">
        <v>117</v>
      </c>
      <c r="B136" s="110" t="s">
        <v>459</v>
      </c>
      <c r="C136" s="60" t="s">
        <v>163</v>
      </c>
      <c r="D136" s="57">
        <v>117</v>
      </c>
      <c r="E136" s="56">
        <f t="shared" si="12"/>
        <v>0</v>
      </c>
      <c r="F136" s="58"/>
      <c r="G136" s="56">
        <f t="shared" si="13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2"/>
      <c r="R136" s="58"/>
      <c r="S136" s="58"/>
      <c r="T136" s="58"/>
      <c r="U136" s="82"/>
      <c r="V136" s="57">
        <v>117</v>
      </c>
      <c r="AA136" s="131">
        <f t="shared" si="17"/>
        <v>0</v>
      </c>
      <c r="AB136" s="132" t="str">
        <f t="shared" si="18"/>
        <v>ok</v>
      </c>
      <c r="AD136" s="133" t="str">
        <f t="shared" si="19"/>
        <v>ok</v>
      </c>
      <c r="AF136" s="133" t="str">
        <f t="shared" si="20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12"/>
        <v>0</v>
      </c>
      <c r="F137" s="58"/>
      <c r="G137" s="56">
        <f t="shared" si="13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2"/>
      <c r="R137" s="58"/>
      <c r="S137" s="58"/>
      <c r="T137" s="58"/>
      <c r="U137" s="82"/>
      <c r="V137" s="57">
        <v>118</v>
      </c>
      <c r="AA137" s="131">
        <f t="shared" si="17"/>
        <v>0</v>
      </c>
      <c r="AB137" s="132" t="str">
        <f t="shared" si="18"/>
        <v>ok</v>
      </c>
      <c r="AD137" s="133" t="str">
        <f t="shared" si="19"/>
        <v>ok</v>
      </c>
      <c r="AF137" s="133" t="str">
        <f t="shared" si="20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12"/>
        <v>0</v>
      </c>
      <c r="F138" s="58"/>
      <c r="G138" s="56">
        <f t="shared" si="13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2"/>
      <c r="R138" s="58"/>
      <c r="S138" s="58"/>
      <c r="T138" s="58"/>
      <c r="U138" s="82"/>
      <c r="V138" s="57">
        <v>119</v>
      </c>
      <c r="AA138" s="131">
        <f t="shared" si="17"/>
        <v>0</v>
      </c>
      <c r="AB138" s="132" t="str">
        <f t="shared" si="18"/>
        <v>ok</v>
      </c>
      <c r="AD138" s="133" t="str">
        <f t="shared" si="19"/>
        <v>ok</v>
      </c>
      <c r="AF138" s="133" t="str">
        <f t="shared" si="20"/>
        <v>ok</v>
      </c>
    </row>
    <row r="139" spans="1:32" ht="14" thickTop="1" thickBot="1" x14ac:dyDescent="0.3">
      <c r="A139">
        <v>120</v>
      </c>
      <c r="B139" s="62" t="s">
        <v>460</v>
      </c>
      <c r="C139" s="60" t="s">
        <v>168</v>
      </c>
      <c r="D139" s="57">
        <v>120</v>
      </c>
      <c r="E139" s="56">
        <f t="shared" si="12"/>
        <v>0</v>
      </c>
      <c r="F139" s="58"/>
      <c r="G139" s="56">
        <f t="shared" si="13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2"/>
      <c r="R139" s="58"/>
      <c r="S139" s="58"/>
      <c r="T139" s="58"/>
      <c r="U139" s="82"/>
      <c r="V139" s="57">
        <v>120</v>
      </c>
      <c r="AA139" s="131">
        <f t="shared" si="17"/>
        <v>0</v>
      </c>
      <c r="AB139" s="132" t="str">
        <f t="shared" si="18"/>
        <v>ok</v>
      </c>
      <c r="AD139" s="133" t="str">
        <f t="shared" si="19"/>
        <v>ok</v>
      </c>
      <c r="AF139" s="133" t="str">
        <f t="shared" si="20"/>
        <v>ok</v>
      </c>
    </row>
    <row r="140" spans="1:32" ht="14" thickTop="1" thickBot="1" x14ac:dyDescent="0.3">
      <c r="A140">
        <v>121</v>
      </c>
      <c r="B140" s="62" t="s">
        <v>461</v>
      </c>
      <c r="C140" s="60" t="s">
        <v>169</v>
      </c>
      <c r="D140" s="57">
        <v>121</v>
      </c>
      <c r="E140" s="56">
        <f t="shared" si="12"/>
        <v>0</v>
      </c>
      <c r="F140" s="58"/>
      <c r="G140" s="56">
        <f t="shared" si="13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2"/>
      <c r="R140" s="58"/>
      <c r="S140" s="58"/>
      <c r="T140" s="58"/>
      <c r="U140" s="82"/>
      <c r="V140" s="57">
        <v>121</v>
      </c>
      <c r="AA140" s="131">
        <f t="shared" si="17"/>
        <v>0</v>
      </c>
      <c r="AB140" s="132" t="str">
        <f t="shared" si="18"/>
        <v>ok</v>
      </c>
      <c r="AD140" s="133" t="str">
        <f t="shared" si="19"/>
        <v>ok</v>
      </c>
      <c r="AF140" s="133" t="str">
        <f t="shared" si="20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21">SUM(F141,G141,M141,N141,P141,Q141)</f>
        <v>0</v>
      </c>
      <c r="F141" s="58"/>
      <c r="G141" s="56">
        <f t="shared" ref="G141:G204" si="22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2"/>
      <c r="R141" s="58"/>
      <c r="S141" s="58"/>
      <c r="T141" s="58"/>
      <c r="U141" s="82"/>
      <c r="V141" s="57">
        <v>122</v>
      </c>
      <c r="AA141" s="131">
        <f t="shared" si="17"/>
        <v>0</v>
      </c>
      <c r="AB141" s="132" t="str">
        <f t="shared" si="18"/>
        <v>ok</v>
      </c>
      <c r="AD141" s="133" t="str">
        <f t="shared" si="19"/>
        <v>ok</v>
      </c>
      <c r="AF141" s="133" t="str">
        <f t="shared" si="20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21"/>
        <v>0</v>
      </c>
      <c r="F142" s="58"/>
      <c r="G142" s="56">
        <f t="shared" si="22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2"/>
      <c r="R142" s="58"/>
      <c r="S142" s="58"/>
      <c r="T142" s="58"/>
      <c r="U142" s="82"/>
      <c r="V142" s="57">
        <v>123</v>
      </c>
      <c r="AA142" s="131">
        <f t="shared" si="17"/>
        <v>0</v>
      </c>
      <c r="AB142" s="132" t="str">
        <f t="shared" si="18"/>
        <v>ok</v>
      </c>
      <c r="AD142" s="133" t="str">
        <f t="shared" si="19"/>
        <v>ok</v>
      </c>
      <c r="AF142" s="133" t="str">
        <f t="shared" si="20"/>
        <v>ok</v>
      </c>
    </row>
    <row r="143" spans="1:32" ht="14" thickTop="1" thickBot="1" x14ac:dyDescent="0.3">
      <c r="A143">
        <v>124</v>
      </c>
      <c r="B143" s="62" t="s">
        <v>462</v>
      </c>
      <c r="C143" s="60" t="s">
        <v>174</v>
      </c>
      <c r="D143" s="57">
        <v>124</v>
      </c>
      <c r="E143" s="56">
        <f t="shared" si="21"/>
        <v>0</v>
      </c>
      <c r="F143" s="58"/>
      <c r="G143" s="56">
        <f t="shared" si="22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2"/>
      <c r="R143" s="58"/>
      <c r="S143" s="58"/>
      <c r="T143" s="58"/>
      <c r="U143" s="82"/>
      <c r="V143" s="57">
        <v>124</v>
      </c>
      <c r="AA143" s="131">
        <f t="shared" si="17"/>
        <v>0</v>
      </c>
      <c r="AB143" s="132" t="str">
        <f t="shared" si="18"/>
        <v>ok</v>
      </c>
      <c r="AD143" s="133" t="str">
        <f t="shared" si="19"/>
        <v>ok</v>
      </c>
      <c r="AF143" s="133" t="str">
        <f t="shared" si="20"/>
        <v>ok</v>
      </c>
    </row>
    <row r="144" spans="1:32" ht="14" thickTop="1" thickBot="1" x14ac:dyDescent="0.3">
      <c r="A144">
        <v>125</v>
      </c>
      <c r="B144" s="62" t="s">
        <v>463</v>
      </c>
      <c r="C144" s="60" t="s">
        <v>175</v>
      </c>
      <c r="D144" s="57">
        <v>125</v>
      </c>
      <c r="E144" s="56">
        <f t="shared" si="21"/>
        <v>0</v>
      </c>
      <c r="F144" s="58"/>
      <c r="G144" s="56">
        <f t="shared" si="22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2"/>
      <c r="R144" s="58"/>
      <c r="S144" s="58"/>
      <c r="T144" s="58"/>
      <c r="U144" s="82"/>
      <c r="V144" s="57">
        <v>125</v>
      </c>
      <c r="AA144" s="131">
        <f t="shared" si="17"/>
        <v>0</v>
      </c>
      <c r="AB144" s="132" t="str">
        <f t="shared" si="18"/>
        <v>ok</v>
      </c>
      <c r="AD144" s="133" t="str">
        <f t="shared" si="19"/>
        <v>ok</v>
      </c>
      <c r="AF144" s="133" t="str">
        <f t="shared" si="20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21"/>
        <v>0</v>
      </c>
      <c r="F145" s="58"/>
      <c r="G145" s="56">
        <f t="shared" si="22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2"/>
      <c r="R145" s="58"/>
      <c r="S145" s="58"/>
      <c r="T145" s="58"/>
      <c r="U145" s="82"/>
      <c r="V145" s="57">
        <v>126</v>
      </c>
      <c r="AA145" s="131">
        <f t="shared" si="17"/>
        <v>0</v>
      </c>
      <c r="AB145" s="132" t="str">
        <f t="shared" si="18"/>
        <v>ok</v>
      </c>
      <c r="AD145" s="133" t="str">
        <f t="shared" si="19"/>
        <v>ok</v>
      </c>
      <c r="AF145" s="133" t="str">
        <f t="shared" si="20"/>
        <v>ok</v>
      </c>
    </row>
    <row r="146" spans="1:32" ht="14" thickTop="1" thickBot="1" x14ac:dyDescent="0.3">
      <c r="A146">
        <v>127</v>
      </c>
      <c r="B146" s="62" t="s">
        <v>464</v>
      </c>
      <c r="C146" s="60" t="s">
        <v>178</v>
      </c>
      <c r="D146" s="57">
        <v>127</v>
      </c>
      <c r="E146" s="56">
        <f t="shared" si="21"/>
        <v>0</v>
      </c>
      <c r="F146" s="58"/>
      <c r="G146" s="56">
        <f t="shared" si="22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2"/>
      <c r="R146" s="58"/>
      <c r="S146" s="58"/>
      <c r="T146" s="58"/>
      <c r="U146" s="82"/>
      <c r="V146" s="57">
        <v>127</v>
      </c>
      <c r="AA146" s="131">
        <f t="shared" si="17"/>
        <v>0</v>
      </c>
      <c r="AB146" s="132" t="str">
        <f t="shared" si="18"/>
        <v>ok</v>
      </c>
      <c r="AD146" s="133" t="str">
        <f t="shared" ref="AD146:AD170" si="23">IF((I146-H146)&gt;1,"Warning","ok")</f>
        <v>ok</v>
      </c>
      <c r="AF146" s="133" t="str">
        <f t="shared" ref="AF146:AF170" si="24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21"/>
        <v>0</v>
      </c>
      <c r="F147" s="58"/>
      <c r="G147" s="56">
        <f t="shared" si="22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2"/>
      <c r="R147" s="58"/>
      <c r="S147" s="58"/>
      <c r="T147" s="58"/>
      <c r="U147" s="82"/>
      <c r="V147" s="57">
        <v>128</v>
      </c>
      <c r="AA147" s="131">
        <f t="shared" si="17"/>
        <v>0</v>
      </c>
      <c r="AB147" s="132" t="str">
        <f t="shared" si="18"/>
        <v>ok</v>
      </c>
      <c r="AD147" s="133" t="str">
        <f t="shared" si="23"/>
        <v>ok</v>
      </c>
      <c r="AF147" s="133" t="str">
        <f t="shared" si="24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21"/>
        <v>0</v>
      </c>
      <c r="F148" s="58"/>
      <c r="G148" s="56">
        <f t="shared" si="22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2"/>
      <c r="R148" s="58"/>
      <c r="S148" s="58"/>
      <c r="T148" s="58"/>
      <c r="U148" s="82"/>
      <c r="V148" s="57">
        <v>129</v>
      </c>
      <c r="AA148" s="131">
        <f t="shared" si="17"/>
        <v>0</v>
      </c>
      <c r="AB148" s="132" t="str">
        <f t="shared" si="18"/>
        <v>ok</v>
      </c>
      <c r="AD148" s="133" t="str">
        <f t="shared" si="23"/>
        <v>ok</v>
      </c>
      <c r="AF148" s="133" t="str">
        <f t="shared" si="24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21"/>
        <v>0</v>
      </c>
      <c r="F149" s="58"/>
      <c r="G149" s="56">
        <f t="shared" si="22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2"/>
      <c r="R149" s="58"/>
      <c r="S149" s="58"/>
      <c r="T149" s="58"/>
      <c r="U149" s="82"/>
      <c r="V149" s="57">
        <v>130</v>
      </c>
      <c r="AA149" s="131">
        <f t="shared" si="17"/>
        <v>0</v>
      </c>
      <c r="AB149" s="132" t="str">
        <f t="shared" si="18"/>
        <v>ok</v>
      </c>
      <c r="AD149" s="133" t="str">
        <f t="shared" si="23"/>
        <v>ok</v>
      </c>
      <c r="AF149" s="133" t="str">
        <f t="shared" si="24"/>
        <v>ok</v>
      </c>
    </row>
    <row r="150" spans="1:32" ht="14" thickTop="1" thickBot="1" x14ac:dyDescent="0.3">
      <c r="A150">
        <v>131</v>
      </c>
      <c r="B150" s="62" t="s">
        <v>465</v>
      </c>
      <c r="C150" s="60" t="s">
        <v>185</v>
      </c>
      <c r="D150" s="57">
        <v>131</v>
      </c>
      <c r="E150" s="56">
        <f t="shared" si="21"/>
        <v>0</v>
      </c>
      <c r="F150" s="58"/>
      <c r="G150" s="56">
        <f t="shared" si="22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2"/>
      <c r="R150" s="58"/>
      <c r="S150" s="58"/>
      <c r="T150" s="58"/>
      <c r="U150" s="82"/>
      <c r="V150" s="57">
        <v>131</v>
      </c>
      <c r="AA150" s="131">
        <f t="shared" si="17"/>
        <v>0</v>
      </c>
      <c r="AB150" s="132" t="str">
        <f t="shared" si="18"/>
        <v>ok</v>
      </c>
      <c r="AD150" s="133" t="str">
        <f t="shared" si="23"/>
        <v>ok</v>
      </c>
      <c r="AF150" s="133" t="str">
        <f t="shared" si="24"/>
        <v>ok</v>
      </c>
    </row>
    <row r="151" spans="1:32" ht="14" thickTop="1" thickBot="1" x14ac:dyDescent="0.3">
      <c r="A151">
        <v>132</v>
      </c>
      <c r="B151" s="62" t="s">
        <v>466</v>
      </c>
      <c r="C151" s="60" t="s">
        <v>186</v>
      </c>
      <c r="D151" s="57">
        <v>132</v>
      </c>
      <c r="E151" s="56">
        <f t="shared" si="21"/>
        <v>0</v>
      </c>
      <c r="F151" s="58"/>
      <c r="G151" s="56">
        <f t="shared" si="22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2"/>
      <c r="R151" s="58"/>
      <c r="S151" s="58"/>
      <c r="T151" s="58"/>
      <c r="U151" s="82"/>
      <c r="V151" s="57">
        <v>132</v>
      </c>
      <c r="AA151" s="131">
        <f t="shared" si="17"/>
        <v>0</v>
      </c>
      <c r="AB151" s="132" t="str">
        <f t="shared" si="18"/>
        <v>ok</v>
      </c>
      <c r="AD151" s="133" t="str">
        <f t="shared" si="23"/>
        <v>ok</v>
      </c>
      <c r="AF151" s="133" t="str">
        <f t="shared" si="24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21"/>
        <v>0</v>
      </c>
      <c r="F152" s="58"/>
      <c r="G152" s="56">
        <f t="shared" si="22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2"/>
      <c r="R152" s="58"/>
      <c r="S152" s="58"/>
      <c r="T152" s="58"/>
      <c r="U152" s="82"/>
      <c r="V152" s="57">
        <v>133</v>
      </c>
      <c r="AA152" s="131">
        <f t="shared" si="17"/>
        <v>0</v>
      </c>
      <c r="AB152" s="132" t="str">
        <f t="shared" si="18"/>
        <v>ok</v>
      </c>
      <c r="AD152" s="133" t="str">
        <f t="shared" si="23"/>
        <v>ok</v>
      </c>
      <c r="AF152" s="133" t="str">
        <f t="shared" si="24"/>
        <v>ok</v>
      </c>
    </row>
    <row r="153" spans="1:32" ht="14" thickTop="1" thickBot="1" x14ac:dyDescent="0.3">
      <c r="A153">
        <v>134</v>
      </c>
      <c r="B153" s="62" t="s">
        <v>467</v>
      </c>
      <c r="C153" s="60" t="s">
        <v>189</v>
      </c>
      <c r="D153" s="57">
        <v>134</v>
      </c>
      <c r="E153" s="56">
        <f t="shared" si="21"/>
        <v>0</v>
      </c>
      <c r="F153" s="58"/>
      <c r="G153" s="56">
        <f t="shared" si="22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2"/>
      <c r="R153" s="58"/>
      <c r="S153" s="58"/>
      <c r="T153" s="58"/>
      <c r="U153" s="82"/>
      <c r="V153" s="57">
        <v>134</v>
      </c>
      <c r="AA153" s="131">
        <f t="shared" si="17"/>
        <v>0</v>
      </c>
      <c r="AB153" s="132" t="str">
        <f t="shared" si="18"/>
        <v>ok</v>
      </c>
      <c r="AD153" s="133" t="str">
        <f t="shared" si="23"/>
        <v>ok</v>
      </c>
      <c r="AF153" s="133" t="str">
        <f t="shared" si="24"/>
        <v>ok</v>
      </c>
    </row>
    <row r="154" spans="1:32" ht="14" thickTop="1" thickBot="1" x14ac:dyDescent="0.3">
      <c r="A154">
        <v>135</v>
      </c>
      <c r="B154" s="62" t="s">
        <v>468</v>
      </c>
      <c r="C154" s="60" t="s">
        <v>190</v>
      </c>
      <c r="D154" s="57">
        <v>135</v>
      </c>
      <c r="E154" s="56">
        <f t="shared" si="21"/>
        <v>0</v>
      </c>
      <c r="F154" s="58"/>
      <c r="G154" s="56">
        <f t="shared" si="22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2"/>
      <c r="R154" s="58"/>
      <c r="S154" s="58"/>
      <c r="T154" s="58"/>
      <c r="U154" s="82"/>
      <c r="V154" s="57">
        <v>135</v>
      </c>
      <c r="AA154" s="131">
        <f t="shared" si="17"/>
        <v>0</v>
      </c>
      <c r="AB154" s="132" t="str">
        <f t="shared" si="18"/>
        <v>ok</v>
      </c>
      <c r="AD154" s="133" t="str">
        <f t="shared" si="23"/>
        <v>ok</v>
      </c>
      <c r="AF154" s="133" t="str">
        <f t="shared" si="24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21"/>
        <v>0</v>
      </c>
      <c r="F155" s="58"/>
      <c r="G155" s="56">
        <f t="shared" si="22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2"/>
      <c r="R155" s="58"/>
      <c r="S155" s="58"/>
      <c r="T155" s="58"/>
      <c r="U155" s="82"/>
      <c r="V155" s="57">
        <v>136</v>
      </c>
      <c r="AA155" s="131">
        <f t="shared" si="17"/>
        <v>0</v>
      </c>
      <c r="AB155" s="132" t="str">
        <f t="shared" si="18"/>
        <v>ok</v>
      </c>
      <c r="AD155" s="133" t="str">
        <f t="shared" si="23"/>
        <v>ok</v>
      </c>
      <c r="AF155" s="133" t="str">
        <f t="shared" si="24"/>
        <v>ok</v>
      </c>
    </row>
    <row r="156" spans="1:32" ht="14" thickTop="1" thickBot="1" x14ac:dyDescent="0.3">
      <c r="A156">
        <v>137</v>
      </c>
      <c r="B156" s="62" t="s">
        <v>469</v>
      </c>
      <c r="C156" s="60" t="s">
        <v>193</v>
      </c>
      <c r="D156" s="57">
        <v>137</v>
      </c>
      <c r="E156" s="56">
        <f t="shared" si="21"/>
        <v>0</v>
      </c>
      <c r="F156" s="58"/>
      <c r="G156" s="56">
        <f t="shared" si="22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2"/>
      <c r="R156" s="58"/>
      <c r="S156" s="58"/>
      <c r="T156" s="58"/>
      <c r="U156" s="82"/>
      <c r="V156" s="57">
        <v>137</v>
      </c>
      <c r="AA156" s="131">
        <f t="shared" si="17"/>
        <v>0</v>
      </c>
      <c r="AB156" s="132" t="str">
        <f t="shared" si="18"/>
        <v>ok</v>
      </c>
      <c r="AD156" s="133" t="str">
        <f t="shared" si="23"/>
        <v>ok</v>
      </c>
      <c r="AF156" s="133" t="str">
        <f t="shared" si="24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21"/>
        <v>0</v>
      </c>
      <c r="F157" s="58"/>
      <c r="G157" s="56">
        <f t="shared" si="22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2"/>
      <c r="R157" s="58"/>
      <c r="S157" s="58"/>
      <c r="T157" s="58"/>
      <c r="U157" s="82"/>
      <c r="V157" s="57">
        <v>138</v>
      </c>
      <c r="AA157" s="131">
        <f t="shared" si="17"/>
        <v>0</v>
      </c>
      <c r="AB157" s="132" t="str">
        <f t="shared" si="18"/>
        <v>ok</v>
      </c>
      <c r="AD157" s="133" t="str">
        <f t="shared" si="23"/>
        <v>ok</v>
      </c>
      <c r="AF157" s="133" t="str">
        <f t="shared" si="24"/>
        <v>ok</v>
      </c>
    </row>
    <row r="158" spans="1:32" ht="14" thickTop="1" thickBot="1" x14ac:dyDescent="0.3">
      <c r="A158">
        <v>139</v>
      </c>
      <c r="B158" s="62" t="s">
        <v>470</v>
      </c>
      <c r="C158" s="60" t="s">
        <v>196</v>
      </c>
      <c r="D158" s="57">
        <v>139</v>
      </c>
      <c r="E158" s="56">
        <f t="shared" si="21"/>
        <v>0</v>
      </c>
      <c r="F158" s="58"/>
      <c r="G158" s="56">
        <f t="shared" si="22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2"/>
      <c r="R158" s="58"/>
      <c r="S158" s="58"/>
      <c r="T158" s="58"/>
      <c r="U158" s="82"/>
      <c r="V158" s="57">
        <v>139</v>
      </c>
      <c r="AA158" s="131">
        <f t="shared" si="17"/>
        <v>0</v>
      </c>
      <c r="AB158" s="132" t="str">
        <f t="shared" si="18"/>
        <v>ok</v>
      </c>
      <c r="AD158" s="133" t="str">
        <f t="shared" si="23"/>
        <v>ok</v>
      </c>
      <c r="AF158" s="133" t="str">
        <f t="shared" si="24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21"/>
        <v>0</v>
      </c>
      <c r="F159" s="58"/>
      <c r="G159" s="56">
        <f t="shared" si="22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2"/>
      <c r="R159" s="58"/>
      <c r="S159" s="58"/>
      <c r="T159" s="58"/>
      <c r="U159" s="82"/>
      <c r="V159" s="57">
        <v>140</v>
      </c>
      <c r="AA159" s="131">
        <f t="shared" si="17"/>
        <v>0</v>
      </c>
      <c r="AB159" s="132" t="str">
        <f t="shared" si="18"/>
        <v>ok</v>
      </c>
      <c r="AD159" s="133" t="str">
        <f t="shared" si="23"/>
        <v>ok</v>
      </c>
      <c r="AF159" s="133" t="str">
        <f t="shared" si="24"/>
        <v>ok</v>
      </c>
    </row>
    <row r="160" spans="1:32" ht="14" thickTop="1" thickBot="1" x14ac:dyDescent="0.3">
      <c r="A160">
        <v>141</v>
      </c>
      <c r="B160" s="62" t="s">
        <v>471</v>
      </c>
      <c r="C160" s="60" t="s">
        <v>199</v>
      </c>
      <c r="D160" s="57">
        <v>141</v>
      </c>
      <c r="E160" s="56">
        <f t="shared" si="21"/>
        <v>0</v>
      </c>
      <c r="F160" s="58"/>
      <c r="G160" s="56">
        <f t="shared" si="22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2"/>
      <c r="R160" s="58"/>
      <c r="S160" s="58"/>
      <c r="T160" s="58"/>
      <c r="U160" s="82"/>
      <c r="V160" s="57">
        <v>141</v>
      </c>
      <c r="AA160" s="131">
        <f t="shared" si="17"/>
        <v>0</v>
      </c>
      <c r="AB160" s="132" t="str">
        <f t="shared" si="18"/>
        <v>ok</v>
      </c>
      <c r="AD160" s="133" t="str">
        <f t="shared" si="23"/>
        <v>ok</v>
      </c>
      <c r="AF160" s="133" t="str">
        <f t="shared" si="24"/>
        <v>ok</v>
      </c>
    </row>
    <row r="161" spans="1:32" ht="14" thickTop="1" thickBot="1" x14ac:dyDescent="0.3">
      <c r="A161">
        <v>142</v>
      </c>
      <c r="B161" s="62" t="s">
        <v>472</v>
      </c>
      <c r="C161" s="60" t="s">
        <v>200</v>
      </c>
      <c r="D161" s="57">
        <v>142</v>
      </c>
      <c r="E161" s="56">
        <f t="shared" si="21"/>
        <v>0</v>
      </c>
      <c r="F161" s="58"/>
      <c r="G161" s="56">
        <f t="shared" si="22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2"/>
      <c r="R161" s="58"/>
      <c r="S161" s="58"/>
      <c r="T161" s="58"/>
      <c r="U161" s="82"/>
      <c r="V161" s="57">
        <v>142</v>
      </c>
      <c r="AA161" s="131">
        <f t="shared" si="17"/>
        <v>0</v>
      </c>
      <c r="AB161" s="132" t="str">
        <f t="shared" si="18"/>
        <v>ok</v>
      </c>
      <c r="AD161" s="133" t="str">
        <f t="shared" si="23"/>
        <v>ok</v>
      </c>
      <c r="AF161" s="133" t="str">
        <f t="shared" si="24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21"/>
        <v>0</v>
      </c>
      <c r="F162" s="58"/>
      <c r="G162" s="56">
        <f t="shared" si="22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2"/>
      <c r="R162" s="58"/>
      <c r="S162" s="58"/>
      <c r="T162" s="58"/>
      <c r="U162" s="82"/>
      <c r="V162" s="57">
        <v>143</v>
      </c>
      <c r="AA162" s="131">
        <f t="shared" si="17"/>
        <v>0</v>
      </c>
      <c r="AB162" s="132" t="str">
        <f t="shared" si="18"/>
        <v>ok</v>
      </c>
      <c r="AD162" s="133" t="str">
        <f t="shared" si="23"/>
        <v>ok</v>
      </c>
      <c r="AF162" s="133" t="str">
        <f t="shared" si="24"/>
        <v>ok</v>
      </c>
    </row>
    <row r="163" spans="1:32" ht="14" thickTop="1" thickBot="1" x14ac:dyDescent="0.3">
      <c r="A163">
        <v>225</v>
      </c>
      <c r="B163" s="110" t="s">
        <v>522</v>
      </c>
      <c r="C163" s="60" t="s">
        <v>311</v>
      </c>
      <c r="D163" s="57">
        <v>225</v>
      </c>
      <c r="E163" s="56">
        <f t="shared" si="21"/>
        <v>0</v>
      </c>
      <c r="F163" s="58"/>
      <c r="G163" s="56">
        <f t="shared" si="22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2"/>
      <c r="R163" s="58"/>
      <c r="S163" s="58"/>
      <c r="T163" s="58"/>
      <c r="U163" s="82"/>
      <c r="V163" s="57">
        <v>225</v>
      </c>
      <c r="AA163" s="131">
        <f t="shared" si="17"/>
        <v>0</v>
      </c>
      <c r="AB163" s="132" t="str">
        <f t="shared" si="18"/>
        <v>ok</v>
      </c>
      <c r="AD163" s="133" t="str">
        <f t="shared" si="23"/>
        <v>ok</v>
      </c>
      <c r="AF163" s="133" t="str">
        <f t="shared" si="24"/>
        <v>ok</v>
      </c>
    </row>
    <row r="164" spans="1:32" ht="14" thickTop="1" thickBot="1" x14ac:dyDescent="0.3">
      <c r="A164">
        <v>144</v>
      </c>
      <c r="B164" s="62" t="s">
        <v>473</v>
      </c>
      <c r="C164" s="60" t="s">
        <v>203</v>
      </c>
      <c r="D164" s="57">
        <v>144</v>
      </c>
      <c r="E164" s="56">
        <f t="shared" si="21"/>
        <v>0</v>
      </c>
      <c r="F164" s="58"/>
      <c r="G164" s="56">
        <f t="shared" si="22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2"/>
      <c r="R164" s="58"/>
      <c r="S164" s="58"/>
      <c r="T164" s="58"/>
      <c r="U164" s="82"/>
      <c r="V164" s="57">
        <v>144</v>
      </c>
      <c r="AA164" s="131">
        <f t="shared" si="17"/>
        <v>0</v>
      </c>
      <c r="AB164" s="132" t="str">
        <f t="shared" si="18"/>
        <v>ok</v>
      </c>
      <c r="AD164" s="133" t="str">
        <f t="shared" si="23"/>
        <v>ok</v>
      </c>
      <c r="AF164" s="133" t="str">
        <f t="shared" si="24"/>
        <v>ok</v>
      </c>
    </row>
    <row r="165" spans="1:32" ht="14" thickTop="1" thickBot="1" x14ac:dyDescent="0.3">
      <c r="A165">
        <v>145</v>
      </c>
      <c r="B165" s="62" t="s">
        <v>474</v>
      </c>
      <c r="C165" s="60" t="s">
        <v>204</v>
      </c>
      <c r="D165" s="57">
        <v>145</v>
      </c>
      <c r="E165" s="56">
        <f t="shared" si="21"/>
        <v>0</v>
      </c>
      <c r="F165" s="58"/>
      <c r="G165" s="56">
        <f t="shared" si="22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2"/>
      <c r="R165" s="58"/>
      <c r="S165" s="58"/>
      <c r="T165" s="58"/>
      <c r="U165" s="82"/>
      <c r="V165" s="57">
        <v>145</v>
      </c>
      <c r="AA165" s="131">
        <f t="shared" si="17"/>
        <v>0</v>
      </c>
      <c r="AB165" s="132" t="str">
        <f t="shared" si="18"/>
        <v>ok</v>
      </c>
      <c r="AD165" s="133" t="str">
        <f t="shared" si="23"/>
        <v>ok</v>
      </c>
      <c r="AF165" s="133" t="str">
        <f t="shared" si="24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21"/>
        <v>0</v>
      </c>
      <c r="F166" s="58"/>
      <c r="G166" s="56">
        <f t="shared" si="22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2"/>
      <c r="R166" s="58"/>
      <c r="S166" s="58"/>
      <c r="T166" s="58"/>
      <c r="U166" s="82"/>
      <c r="V166" s="57">
        <v>146</v>
      </c>
      <c r="AA166" s="131">
        <f t="shared" si="17"/>
        <v>0</v>
      </c>
      <c r="AB166" s="132" t="str">
        <f t="shared" si="18"/>
        <v>ok</v>
      </c>
      <c r="AD166" s="133" t="str">
        <f t="shared" si="23"/>
        <v>ok</v>
      </c>
      <c r="AF166" s="133" t="str">
        <f t="shared" si="24"/>
        <v>ok</v>
      </c>
    </row>
    <row r="167" spans="1:32" ht="14" thickTop="1" thickBot="1" x14ac:dyDescent="0.3">
      <c r="A167">
        <v>147</v>
      </c>
      <c r="B167" s="62" t="s">
        <v>475</v>
      </c>
      <c r="C167" s="60" t="s">
        <v>207</v>
      </c>
      <c r="D167" s="57">
        <v>147</v>
      </c>
      <c r="E167" s="56">
        <f t="shared" si="21"/>
        <v>0</v>
      </c>
      <c r="F167" s="58"/>
      <c r="G167" s="56">
        <f t="shared" si="22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2"/>
      <c r="R167" s="58"/>
      <c r="S167" s="58"/>
      <c r="T167" s="58"/>
      <c r="U167" s="82"/>
      <c r="V167" s="57">
        <v>147</v>
      </c>
      <c r="AA167" s="131">
        <f t="shared" si="17"/>
        <v>0</v>
      </c>
      <c r="AB167" s="132" t="str">
        <f t="shared" si="18"/>
        <v>ok</v>
      </c>
      <c r="AD167" s="133" t="str">
        <f t="shared" si="23"/>
        <v>ok</v>
      </c>
      <c r="AF167" s="133" t="str">
        <f t="shared" si="24"/>
        <v>ok</v>
      </c>
    </row>
    <row r="168" spans="1:32" ht="14" thickTop="1" thickBot="1" x14ac:dyDescent="0.3">
      <c r="A168">
        <v>148</v>
      </c>
      <c r="B168" s="62" t="s">
        <v>476</v>
      </c>
      <c r="C168" s="60" t="s">
        <v>208</v>
      </c>
      <c r="D168" s="57">
        <v>148</v>
      </c>
      <c r="E168" s="56">
        <f t="shared" si="21"/>
        <v>0</v>
      </c>
      <c r="F168" s="58"/>
      <c r="G168" s="56">
        <f t="shared" si="22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2"/>
      <c r="R168" s="58"/>
      <c r="S168" s="58"/>
      <c r="T168" s="58"/>
      <c r="U168" s="82"/>
      <c r="V168" s="57">
        <v>148</v>
      </c>
      <c r="AA168" s="131">
        <f t="shared" si="17"/>
        <v>0</v>
      </c>
      <c r="AB168" s="132" t="str">
        <f t="shared" si="18"/>
        <v>ok</v>
      </c>
      <c r="AD168" s="133" t="str">
        <f t="shared" si="23"/>
        <v>ok</v>
      </c>
      <c r="AF168" s="133" t="str">
        <f t="shared" si="24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21"/>
        <v>0</v>
      </c>
      <c r="F169" s="97"/>
      <c r="G169" s="56">
        <f t="shared" si="22"/>
        <v>0</v>
      </c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57">
        <v>149</v>
      </c>
      <c r="AA169" s="131">
        <f t="shared" si="17"/>
        <v>0</v>
      </c>
      <c r="AB169" s="132" t="str">
        <f t="shared" si="18"/>
        <v>ok</v>
      </c>
      <c r="AD169" s="133" t="str">
        <f t="shared" si="23"/>
        <v>ok</v>
      </c>
      <c r="AF169" s="133" t="str">
        <f t="shared" si="24"/>
        <v>ok</v>
      </c>
    </row>
    <row r="170" spans="1:32" ht="14" thickTop="1" thickBot="1" x14ac:dyDescent="0.3">
      <c r="A170">
        <v>150</v>
      </c>
      <c r="B170" s="62" t="s">
        <v>477</v>
      </c>
      <c r="C170" s="60" t="s">
        <v>211</v>
      </c>
      <c r="D170" s="57">
        <v>150</v>
      </c>
      <c r="E170" s="56">
        <f t="shared" si="21"/>
        <v>0</v>
      </c>
      <c r="F170" s="97"/>
      <c r="G170" s="56">
        <f t="shared" si="22"/>
        <v>0</v>
      </c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57">
        <v>150</v>
      </c>
      <c r="AA170" s="131">
        <f t="shared" si="17"/>
        <v>0</v>
      </c>
      <c r="AB170" s="132" t="str">
        <f t="shared" si="18"/>
        <v>ok</v>
      </c>
      <c r="AD170" s="133" t="str">
        <f t="shared" si="23"/>
        <v>ok</v>
      </c>
      <c r="AF170" s="133" t="str">
        <f t="shared" si="24"/>
        <v>ok</v>
      </c>
    </row>
    <row r="171" spans="1:32" ht="21" customHeight="1" thickTop="1" x14ac:dyDescent="0.35">
      <c r="A171"/>
      <c r="B171" s="83" t="s">
        <v>478</v>
      </c>
      <c r="C171" s="84"/>
      <c r="D171" s="57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57"/>
      <c r="AA171" s="125"/>
      <c r="AB171" s="125"/>
      <c r="AC171" s="125"/>
      <c r="AD171" s="125"/>
      <c r="AE171" s="125"/>
      <c r="AF171" s="125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21"/>
        <v>0</v>
      </c>
      <c r="F172" s="58"/>
      <c r="G172" s="56">
        <f t="shared" si="22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2"/>
      <c r="R172" s="58"/>
      <c r="S172" s="58"/>
      <c r="T172" s="58"/>
      <c r="U172" s="82"/>
      <c r="V172" s="57">
        <v>151</v>
      </c>
      <c r="AA172" s="131">
        <f t="shared" ref="AA172:AA221" si="25">E172-SUM(R172:U172)</f>
        <v>0</v>
      </c>
      <c r="AB172" s="132" t="str">
        <f t="shared" ref="AB172:AB221" si="26">IF(ABS(AA172)&gt;(COUNT(E172,R172:U172)-COUNTIF(R172:U172,0))*0.5,"ERROR","ok")</f>
        <v>ok</v>
      </c>
      <c r="AD172" s="133" t="str">
        <f t="shared" ref="AD172:AD203" si="27">IF((I172-H172)&gt;1,"Warning","ok")</f>
        <v>ok</v>
      </c>
      <c r="AF172" s="133" t="str">
        <f t="shared" ref="AF172:AF203" si="28">IF((O172-N172)&gt;1,"Warning","ok")</f>
        <v>ok</v>
      </c>
    </row>
    <row r="173" spans="1:32" ht="14" thickTop="1" thickBot="1" x14ac:dyDescent="0.3">
      <c r="A173">
        <v>152</v>
      </c>
      <c r="B173" s="62" t="s">
        <v>479</v>
      </c>
      <c r="C173" s="60" t="s">
        <v>214</v>
      </c>
      <c r="D173" s="57">
        <v>152</v>
      </c>
      <c r="E173" s="56">
        <f t="shared" si="21"/>
        <v>0</v>
      </c>
      <c r="F173" s="58"/>
      <c r="G173" s="56">
        <f t="shared" si="22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2"/>
      <c r="R173" s="58"/>
      <c r="S173" s="58"/>
      <c r="T173" s="58"/>
      <c r="U173" s="82"/>
      <c r="V173" s="57">
        <v>152</v>
      </c>
      <c r="AA173" s="131">
        <f t="shared" si="25"/>
        <v>0</v>
      </c>
      <c r="AB173" s="132" t="str">
        <f t="shared" si="26"/>
        <v>ok</v>
      </c>
      <c r="AD173" s="133" t="str">
        <f t="shared" si="27"/>
        <v>ok</v>
      </c>
      <c r="AF173" s="133" t="str">
        <f t="shared" si="28"/>
        <v>ok</v>
      </c>
    </row>
    <row r="174" spans="1:32" ht="14" thickTop="1" thickBot="1" x14ac:dyDescent="0.3">
      <c r="A174">
        <v>153</v>
      </c>
      <c r="B174" s="62" t="s">
        <v>480</v>
      </c>
      <c r="C174" s="60" t="s">
        <v>215</v>
      </c>
      <c r="D174" s="57">
        <v>153</v>
      </c>
      <c r="E174" s="56">
        <f t="shared" si="21"/>
        <v>0</v>
      </c>
      <c r="F174" s="58"/>
      <c r="G174" s="56">
        <f t="shared" si="22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2"/>
      <c r="R174" s="58"/>
      <c r="S174" s="58"/>
      <c r="T174" s="58"/>
      <c r="U174" s="82"/>
      <c r="V174" s="57">
        <v>153</v>
      </c>
      <c r="AA174" s="131">
        <f t="shared" si="25"/>
        <v>0</v>
      </c>
      <c r="AB174" s="132" t="str">
        <f t="shared" si="26"/>
        <v>ok</v>
      </c>
      <c r="AD174" s="133" t="str">
        <f t="shared" si="27"/>
        <v>ok</v>
      </c>
      <c r="AF174" s="133" t="str">
        <f t="shared" si="28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21"/>
        <v>0</v>
      </c>
      <c r="F175" s="58"/>
      <c r="G175" s="56">
        <f t="shared" si="22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2"/>
      <c r="R175" s="58"/>
      <c r="S175" s="58"/>
      <c r="T175" s="58"/>
      <c r="U175" s="82"/>
      <c r="V175" s="57">
        <v>154</v>
      </c>
      <c r="AA175" s="131">
        <f t="shared" si="25"/>
        <v>0</v>
      </c>
      <c r="AB175" s="132" t="str">
        <f t="shared" si="26"/>
        <v>ok</v>
      </c>
      <c r="AD175" s="133" t="str">
        <f t="shared" si="27"/>
        <v>ok</v>
      </c>
      <c r="AF175" s="133" t="str">
        <f t="shared" si="28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21"/>
        <v>0</v>
      </c>
      <c r="F176" s="58"/>
      <c r="G176" s="56">
        <f t="shared" si="22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2"/>
      <c r="R176" s="58"/>
      <c r="S176" s="58"/>
      <c r="T176" s="58"/>
      <c r="U176" s="82"/>
      <c r="V176" s="57">
        <v>155</v>
      </c>
      <c r="AA176" s="131">
        <f t="shared" si="25"/>
        <v>0</v>
      </c>
      <c r="AB176" s="132" t="str">
        <f t="shared" si="26"/>
        <v>ok</v>
      </c>
      <c r="AD176" s="133" t="str">
        <f t="shared" si="27"/>
        <v>ok</v>
      </c>
      <c r="AF176" s="133" t="str">
        <f t="shared" si="28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21"/>
        <v>0</v>
      </c>
      <c r="F177" s="58"/>
      <c r="G177" s="56">
        <f t="shared" si="22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2"/>
      <c r="R177" s="58"/>
      <c r="S177" s="58"/>
      <c r="T177" s="58"/>
      <c r="U177" s="82"/>
      <c r="V177" s="57">
        <v>156</v>
      </c>
      <c r="AA177" s="131">
        <f t="shared" si="25"/>
        <v>0</v>
      </c>
      <c r="AB177" s="132" t="str">
        <f t="shared" si="26"/>
        <v>ok</v>
      </c>
      <c r="AD177" s="133" t="str">
        <f t="shared" si="27"/>
        <v>ok</v>
      </c>
      <c r="AF177" s="133" t="str">
        <f t="shared" si="28"/>
        <v>ok</v>
      </c>
    </row>
    <row r="178" spans="1:32" ht="14" thickTop="1" thickBot="1" x14ac:dyDescent="0.35">
      <c r="A178">
        <v>157</v>
      </c>
      <c r="B178" s="62" t="s">
        <v>543</v>
      </c>
      <c r="C178" s="81" t="s">
        <v>222</v>
      </c>
      <c r="D178" s="57">
        <v>157</v>
      </c>
      <c r="E178" s="56">
        <f t="shared" si="21"/>
        <v>0</v>
      </c>
      <c r="F178" s="58"/>
      <c r="G178" s="56">
        <f t="shared" si="22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2"/>
      <c r="R178" s="58"/>
      <c r="S178" s="58"/>
      <c r="T178" s="58"/>
      <c r="U178" s="82"/>
      <c r="V178" s="57">
        <v>157</v>
      </c>
      <c r="AA178" s="131">
        <f t="shared" si="25"/>
        <v>0</v>
      </c>
      <c r="AB178" s="132" t="str">
        <f t="shared" si="26"/>
        <v>ok</v>
      </c>
      <c r="AD178" s="133" t="str">
        <f t="shared" si="27"/>
        <v>ok</v>
      </c>
      <c r="AF178" s="133" t="str">
        <f t="shared" si="28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21"/>
        <v>0</v>
      </c>
      <c r="F179" s="58"/>
      <c r="G179" s="56">
        <f t="shared" si="22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2"/>
      <c r="R179" s="58"/>
      <c r="S179" s="58"/>
      <c r="T179" s="58"/>
      <c r="U179" s="82"/>
      <c r="V179" s="57">
        <v>158</v>
      </c>
      <c r="AA179" s="131">
        <f t="shared" si="25"/>
        <v>0</v>
      </c>
      <c r="AB179" s="132" t="str">
        <f t="shared" si="26"/>
        <v>ok</v>
      </c>
      <c r="AD179" s="133" t="str">
        <f t="shared" si="27"/>
        <v>ok</v>
      </c>
      <c r="AF179" s="133" t="str">
        <f t="shared" si="28"/>
        <v>ok</v>
      </c>
    </row>
    <row r="180" spans="1:32" ht="14" thickTop="1" thickBot="1" x14ac:dyDescent="0.3">
      <c r="A180">
        <v>159</v>
      </c>
      <c r="B180" s="62" t="s">
        <v>481</v>
      </c>
      <c r="C180" s="60" t="s">
        <v>225</v>
      </c>
      <c r="D180" s="57">
        <v>159</v>
      </c>
      <c r="E180" s="56">
        <f t="shared" si="21"/>
        <v>0</v>
      </c>
      <c r="F180" s="58"/>
      <c r="G180" s="56">
        <f t="shared" si="22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2"/>
      <c r="R180" s="58"/>
      <c r="S180" s="58"/>
      <c r="T180" s="58"/>
      <c r="U180" s="82"/>
      <c r="V180" s="57">
        <v>159</v>
      </c>
      <c r="AA180" s="131">
        <f t="shared" si="25"/>
        <v>0</v>
      </c>
      <c r="AB180" s="132" t="str">
        <f t="shared" si="26"/>
        <v>ok</v>
      </c>
      <c r="AD180" s="133" t="str">
        <f t="shared" si="27"/>
        <v>ok</v>
      </c>
      <c r="AF180" s="133" t="str">
        <f t="shared" si="28"/>
        <v>ok</v>
      </c>
    </row>
    <row r="181" spans="1:32" ht="14" thickTop="1" thickBot="1" x14ac:dyDescent="0.3">
      <c r="A181">
        <v>160</v>
      </c>
      <c r="B181" s="62" t="s">
        <v>482</v>
      </c>
      <c r="C181" s="60" t="s">
        <v>226</v>
      </c>
      <c r="D181" s="57">
        <v>160</v>
      </c>
      <c r="E181" s="56">
        <f t="shared" si="21"/>
        <v>0</v>
      </c>
      <c r="F181" s="58"/>
      <c r="G181" s="56">
        <f t="shared" si="22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2"/>
      <c r="R181" s="58"/>
      <c r="S181" s="58"/>
      <c r="T181" s="58"/>
      <c r="U181" s="82"/>
      <c r="V181" s="57">
        <v>160</v>
      </c>
      <c r="AA181" s="131">
        <f t="shared" si="25"/>
        <v>0</v>
      </c>
      <c r="AB181" s="132" t="str">
        <f t="shared" si="26"/>
        <v>ok</v>
      </c>
      <c r="AD181" s="133" t="str">
        <f t="shared" si="27"/>
        <v>ok</v>
      </c>
      <c r="AF181" s="133" t="str">
        <f t="shared" si="28"/>
        <v>ok</v>
      </c>
    </row>
    <row r="182" spans="1:32" ht="14" thickTop="1" thickBot="1" x14ac:dyDescent="0.3">
      <c r="A182">
        <v>161</v>
      </c>
      <c r="B182" s="62" t="s">
        <v>483</v>
      </c>
      <c r="C182" s="60" t="s">
        <v>227</v>
      </c>
      <c r="D182" s="57">
        <v>161</v>
      </c>
      <c r="E182" s="56">
        <f t="shared" si="21"/>
        <v>0</v>
      </c>
      <c r="F182" s="58"/>
      <c r="G182" s="56">
        <f t="shared" si="22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2"/>
      <c r="R182" s="58"/>
      <c r="S182" s="58"/>
      <c r="T182" s="58"/>
      <c r="U182" s="82"/>
      <c r="V182" s="57">
        <v>161</v>
      </c>
      <c r="AA182" s="131">
        <f t="shared" si="25"/>
        <v>0</v>
      </c>
      <c r="AB182" s="132" t="str">
        <f t="shared" si="26"/>
        <v>ok</v>
      </c>
      <c r="AD182" s="133" t="str">
        <f t="shared" si="27"/>
        <v>ok</v>
      </c>
      <c r="AF182" s="133" t="str">
        <f t="shared" si="28"/>
        <v>ok</v>
      </c>
    </row>
    <row r="183" spans="1:32" ht="14" thickTop="1" thickBot="1" x14ac:dyDescent="0.3">
      <c r="A183">
        <v>162</v>
      </c>
      <c r="B183" s="62" t="s">
        <v>484</v>
      </c>
      <c r="C183" s="60" t="s">
        <v>228</v>
      </c>
      <c r="D183" s="57">
        <v>162</v>
      </c>
      <c r="E183" s="56">
        <f t="shared" si="21"/>
        <v>0</v>
      </c>
      <c r="F183" s="58"/>
      <c r="G183" s="56">
        <f t="shared" si="22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2"/>
      <c r="R183" s="58"/>
      <c r="S183" s="58"/>
      <c r="T183" s="58"/>
      <c r="U183" s="82"/>
      <c r="V183" s="57">
        <v>162</v>
      </c>
      <c r="AA183" s="131">
        <f t="shared" si="25"/>
        <v>0</v>
      </c>
      <c r="AB183" s="132" t="str">
        <f t="shared" si="26"/>
        <v>ok</v>
      </c>
      <c r="AD183" s="133" t="str">
        <f t="shared" si="27"/>
        <v>ok</v>
      </c>
      <c r="AF183" s="133" t="str">
        <f t="shared" si="28"/>
        <v>ok</v>
      </c>
    </row>
    <row r="184" spans="1:32" ht="14" thickTop="1" thickBot="1" x14ac:dyDescent="0.3">
      <c r="A184">
        <v>163</v>
      </c>
      <c r="B184" s="62" t="s">
        <v>485</v>
      </c>
      <c r="C184" s="60" t="s">
        <v>229</v>
      </c>
      <c r="D184" s="57">
        <v>163</v>
      </c>
      <c r="E184" s="56">
        <f t="shared" si="21"/>
        <v>0</v>
      </c>
      <c r="F184" s="58"/>
      <c r="G184" s="56">
        <f t="shared" si="22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2"/>
      <c r="R184" s="58"/>
      <c r="S184" s="58"/>
      <c r="T184" s="58"/>
      <c r="U184" s="82"/>
      <c r="V184" s="57">
        <v>163</v>
      </c>
      <c r="AA184" s="131">
        <f t="shared" si="25"/>
        <v>0</v>
      </c>
      <c r="AB184" s="132" t="str">
        <f t="shared" si="26"/>
        <v>ok</v>
      </c>
      <c r="AD184" s="133" t="str">
        <f t="shared" si="27"/>
        <v>ok</v>
      </c>
      <c r="AF184" s="133" t="str">
        <f t="shared" si="28"/>
        <v>ok</v>
      </c>
    </row>
    <row r="185" spans="1:32" ht="14" thickTop="1" thickBot="1" x14ac:dyDescent="0.3">
      <c r="A185">
        <v>164</v>
      </c>
      <c r="B185" s="62" t="s">
        <v>486</v>
      </c>
      <c r="C185" s="88" t="s">
        <v>230</v>
      </c>
      <c r="D185" s="57">
        <v>164</v>
      </c>
      <c r="E185" s="56">
        <f t="shared" si="21"/>
        <v>0</v>
      </c>
      <c r="F185" s="58"/>
      <c r="G185" s="56">
        <f t="shared" si="22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2"/>
      <c r="R185" s="58"/>
      <c r="S185" s="58"/>
      <c r="T185" s="58"/>
      <c r="U185" s="82"/>
      <c r="V185" s="57">
        <v>164</v>
      </c>
      <c r="AA185" s="131">
        <f t="shared" si="25"/>
        <v>0</v>
      </c>
      <c r="AB185" s="132" t="str">
        <f t="shared" si="26"/>
        <v>ok</v>
      </c>
      <c r="AD185" s="133" t="str">
        <f t="shared" si="27"/>
        <v>ok</v>
      </c>
      <c r="AF185" s="133" t="str">
        <f t="shared" si="28"/>
        <v>ok</v>
      </c>
    </row>
    <row r="186" spans="1:32" ht="14" thickTop="1" thickBot="1" x14ac:dyDescent="0.3">
      <c r="A186">
        <v>165</v>
      </c>
      <c r="B186" s="62" t="s">
        <v>487</v>
      </c>
      <c r="C186" s="60" t="s">
        <v>231</v>
      </c>
      <c r="D186" s="57">
        <v>165</v>
      </c>
      <c r="E186" s="56">
        <f t="shared" si="21"/>
        <v>0</v>
      </c>
      <c r="F186" s="58"/>
      <c r="G186" s="56">
        <f t="shared" si="22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2"/>
      <c r="R186" s="58"/>
      <c r="S186" s="58"/>
      <c r="T186" s="58"/>
      <c r="U186" s="82"/>
      <c r="V186" s="57">
        <v>165</v>
      </c>
      <c r="AA186" s="131">
        <f t="shared" si="25"/>
        <v>0</v>
      </c>
      <c r="AB186" s="132" t="str">
        <f t="shared" si="26"/>
        <v>ok</v>
      </c>
      <c r="AD186" s="133" t="str">
        <f t="shared" si="27"/>
        <v>ok</v>
      </c>
      <c r="AF186" s="133" t="str">
        <f t="shared" si="28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21"/>
        <v>0</v>
      </c>
      <c r="F187" s="58"/>
      <c r="G187" s="56">
        <f t="shared" si="22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2"/>
      <c r="R187" s="58"/>
      <c r="S187" s="58"/>
      <c r="T187" s="58"/>
      <c r="U187" s="82"/>
      <c r="V187" s="57">
        <v>166</v>
      </c>
      <c r="AA187" s="131">
        <f t="shared" si="25"/>
        <v>0</v>
      </c>
      <c r="AB187" s="132" t="str">
        <f t="shared" si="26"/>
        <v>ok</v>
      </c>
      <c r="AD187" s="133" t="str">
        <f t="shared" si="27"/>
        <v>ok</v>
      </c>
      <c r="AF187" s="133" t="str">
        <f t="shared" si="28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21"/>
        <v>0</v>
      </c>
      <c r="F188" s="58"/>
      <c r="G188" s="56">
        <f t="shared" si="22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2"/>
      <c r="R188" s="58"/>
      <c r="S188" s="58"/>
      <c r="T188" s="58"/>
      <c r="U188" s="82"/>
      <c r="V188" s="57">
        <v>167</v>
      </c>
      <c r="AA188" s="131">
        <f t="shared" si="25"/>
        <v>0</v>
      </c>
      <c r="AB188" s="132" t="str">
        <f t="shared" si="26"/>
        <v>ok</v>
      </c>
      <c r="AD188" s="133" t="str">
        <f t="shared" si="27"/>
        <v>ok</v>
      </c>
      <c r="AF188" s="133" t="str">
        <f t="shared" si="28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21"/>
        <v>0</v>
      </c>
      <c r="F189" s="58"/>
      <c r="G189" s="56">
        <f t="shared" si="22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2"/>
      <c r="R189" s="58"/>
      <c r="S189" s="58"/>
      <c r="T189" s="58"/>
      <c r="U189" s="82"/>
      <c r="V189" s="57">
        <v>168</v>
      </c>
      <c r="AA189" s="131">
        <f t="shared" si="25"/>
        <v>0</v>
      </c>
      <c r="AB189" s="132" t="str">
        <f t="shared" si="26"/>
        <v>ok</v>
      </c>
      <c r="AD189" s="133" t="str">
        <f t="shared" si="27"/>
        <v>ok</v>
      </c>
      <c r="AF189" s="133" t="str">
        <f t="shared" si="28"/>
        <v>ok</v>
      </c>
    </row>
    <row r="190" spans="1:32" ht="14" thickTop="1" thickBot="1" x14ac:dyDescent="0.3">
      <c r="A190">
        <v>169</v>
      </c>
      <c r="B190" s="62" t="s">
        <v>488</v>
      </c>
      <c r="C190" s="60" t="s">
        <v>238</v>
      </c>
      <c r="D190" s="57">
        <v>169</v>
      </c>
      <c r="E190" s="56">
        <f t="shared" si="21"/>
        <v>0</v>
      </c>
      <c r="F190" s="58"/>
      <c r="G190" s="56">
        <f t="shared" si="22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2"/>
      <c r="R190" s="58"/>
      <c r="S190" s="58"/>
      <c r="T190" s="58"/>
      <c r="U190" s="82"/>
      <c r="V190" s="57">
        <v>169</v>
      </c>
      <c r="AA190" s="131">
        <f t="shared" si="25"/>
        <v>0</v>
      </c>
      <c r="AB190" s="132" t="str">
        <f t="shared" si="26"/>
        <v>ok</v>
      </c>
      <c r="AD190" s="133" t="str">
        <f t="shared" si="27"/>
        <v>ok</v>
      </c>
      <c r="AF190" s="133" t="str">
        <f t="shared" si="28"/>
        <v>ok</v>
      </c>
    </row>
    <row r="191" spans="1:32" ht="14" thickTop="1" thickBot="1" x14ac:dyDescent="0.3">
      <c r="A191">
        <v>170</v>
      </c>
      <c r="B191" s="62" t="s">
        <v>489</v>
      </c>
      <c r="C191" s="60" t="s">
        <v>239</v>
      </c>
      <c r="D191" s="57">
        <v>170</v>
      </c>
      <c r="E191" s="56">
        <f t="shared" si="21"/>
        <v>0</v>
      </c>
      <c r="F191" s="58"/>
      <c r="G191" s="56">
        <f t="shared" si="22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2"/>
      <c r="R191" s="58"/>
      <c r="S191" s="58"/>
      <c r="T191" s="58"/>
      <c r="U191" s="82"/>
      <c r="V191" s="57">
        <v>170</v>
      </c>
      <c r="AA191" s="131">
        <f t="shared" si="25"/>
        <v>0</v>
      </c>
      <c r="AB191" s="132" t="str">
        <f t="shared" si="26"/>
        <v>ok</v>
      </c>
      <c r="AD191" s="133" t="str">
        <f t="shared" si="27"/>
        <v>ok</v>
      </c>
      <c r="AF191" s="133" t="str">
        <f t="shared" si="28"/>
        <v>ok</v>
      </c>
    </row>
    <row r="192" spans="1:32" ht="14" thickTop="1" thickBot="1" x14ac:dyDescent="0.3">
      <c r="A192">
        <v>171</v>
      </c>
      <c r="B192" s="62" t="s">
        <v>490</v>
      </c>
      <c r="C192" s="60" t="s">
        <v>240</v>
      </c>
      <c r="D192" s="57">
        <v>171</v>
      </c>
      <c r="E192" s="56">
        <f t="shared" si="21"/>
        <v>0</v>
      </c>
      <c r="F192" s="58"/>
      <c r="G192" s="56">
        <f t="shared" si="22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2"/>
      <c r="R192" s="58"/>
      <c r="S192" s="58"/>
      <c r="T192" s="58"/>
      <c r="U192" s="82"/>
      <c r="V192" s="57">
        <v>171</v>
      </c>
      <c r="AA192" s="131">
        <f t="shared" si="25"/>
        <v>0</v>
      </c>
      <c r="AB192" s="132" t="str">
        <f t="shared" si="26"/>
        <v>ok</v>
      </c>
      <c r="AD192" s="133" t="str">
        <f t="shared" si="27"/>
        <v>ok</v>
      </c>
      <c r="AF192" s="133" t="str">
        <f t="shared" si="28"/>
        <v>ok</v>
      </c>
    </row>
    <row r="193" spans="1:32" ht="14" thickTop="1" thickBot="1" x14ac:dyDescent="0.3">
      <c r="A193">
        <v>172</v>
      </c>
      <c r="B193" s="62" t="s">
        <v>491</v>
      </c>
      <c r="C193" s="60" t="s">
        <v>241</v>
      </c>
      <c r="D193" s="57">
        <v>172</v>
      </c>
      <c r="E193" s="56">
        <f t="shared" si="21"/>
        <v>0</v>
      </c>
      <c r="F193" s="58"/>
      <c r="G193" s="56">
        <f t="shared" si="22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2"/>
      <c r="R193" s="58"/>
      <c r="S193" s="58"/>
      <c r="T193" s="58"/>
      <c r="U193" s="82"/>
      <c r="V193" s="57">
        <v>172</v>
      </c>
      <c r="AA193" s="131">
        <f t="shared" si="25"/>
        <v>0</v>
      </c>
      <c r="AB193" s="132" t="str">
        <f t="shared" si="26"/>
        <v>ok</v>
      </c>
      <c r="AD193" s="133" t="str">
        <f t="shared" si="27"/>
        <v>ok</v>
      </c>
      <c r="AF193" s="133" t="str">
        <f t="shared" si="28"/>
        <v>ok</v>
      </c>
    </row>
    <row r="194" spans="1:32" ht="14" thickTop="1" thickBot="1" x14ac:dyDescent="0.3">
      <c r="A194">
        <v>173</v>
      </c>
      <c r="B194" s="62" t="s">
        <v>492</v>
      </c>
      <c r="C194" s="60" t="s">
        <v>242</v>
      </c>
      <c r="D194" s="57">
        <v>173</v>
      </c>
      <c r="E194" s="56">
        <f t="shared" si="21"/>
        <v>0</v>
      </c>
      <c r="F194" s="58"/>
      <c r="G194" s="56">
        <f t="shared" si="22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2"/>
      <c r="R194" s="58"/>
      <c r="S194" s="58"/>
      <c r="T194" s="58"/>
      <c r="U194" s="82"/>
      <c r="V194" s="57">
        <v>173</v>
      </c>
      <c r="AA194" s="131">
        <f t="shared" si="25"/>
        <v>0</v>
      </c>
      <c r="AB194" s="132" t="str">
        <f t="shared" si="26"/>
        <v>ok</v>
      </c>
      <c r="AD194" s="133" t="str">
        <f t="shared" si="27"/>
        <v>ok</v>
      </c>
      <c r="AF194" s="133" t="str">
        <f t="shared" si="28"/>
        <v>ok</v>
      </c>
    </row>
    <row r="195" spans="1:32" ht="14" thickTop="1" thickBot="1" x14ac:dyDescent="0.3">
      <c r="A195">
        <v>174</v>
      </c>
      <c r="B195" s="62" t="s">
        <v>493</v>
      </c>
      <c r="C195" s="60" t="s">
        <v>243</v>
      </c>
      <c r="D195" s="57">
        <v>174</v>
      </c>
      <c r="E195" s="56">
        <f t="shared" si="21"/>
        <v>0</v>
      </c>
      <c r="F195" s="58"/>
      <c r="G195" s="56">
        <f t="shared" si="22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2"/>
      <c r="R195" s="58"/>
      <c r="S195" s="58"/>
      <c r="T195" s="58"/>
      <c r="U195" s="82"/>
      <c r="V195" s="57">
        <v>174</v>
      </c>
      <c r="AA195" s="131">
        <f t="shared" si="25"/>
        <v>0</v>
      </c>
      <c r="AB195" s="132" t="str">
        <f t="shared" si="26"/>
        <v>ok</v>
      </c>
      <c r="AD195" s="133" t="str">
        <f t="shared" si="27"/>
        <v>ok</v>
      </c>
      <c r="AF195" s="133" t="str">
        <f t="shared" si="28"/>
        <v>ok</v>
      </c>
    </row>
    <row r="196" spans="1:32" ht="14" thickTop="1" thickBot="1" x14ac:dyDescent="0.3">
      <c r="A196">
        <v>175</v>
      </c>
      <c r="B196" s="110" t="s">
        <v>494</v>
      </c>
      <c r="C196" s="60" t="s">
        <v>244</v>
      </c>
      <c r="D196" s="57">
        <v>175</v>
      </c>
      <c r="E196" s="56">
        <f t="shared" si="21"/>
        <v>0</v>
      </c>
      <c r="F196" s="58"/>
      <c r="G196" s="56">
        <f t="shared" si="22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2"/>
      <c r="R196" s="58"/>
      <c r="S196" s="58"/>
      <c r="T196" s="58"/>
      <c r="U196" s="82"/>
      <c r="V196" s="57">
        <v>175</v>
      </c>
      <c r="AA196" s="131">
        <f t="shared" si="25"/>
        <v>0</v>
      </c>
      <c r="AB196" s="132" t="str">
        <f t="shared" si="26"/>
        <v>ok</v>
      </c>
      <c r="AD196" s="133" t="str">
        <f t="shared" si="27"/>
        <v>ok</v>
      </c>
      <c r="AF196" s="133" t="str">
        <f t="shared" si="28"/>
        <v>ok</v>
      </c>
    </row>
    <row r="197" spans="1:32" ht="14" thickTop="1" thickBot="1" x14ac:dyDescent="0.3">
      <c r="A197">
        <v>176</v>
      </c>
      <c r="B197" s="62" t="s">
        <v>495</v>
      </c>
      <c r="C197" s="60" t="s">
        <v>245</v>
      </c>
      <c r="D197" s="57">
        <v>176</v>
      </c>
      <c r="E197" s="56">
        <f t="shared" si="21"/>
        <v>0</v>
      </c>
      <c r="F197" s="58"/>
      <c r="G197" s="56">
        <f t="shared" si="22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2"/>
      <c r="R197" s="58"/>
      <c r="S197" s="58"/>
      <c r="T197" s="58"/>
      <c r="U197" s="82"/>
      <c r="V197" s="57">
        <v>176</v>
      </c>
      <c r="AA197" s="131">
        <f t="shared" si="25"/>
        <v>0</v>
      </c>
      <c r="AB197" s="132" t="str">
        <f t="shared" si="26"/>
        <v>ok</v>
      </c>
      <c r="AD197" s="133" t="str">
        <f t="shared" si="27"/>
        <v>ok</v>
      </c>
      <c r="AF197" s="133" t="str">
        <f t="shared" si="28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21"/>
        <v>0</v>
      </c>
      <c r="F198" s="58"/>
      <c r="G198" s="56">
        <f t="shared" si="22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2"/>
      <c r="R198" s="58"/>
      <c r="S198" s="58"/>
      <c r="T198" s="58"/>
      <c r="U198" s="82"/>
      <c r="V198" s="57">
        <v>177</v>
      </c>
      <c r="AA198" s="131">
        <f t="shared" si="25"/>
        <v>0</v>
      </c>
      <c r="AB198" s="132" t="str">
        <f t="shared" si="26"/>
        <v>ok</v>
      </c>
      <c r="AD198" s="133" t="str">
        <f t="shared" si="27"/>
        <v>ok</v>
      </c>
      <c r="AF198" s="133" t="str">
        <f t="shared" si="28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21"/>
        <v>0</v>
      </c>
      <c r="F199" s="58"/>
      <c r="G199" s="56">
        <f t="shared" si="22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2"/>
      <c r="R199" s="58"/>
      <c r="S199" s="58"/>
      <c r="T199" s="58"/>
      <c r="U199" s="82"/>
      <c r="V199" s="57">
        <v>178</v>
      </c>
      <c r="AA199" s="131">
        <f t="shared" si="25"/>
        <v>0</v>
      </c>
      <c r="AB199" s="132" t="str">
        <f t="shared" si="26"/>
        <v>ok</v>
      </c>
      <c r="AD199" s="133" t="str">
        <f t="shared" si="27"/>
        <v>ok</v>
      </c>
      <c r="AF199" s="133" t="str">
        <f t="shared" si="28"/>
        <v>ok</v>
      </c>
    </row>
    <row r="200" spans="1:32" ht="14" thickTop="1" thickBot="1" x14ac:dyDescent="0.3">
      <c r="A200">
        <v>179</v>
      </c>
      <c r="B200" s="62" t="s">
        <v>496</v>
      </c>
      <c r="C200" s="60" t="s">
        <v>250</v>
      </c>
      <c r="D200" s="57">
        <v>179</v>
      </c>
      <c r="E200" s="56">
        <f t="shared" si="21"/>
        <v>0</v>
      </c>
      <c r="F200" s="58"/>
      <c r="G200" s="56">
        <f t="shared" si="22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2"/>
      <c r="R200" s="58"/>
      <c r="S200" s="58"/>
      <c r="T200" s="58"/>
      <c r="U200" s="82"/>
      <c r="V200" s="57">
        <v>179</v>
      </c>
      <c r="AA200" s="131">
        <f t="shared" si="25"/>
        <v>0</v>
      </c>
      <c r="AB200" s="132" t="str">
        <f t="shared" si="26"/>
        <v>ok</v>
      </c>
      <c r="AD200" s="133" t="str">
        <f t="shared" si="27"/>
        <v>ok</v>
      </c>
      <c r="AF200" s="133" t="str">
        <f t="shared" si="28"/>
        <v>ok</v>
      </c>
    </row>
    <row r="201" spans="1:32" ht="14" thickTop="1" thickBot="1" x14ac:dyDescent="0.3">
      <c r="A201">
        <v>180</v>
      </c>
      <c r="B201" s="62" t="s">
        <v>497</v>
      </c>
      <c r="C201" s="60" t="s">
        <v>251</v>
      </c>
      <c r="D201" s="57">
        <v>180</v>
      </c>
      <c r="E201" s="56">
        <f t="shared" si="21"/>
        <v>0</v>
      </c>
      <c r="F201" s="58"/>
      <c r="G201" s="56">
        <f t="shared" si="22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2"/>
      <c r="R201" s="58"/>
      <c r="S201" s="58"/>
      <c r="T201" s="58"/>
      <c r="U201" s="82"/>
      <c r="V201" s="57">
        <v>180</v>
      </c>
      <c r="AA201" s="131">
        <f t="shared" si="25"/>
        <v>0</v>
      </c>
      <c r="AB201" s="132" t="str">
        <f t="shared" si="26"/>
        <v>ok</v>
      </c>
      <c r="AD201" s="133" t="str">
        <f t="shared" si="27"/>
        <v>ok</v>
      </c>
      <c r="AF201" s="133" t="str">
        <f t="shared" si="28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21"/>
        <v>0</v>
      </c>
      <c r="F202" s="58"/>
      <c r="G202" s="56">
        <f t="shared" si="22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2"/>
      <c r="R202" s="58"/>
      <c r="S202" s="58"/>
      <c r="T202" s="58"/>
      <c r="U202" s="82"/>
      <c r="V202" s="57">
        <v>181</v>
      </c>
      <c r="AA202" s="131">
        <f t="shared" si="25"/>
        <v>0</v>
      </c>
      <c r="AB202" s="132" t="str">
        <f t="shared" si="26"/>
        <v>ok</v>
      </c>
      <c r="AD202" s="133" t="str">
        <f t="shared" si="27"/>
        <v>ok</v>
      </c>
      <c r="AF202" s="133" t="str">
        <f t="shared" si="28"/>
        <v>ok</v>
      </c>
    </row>
    <row r="203" spans="1:32" ht="14" thickTop="1" thickBot="1" x14ac:dyDescent="0.3">
      <c r="A203">
        <v>182</v>
      </c>
      <c r="B203" s="62" t="s">
        <v>498</v>
      </c>
      <c r="C203" s="60" t="s">
        <v>254</v>
      </c>
      <c r="D203" s="57">
        <v>182</v>
      </c>
      <c r="E203" s="56">
        <f t="shared" si="21"/>
        <v>0</v>
      </c>
      <c r="F203" s="58"/>
      <c r="G203" s="56">
        <f t="shared" si="22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2"/>
      <c r="R203" s="58"/>
      <c r="S203" s="58"/>
      <c r="T203" s="58"/>
      <c r="U203" s="82"/>
      <c r="V203" s="57">
        <v>182</v>
      </c>
      <c r="AA203" s="131">
        <f t="shared" si="25"/>
        <v>0</v>
      </c>
      <c r="AB203" s="132" t="str">
        <f t="shared" si="26"/>
        <v>ok</v>
      </c>
      <c r="AD203" s="133" t="str">
        <f t="shared" si="27"/>
        <v>ok</v>
      </c>
      <c r="AF203" s="133" t="str">
        <f t="shared" si="28"/>
        <v>ok</v>
      </c>
    </row>
    <row r="204" spans="1:32" ht="14" thickTop="1" thickBot="1" x14ac:dyDescent="0.3">
      <c r="A204">
        <v>183</v>
      </c>
      <c r="B204" s="62" t="s">
        <v>499</v>
      </c>
      <c r="C204" s="60" t="s">
        <v>255</v>
      </c>
      <c r="D204" s="57">
        <v>183</v>
      </c>
      <c r="E204" s="56">
        <f t="shared" si="21"/>
        <v>0</v>
      </c>
      <c r="F204" s="58"/>
      <c r="G204" s="56">
        <f t="shared" si="22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2"/>
      <c r="R204" s="58"/>
      <c r="S204" s="58"/>
      <c r="T204" s="58"/>
      <c r="U204" s="82"/>
      <c r="V204" s="57">
        <v>183</v>
      </c>
      <c r="AA204" s="131">
        <f t="shared" si="25"/>
        <v>0</v>
      </c>
      <c r="AB204" s="132" t="str">
        <f t="shared" si="26"/>
        <v>ok</v>
      </c>
      <c r="AD204" s="133" t="str">
        <f t="shared" ref="AD204:AD221" si="29">IF((I204-H204)&gt;1,"Warning","ok")</f>
        <v>ok</v>
      </c>
      <c r="AF204" s="133" t="str">
        <f t="shared" ref="AF204:AF221" si="30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31">SUM(F205,G205,M205,N205,P205,Q205)</f>
        <v>0</v>
      </c>
      <c r="F205" s="58"/>
      <c r="G205" s="56">
        <f t="shared" ref="G205:G242" si="32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2"/>
      <c r="R205" s="58"/>
      <c r="S205" s="58"/>
      <c r="T205" s="58"/>
      <c r="U205" s="82"/>
      <c r="V205" s="57">
        <v>184</v>
      </c>
      <c r="AA205" s="131">
        <f t="shared" si="25"/>
        <v>0</v>
      </c>
      <c r="AB205" s="132" t="str">
        <f t="shared" si="26"/>
        <v>ok</v>
      </c>
      <c r="AD205" s="133" t="str">
        <f t="shared" si="29"/>
        <v>ok</v>
      </c>
      <c r="AF205" s="133" t="str">
        <f t="shared" si="30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31"/>
        <v>0</v>
      </c>
      <c r="F206" s="58"/>
      <c r="G206" s="56">
        <f t="shared" si="32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2"/>
      <c r="R206" s="58"/>
      <c r="S206" s="58"/>
      <c r="T206" s="58"/>
      <c r="U206" s="82"/>
      <c r="V206" s="57">
        <v>185</v>
      </c>
      <c r="AA206" s="131">
        <f t="shared" si="25"/>
        <v>0</v>
      </c>
      <c r="AB206" s="132" t="str">
        <f t="shared" si="26"/>
        <v>ok</v>
      </c>
      <c r="AD206" s="133" t="str">
        <f t="shared" si="29"/>
        <v>ok</v>
      </c>
      <c r="AF206" s="133" t="str">
        <f t="shared" si="30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31"/>
        <v>0</v>
      </c>
      <c r="F207" s="58"/>
      <c r="G207" s="56">
        <f t="shared" si="32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2"/>
      <c r="R207" s="58"/>
      <c r="S207" s="58"/>
      <c r="T207" s="58"/>
      <c r="U207" s="82"/>
      <c r="V207" s="57">
        <v>186</v>
      </c>
      <c r="AA207" s="131">
        <f t="shared" si="25"/>
        <v>0</v>
      </c>
      <c r="AB207" s="132" t="str">
        <f t="shared" si="26"/>
        <v>ok</v>
      </c>
      <c r="AD207" s="133" t="str">
        <f t="shared" si="29"/>
        <v>ok</v>
      </c>
      <c r="AF207" s="133" t="str">
        <f t="shared" si="30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31"/>
        <v>0</v>
      </c>
      <c r="F208" s="58"/>
      <c r="G208" s="56">
        <f t="shared" si="32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2"/>
      <c r="R208" s="58"/>
      <c r="S208" s="58"/>
      <c r="T208" s="58"/>
      <c r="U208" s="82"/>
      <c r="V208" s="57">
        <v>187</v>
      </c>
      <c r="AA208" s="131">
        <f t="shared" si="25"/>
        <v>0</v>
      </c>
      <c r="AB208" s="132" t="str">
        <f t="shared" si="26"/>
        <v>ok</v>
      </c>
      <c r="AD208" s="133" t="str">
        <f t="shared" si="29"/>
        <v>ok</v>
      </c>
      <c r="AF208" s="133" t="str">
        <f t="shared" si="30"/>
        <v>ok</v>
      </c>
    </row>
    <row r="209" spans="1:32" ht="14" thickTop="1" thickBot="1" x14ac:dyDescent="0.35">
      <c r="A209">
        <v>188</v>
      </c>
      <c r="B209" s="62" t="s">
        <v>500</v>
      </c>
      <c r="C209" s="81" t="s">
        <v>264</v>
      </c>
      <c r="D209" s="57">
        <v>188</v>
      </c>
      <c r="E209" s="56">
        <f t="shared" si="31"/>
        <v>0</v>
      </c>
      <c r="F209" s="58"/>
      <c r="G209" s="56">
        <f t="shared" si="32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2"/>
      <c r="R209" s="58"/>
      <c r="S209" s="58"/>
      <c r="T209" s="58"/>
      <c r="U209" s="82"/>
      <c r="V209" s="57">
        <v>188</v>
      </c>
      <c r="AA209" s="131">
        <f t="shared" si="25"/>
        <v>0</v>
      </c>
      <c r="AB209" s="132" t="str">
        <f t="shared" si="26"/>
        <v>ok</v>
      </c>
      <c r="AD209" s="133" t="str">
        <f t="shared" si="29"/>
        <v>ok</v>
      </c>
      <c r="AF209" s="133" t="str">
        <f t="shared" si="30"/>
        <v>ok</v>
      </c>
    </row>
    <row r="210" spans="1:32" ht="14" thickTop="1" thickBot="1" x14ac:dyDescent="0.3">
      <c r="A210">
        <v>189</v>
      </c>
      <c r="B210" s="62" t="s">
        <v>501</v>
      </c>
      <c r="C210" s="60" t="s">
        <v>265</v>
      </c>
      <c r="D210" s="57">
        <v>189</v>
      </c>
      <c r="E210" s="56">
        <f t="shared" si="31"/>
        <v>0</v>
      </c>
      <c r="F210" s="58"/>
      <c r="G210" s="56">
        <f t="shared" si="32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2"/>
      <c r="R210" s="58"/>
      <c r="S210" s="58"/>
      <c r="T210" s="58"/>
      <c r="U210" s="82"/>
      <c r="V210" s="57">
        <v>189</v>
      </c>
      <c r="AA210" s="131">
        <f t="shared" si="25"/>
        <v>0</v>
      </c>
      <c r="AB210" s="132" t="str">
        <f t="shared" si="26"/>
        <v>ok</v>
      </c>
      <c r="AD210" s="133" t="str">
        <f t="shared" si="29"/>
        <v>ok</v>
      </c>
      <c r="AF210" s="133" t="str">
        <f t="shared" si="30"/>
        <v>ok</v>
      </c>
    </row>
    <row r="211" spans="1:32" ht="14" thickTop="1" thickBot="1" x14ac:dyDescent="0.3">
      <c r="A211">
        <v>190</v>
      </c>
      <c r="B211" s="62" t="s">
        <v>502</v>
      </c>
      <c r="C211" s="60" t="s">
        <v>266</v>
      </c>
      <c r="D211" s="57">
        <v>190</v>
      </c>
      <c r="E211" s="56">
        <f t="shared" si="31"/>
        <v>0</v>
      </c>
      <c r="F211" s="98"/>
      <c r="G211" s="56">
        <f t="shared" si="32"/>
        <v>0</v>
      </c>
      <c r="H211" s="98"/>
      <c r="I211" s="98"/>
      <c r="J211" s="98"/>
      <c r="K211" s="98"/>
      <c r="L211" s="98"/>
      <c r="M211" s="98"/>
      <c r="N211" s="98"/>
      <c r="O211" s="98"/>
      <c r="P211" s="98"/>
      <c r="Q211" s="98"/>
      <c r="R211" s="98"/>
      <c r="S211" s="98"/>
      <c r="T211" s="98"/>
      <c r="U211" s="98"/>
      <c r="V211" s="57">
        <v>190</v>
      </c>
      <c r="AA211" s="131">
        <f t="shared" si="25"/>
        <v>0</v>
      </c>
      <c r="AB211" s="132" t="str">
        <f t="shared" si="26"/>
        <v>ok</v>
      </c>
      <c r="AD211" s="133" t="str">
        <f t="shared" si="29"/>
        <v>ok</v>
      </c>
      <c r="AF211" s="133" t="str">
        <f t="shared" si="30"/>
        <v>ok</v>
      </c>
    </row>
    <row r="212" spans="1:32" ht="14" thickTop="1" thickBot="1" x14ac:dyDescent="0.3">
      <c r="A212">
        <v>191</v>
      </c>
      <c r="B212" s="62" t="s">
        <v>503</v>
      </c>
      <c r="C212" s="60" t="s">
        <v>267</v>
      </c>
      <c r="D212" s="57">
        <v>191</v>
      </c>
      <c r="E212" s="56">
        <f t="shared" si="31"/>
        <v>0</v>
      </c>
      <c r="F212" s="98"/>
      <c r="G212" s="56">
        <f t="shared" si="32"/>
        <v>0</v>
      </c>
      <c r="H212" s="98"/>
      <c r="I212" s="98"/>
      <c r="J212" s="98"/>
      <c r="K212" s="98"/>
      <c r="L212" s="98"/>
      <c r="M212" s="98"/>
      <c r="N212" s="98"/>
      <c r="O212" s="98"/>
      <c r="P212" s="98"/>
      <c r="Q212" s="98"/>
      <c r="R212" s="98"/>
      <c r="S212" s="98"/>
      <c r="T212" s="98"/>
      <c r="U212" s="98"/>
      <c r="V212" s="57">
        <v>191</v>
      </c>
      <c r="AA212" s="131">
        <f t="shared" si="25"/>
        <v>0</v>
      </c>
      <c r="AB212" s="132" t="str">
        <f t="shared" si="26"/>
        <v>ok</v>
      </c>
      <c r="AD212" s="133" t="str">
        <f t="shared" si="29"/>
        <v>ok</v>
      </c>
      <c r="AF212" s="133" t="str">
        <f t="shared" si="30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2"/>
      <c r="R213" s="58"/>
      <c r="S213" s="58"/>
      <c r="T213" s="58"/>
      <c r="U213" s="82"/>
      <c r="V213" s="57">
        <v>192</v>
      </c>
      <c r="AA213" s="131">
        <f t="shared" si="25"/>
        <v>0</v>
      </c>
      <c r="AB213" s="132" t="str">
        <f t="shared" si="26"/>
        <v>ok</v>
      </c>
      <c r="AD213" s="133" t="str">
        <f t="shared" si="29"/>
        <v>ok</v>
      </c>
      <c r="AF213" s="133" t="str">
        <f t="shared" si="30"/>
        <v>ok</v>
      </c>
    </row>
    <row r="214" spans="1:32" ht="14" thickTop="1" thickBot="1" x14ac:dyDescent="0.3">
      <c r="A214">
        <v>193</v>
      </c>
      <c r="B214" s="62" t="s">
        <v>504</v>
      </c>
      <c r="C214" s="60" t="s">
        <v>270</v>
      </c>
      <c r="D214" s="57">
        <v>193</v>
      </c>
      <c r="E214" s="56">
        <f t="shared" si="31"/>
        <v>0</v>
      </c>
      <c r="F214" s="58"/>
      <c r="G214" s="56">
        <f t="shared" si="32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2"/>
      <c r="R214" s="58"/>
      <c r="S214" s="58"/>
      <c r="T214" s="58"/>
      <c r="U214" s="82"/>
      <c r="V214" s="57">
        <v>193</v>
      </c>
      <c r="AA214" s="131">
        <f t="shared" si="25"/>
        <v>0</v>
      </c>
      <c r="AB214" s="132" t="str">
        <f t="shared" si="26"/>
        <v>ok</v>
      </c>
      <c r="AD214" s="133" t="str">
        <f t="shared" si="29"/>
        <v>ok</v>
      </c>
      <c r="AF214" s="133" t="str">
        <f t="shared" si="30"/>
        <v>ok</v>
      </c>
    </row>
    <row r="215" spans="1:32" ht="14" thickTop="1" thickBot="1" x14ac:dyDescent="0.3">
      <c r="A215">
        <v>194</v>
      </c>
      <c r="B215" s="62" t="s">
        <v>505</v>
      </c>
      <c r="C215" s="60" t="s">
        <v>271</v>
      </c>
      <c r="D215" s="57">
        <v>194</v>
      </c>
      <c r="E215" s="56">
        <f t="shared" si="31"/>
        <v>0</v>
      </c>
      <c r="F215" s="58"/>
      <c r="G215" s="56">
        <f t="shared" si="32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2"/>
      <c r="R215" s="58"/>
      <c r="S215" s="58"/>
      <c r="T215" s="58"/>
      <c r="U215" s="82"/>
      <c r="V215" s="57">
        <v>194</v>
      </c>
      <c r="AA215" s="131">
        <f t="shared" si="25"/>
        <v>0</v>
      </c>
      <c r="AB215" s="132" t="str">
        <f t="shared" si="26"/>
        <v>ok</v>
      </c>
      <c r="AD215" s="133" t="str">
        <f t="shared" si="29"/>
        <v>ok</v>
      </c>
      <c r="AF215" s="133" t="str">
        <f t="shared" si="30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31"/>
        <v>0</v>
      </c>
      <c r="F216" s="58"/>
      <c r="G216" s="56">
        <f t="shared" si="32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2"/>
      <c r="R216" s="58"/>
      <c r="S216" s="58"/>
      <c r="T216" s="58"/>
      <c r="U216" s="82"/>
      <c r="V216" s="57">
        <v>195</v>
      </c>
      <c r="AA216" s="131">
        <f t="shared" si="25"/>
        <v>0</v>
      </c>
      <c r="AB216" s="132" t="str">
        <f t="shared" si="26"/>
        <v>ok</v>
      </c>
      <c r="AD216" s="133" t="str">
        <f t="shared" si="29"/>
        <v>ok</v>
      </c>
      <c r="AF216" s="133" t="str">
        <f t="shared" si="30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31"/>
        <v>0</v>
      </c>
      <c r="F217" s="58"/>
      <c r="G217" s="56">
        <f t="shared" si="32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2"/>
      <c r="R217" s="58"/>
      <c r="S217" s="58"/>
      <c r="T217" s="58"/>
      <c r="U217" s="82"/>
      <c r="V217" s="57">
        <v>218</v>
      </c>
      <c r="AA217" s="131">
        <f t="shared" si="25"/>
        <v>0</v>
      </c>
      <c r="AB217" s="132" t="str">
        <f t="shared" si="26"/>
        <v>ok</v>
      </c>
      <c r="AD217" s="133" t="str">
        <f t="shared" si="29"/>
        <v>ok</v>
      </c>
      <c r="AF217" s="133" t="str">
        <f t="shared" si="30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31"/>
        <v>0</v>
      </c>
      <c r="F218" s="58"/>
      <c r="G218" s="56">
        <f t="shared" si="32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2"/>
      <c r="R218" s="58"/>
      <c r="S218" s="58"/>
      <c r="T218" s="58"/>
      <c r="U218" s="82"/>
      <c r="V218" s="57">
        <v>196</v>
      </c>
      <c r="AA218" s="131">
        <f t="shared" si="25"/>
        <v>0</v>
      </c>
      <c r="AB218" s="132" t="str">
        <f t="shared" si="26"/>
        <v>ok</v>
      </c>
      <c r="AD218" s="133" t="str">
        <f t="shared" si="29"/>
        <v>ok</v>
      </c>
      <c r="AF218" s="133" t="str">
        <f t="shared" si="30"/>
        <v>ok</v>
      </c>
    </row>
    <row r="219" spans="1:32" ht="14" thickTop="1" thickBot="1" x14ac:dyDescent="0.3">
      <c r="A219">
        <v>197</v>
      </c>
      <c r="B219" s="62" t="s">
        <v>506</v>
      </c>
      <c r="C219" s="60" t="s">
        <v>278</v>
      </c>
      <c r="D219" s="57">
        <v>197</v>
      </c>
      <c r="E219" s="56">
        <f t="shared" si="31"/>
        <v>0</v>
      </c>
      <c r="F219" s="58"/>
      <c r="G219" s="56">
        <f t="shared" si="32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2"/>
      <c r="R219" s="58"/>
      <c r="S219" s="58"/>
      <c r="T219" s="58"/>
      <c r="U219" s="82"/>
      <c r="V219" s="57">
        <v>197</v>
      </c>
      <c r="AA219" s="131">
        <f t="shared" si="25"/>
        <v>0</v>
      </c>
      <c r="AB219" s="132" t="str">
        <f t="shared" si="26"/>
        <v>ok</v>
      </c>
      <c r="AD219" s="133" t="str">
        <f t="shared" si="29"/>
        <v>ok</v>
      </c>
      <c r="AF219" s="133" t="str">
        <f t="shared" si="30"/>
        <v>ok</v>
      </c>
    </row>
    <row r="220" spans="1:32" ht="14" thickTop="1" thickBot="1" x14ac:dyDescent="0.3">
      <c r="A220">
        <v>198</v>
      </c>
      <c r="B220" s="62" t="s">
        <v>507</v>
      </c>
      <c r="C220" s="60" t="s">
        <v>279</v>
      </c>
      <c r="D220" s="57">
        <v>198</v>
      </c>
      <c r="E220" s="56">
        <f t="shared" si="31"/>
        <v>0</v>
      </c>
      <c r="F220" s="82"/>
      <c r="G220" s="56">
        <f t="shared" si="32"/>
        <v>0</v>
      </c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57">
        <v>198</v>
      </c>
      <c r="AA220" s="131">
        <f t="shared" si="25"/>
        <v>0</v>
      </c>
      <c r="AB220" s="132" t="str">
        <f t="shared" si="26"/>
        <v>ok</v>
      </c>
      <c r="AD220" s="133" t="str">
        <f t="shared" si="29"/>
        <v>ok</v>
      </c>
      <c r="AF220" s="133" t="str">
        <f t="shared" si="30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31"/>
        <v>0</v>
      </c>
      <c r="F221" s="82"/>
      <c r="G221" s="56">
        <f t="shared" si="32"/>
        <v>0</v>
      </c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57">
        <v>199</v>
      </c>
      <c r="AA221" s="131">
        <f t="shared" si="25"/>
        <v>0</v>
      </c>
      <c r="AB221" s="132" t="str">
        <f t="shared" si="26"/>
        <v>ok</v>
      </c>
      <c r="AD221" s="133" t="str">
        <f t="shared" si="29"/>
        <v>ok</v>
      </c>
      <c r="AF221" s="133" t="str">
        <f t="shared" si="30"/>
        <v>ok</v>
      </c>
    </row>
    <row r="222" spans="1:32" ht="21" customHeight="1" thickTop="1" x14ac:dyDescent="0.35">
      <c r="A222"/>
      <c r="B222" s="83" t="s">
        <v>508</v>
      </c>
      <c r="C222" s="84"/>
      <c r="D222" s="57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57"/>
      <c r="AA222" s="128"/>
      <c r="AB222" s="125"/>
    </row>
    <row r="223" spans="1:32" ht="13.5" thickBot="1" x14ac:dyDescent="0.35">
      <c r="A223">
        <v>200</v>
      </c>
      <c r="B223" s="61" t="s">
        <v>509</v>
      </c>
      <c r="C223" s="81" t="s">
        <v>282</v>
      </c>
      <c r="D223" s="57">
        <v>200</v>
      </c>
      <c r="E223" s="56">
        <f t="shared" si="31"/>
        <v>0</v>
      </c>
      <c r="F223" s="58"/>
      <c r="G223" s="56">
        <f t="shared" si="32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2"/>
      <c r="R223" s="58"/>
      <c r="S223" s="58"/>
      <c r="T223" s="58"/>
      <c r="U223" s="82"/>
      <c r="V223" s="57">
        <v>200</v>
      </c>
      <c r="AA223" s="131">
        <f t="shared" ref="AA223:AA243" si="33">E223-SUM(R223:U223)</f>
        <v>0</v>
      </c>
      <c r="AB223" s="132" t="str">
        <f t="shared" ref="AB223:AB243" si="34">IF(ABS(AA223)&gt;(COUNT(E223,R223:U223)-COUNTIF(R223:U223,0))*0.5,"ERROR","ok")</f>
        <v>ok</v>
      </c>
      <c r="AD223" s="133" t="str">
        <f t="shared" ref="AD223:AD243" si="35">IF((I223-H223)&gt;1,"Warning","ok")</f>
        <v>ok</v>
      </c>
      <c r="AF223" s="133" t="str">
        <f t="shared" ref="AF223:AF243" si="36">IF((O223-N223)&gt;1,"Warning","ok")</f>
        <v>ok</v>
      </c>
    </row>
    <row r="224" spans="1:32" ht="14" thickTop="1" thickBot="1" x14ac:dyDescent="0.3">
      <c r="A224">
        <v>201</v>
      </c>
      <c r="B224" s="62" t="s">
        <v>510</v>
      </c>
      <c r="C224" s="60" t="s">
        <v>283</v>
      </c>
      <c r="D224" s="57">
        <v>201</v>
      </c>
      <c r="E224" s="56">
        <f t="shared" si="31"/>
        <v>0</v>
      </c>
      <c r="F224" s="58"/>
      <c r="G224" s="56">
        <f t="shared" si="32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2"/>
      <c r="R224" s="58"/>
      <c r="S224" s="58"/>
      <c r="T224" s="58"/>
      <c r="U224" s="82"/>
      <c r="V224" s="57">
        <v>201</v>
      </c>
      <c r="AA224" s="131">
        <f t="shared" si="33"/>
        <v>0</v>
      </c>
      <c r="AB224" s="132" t="str">
        <f t="shared" si="34"/>
        <v>ok</v>
      </c>
      <c r="AD224" s="133" t="str">
        <f t="shared" si="35"/>
        <v>ok</v>
      </c>
      <c r="AF224" s="133" t="str">
        <f t="shared" si="36"/>
        <v>ok</v>
      </c>
    </row>
    <row r="225" spans="1:32" ht="14" thickTop="1" thickBot="1" x14ac:dyDescent="0.3">
      <c r="A225">
        <v>202</v>
      </c>
      <c r="B225" s="62" t="s">
        <v>511</v>
      </c>
      <c r="C225" s="60" t="s">
        <v>284</v>
      </c>
      <c r="D225" s="57">
        <v>202</v>
      </c>
      <c r="E225" s="56">
        <f t="shared" si="31"/>
        <v>0</v>
      </c>
      <c r="F225" s="58"/>
      <c r="G225" s="56">
        <f t="shared" si="32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2"/>
      <c r="R225" s="58"/>
      <c r="S225" s="58"/>
      <c r="T225" s="58"/>
      <c r="U225" s="82"/>
      <c r="V225" s="57">
        <v>202</v>
      </c>
      <c r="AA225" s="131">
        <f t="shared" si="33"/>
        <v>0</v>
      </c>
      <c r="AB225" s="132" t="str">
        <f t="shared" si="34"/>
        <v>ok</v>
      </c>
      <c r="AD225" s="133" t="str">
        <f t="shared" si="35"/>
        <v>ok</v>
      </c>
      <c r="AF225" s="133" t="str">
        <f t="shared" si="36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31"/>
        <v>0</v>
      </c>
      <c r="F226" s="58"/>
      <c r="G226" s="56">
        <f t="shared" si="32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2"/>
      <c r="R226" s="58"/>
      <c r="S226" s="58"/>
      <c r="T226" s="58"/>
      <c r="U226" s="82"/>
      <c r="V226" s="57">
        <v>203</v>
      </c>
      <c r="AA226" s="131">
        <f t="shared" si="33"/>
        <v>0</v>
      </c>
      <c r="AB226" s="132" t="str">
        <f t="shared" si="34"/>
        <v>ok</v>
      </c>
      <c r="AD226" s="133" t="str">
        <f t="shared" si="35"/>
        <v>ok</v>
      </c>
      <c r="AF226" s="133" t="str">
        <f t="shared" si="36"/>
        <v>ok</v>
      </c>
    </row>
    <row r="227" spans="1:32" ht="14" thickTop="1" thickBot="1" x14ac:dyDescent="0.3">
      <c r="A227">
        <v>204</v>
      </c>
      <c r="B227" s="62" t="s">
        <v>512</v>
      </c>
      <c r="C227" s="60" t="s">
        <v>287</v>
      </c>
      <c r="D227" s="57">
        <v>204</v>
      </c>
      <c r="E227" s="56">
        <f t="shared" si="31"/>
        <v>0</v>
      </c>
      <c r="F227" s="58"/>
      <c r="G227" s="56">
        <f t="shared" si="32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2"/>
      <c r="R227" s="58"/>
      <c r="S227" s="58"/>
      <c r="T227" s="58"/>
      <c r="U227" s="82"/>
      <c r="V227" s="57">
        <v>204</v>
      </c>
      <c r="AA227" s="131">
        <f t="shared" si="33"/>
        <v>0</v>
      </c>
      <c r="AB227" s="132" t="str">
        <f t="shared" si="34"/>
        <v>ok</v>
      </c>
      <c r="AD227" s="133" t="str">
        <f t="shared" si="35"/>
        <v>ok</v>
      </c>
      <c r="AF227" s="133" t="str">
        <f t="shared" si="36"/>
        <v>ok</v>
      </c>
    </row>
    <row r="228" spans="1:32" ht="14" thickTop="1" thickBot="1" x14ac:dyDescent="0.3">
      <c r="A228">
        <v>205</v>
      </c>
      <c r="B228" s="62" t="s">
        <v>513</v>
      </c>
      <c r="C228" s="60" t="s">
        <v>288</v>
      </c>
      <c r="D228" s="57">
        <v>205</v>
      </c>
      <c r="E228" s="56">
        <f t="shared" si="31"/>
        <v>0</v>
      </c>
      <c r="F228" s="58"/>
      <c r="G228" s="56">
        <f t="shared" si="32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2"/>
      <c r="R228" s="58"/>
      <c r="S228" s="58"/>
      <c r="T228" s="58"/>
      <c r="U228" s="82"/>
      <c r="V228" s="57">
        <v>205</v>
      </c>
      <c r="AA228" s="131">
        <f t="shared" si="33"/>
        <v>0</v>
      </c>
      <c r="AB228" s="132" t="str">
        <f t="shared" si="34"/>
        <v>ok</v>
      </c>
      <c r="AD228" s="133" t="str">
        <f t="shared" si="35"/>
        <v>ok</v>
      </c>
      <c r="AF228" s="133" t="str">
        <f t="shared" si="36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31"/>
        <v>0</v>
      </c>
      <c r="F229" s="58"/>
      <c r="G229" s="56">
        <f t="shared" si="32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2"/>
      <c r="R229" s="58"/>
      <c r="S229" s="58"/>
      <c r="T229" s="58"/>
      <c r="U229" s="82"/>
      <c r="V229" s="57">
        <v>206</v>
      </c>
      <c r="AA229" s="131">
        <f t="shared" si="33"/>
        <v>0</v>
      </c>
      <c r="AB229" s="132" t="str">
        <f t="shared" si="34"/>
        <v>ok</v>
      </c>
      <c r="AD229" s="133" t="str">
        <f t="shared" si="35"/>
        <v>ok</v>
      </c>
      <c r="AF229" s="133" t="str">
        <f t="shared" si="36"/>
        <v>ok</v>
      </c>
    </row>
    <row r="230" spans="1:32" ht="14" thickTop="1" thickBot="1" x14ac:dyDescent="0.3">
      <c r="A230">
        <v>207</v>
      </c>
      <c r="B230" s="62" t="s">
        <v>514</v>
      </c>
      <c r="C230" s="60" t="s">
        <v>291</v>
      </c>
      <c r="D230" s="57">
        <v>207</v>
      </c>
      <c r="E230" s="56">
        <f t="shared" si="31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2"/>
      <c r="R230" s="58"/>
      <c r="S230" s="58"/>
      <c r="T230" s="58"/>
      <c r="U230" s="82"/>
      <c r="V230" s="57">
        <v>207</v>
      </c>
      <c r="AA230" s="131">
        <f t="shared" si="33"/>
        <v>0</v>
      </c>
      <c r="AB230" s="132" t="str">
        <f t="shared" si="34"/>
        <v>ok</v>
      </c>
      <c r="AD230" s="133" t="str">
        <f t="shared" si="35"/>
        <v>ok</v>
      </c>
      <c r="AF230" s="133" t="str">
        <f t="shared" si="36"/>
        <v>ok</v>
      </c>
    </row>
    <row r="231" spans="1:32" ht="14" thickTop="1" thickBot="1" x14ac:dyDescent="0.35">
      <c r="A231">
        <v>208</v>
      </c>
      <c r="B231" s="62" t="s">
        <v>515</v>
      </c>
      <c r="C231" s="81" t="s">
        <v>292</v>
      </c>
      <c r="D231" s="57">
        <v>208</v>
      </c>
      <c r="E231" s="56">
        <f t="shared" si="31"/>
        <v>0</v>
      </c>
      <c r="F231" s="58"/>
      <c r="G231" s="56">
        <f t="shared" si="32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2"/>
      <c r="R231" s="58"/>
      <c r="S231" s="58"/>
      <c r="T231" s="58"/>
      <c r="U231" s="82"/>
      <c r="V231" s="57">
        <v>208</v>
      </c>
      <c r="AA231" s="131">
        <f t="shared" si="33"/>
        <v>0</v>
      </c>
      <c r="AB231" s="132" t="str">
        <f t="shared" si="34"/>
        <v>ok</v>
      </c>
      <c r="AD231" s="133" t="str">
        <f t="shared" si="35"/>
        <v>ok</v>
      </c>
      <c r="AF231" s="133" t="str">
        <f t="shared" si="36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31"/>
        <v>0</v>
      </c>
      <c r="F232" s="58"/>
      <c r="G232" s="56">
        <f t="shared" si="32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2"/>
      <c r="R232" s="58"/>
      <c r="S232" s="58"/>
      <c r="T232" s="58"/>
      <c r="U232" s="82"/>
      <c r="V232" s="57">
        <v>209</v>
      </c>
      <c r="AA232" s="131">
        <f t="shared" si="33"/>
        <v>0</v>
      </c>
      <c r="AB232" s="132" t="str">
        <f t="shared" si="34"/>
        <v>ok</v>
      </c>
      <c r="AD232" s="133" t="str">
        <f t="shared" si="35"/>
        <v>ok</v>
      </c>
      <c r="AF232" s="133" t="str">
        <f t="shared" si="36"/>
        <v>ok</v>
      </c>
    </row>
    <row r="233" spans="1:32" ht="14" thickTop="1" thickBot="1" x14ac:dyDescent="0.3">
      <c r="A233">
        <v>210</v>
      </c>
      <c r="B233" s="62" t="s">
        <v>516</v>
      </c>
      <c r="C233" s="60" t="s">
        <v>295</v>
      </c>
      <c r="D233" s="57">
        <v>210</v>
      </c>
      <c r="E233" s="56">
        <f t="shared" si="31"/>
        <v>0</v>
      </c>
      <c r="F233" s="58"/>
      <c r="G233" s="56">
        <f t="shared" si="32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2"/>
      <c r="R233" s="58"/>
      <c r="S233" s="58"/>
      <c r="T233" s="58"/>
      <c r="U233" s="82"/>
      <c r="V233" s="57">
        <v>210</v>
      </c>
      <c r="AA233" s="131">
        <f t="shared" si="33"/>
        <v>0</v>
      </c>
      <c r="AB233" s="132" t="str">
        <f t="shared" si="34"/>
        <v>ok</v>
      </c>
      <c r="AD233" s="133" t="str">
        <f t="shared" si="35"/>
        <v>ok</v>
      </c>
      <c r="AF233" s="133" t="str">
        <f t="shared" si="36"/>
        <v>ok</v>
      </c>
    </row>
    <row r="234" spans="1:32" ht="14" thickTop="1" thickBot="1" x14ac:dyDescent="0.3">
      <c r="A234">
        <v>211</v>
      </c>
      <c r="B234" s="62" t="s">
        <v>517</v>
      </c>
      <c r="C234" s="60" t="s">
        <v>296</v>
      </c>
      <c r="D234" s="57">
        <v>211</v>
      </c>
      <c r="E234" s="56">
        <f t="shared" si="31"/>
        <v>0</v>
      </c>
      <c r="F234" s="58"/>
      <c r="G234" s="56">
        <f t="shared" si="32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2"/>
      <c r="R234" s="58"/>
      <c r="S234" s="58"/>
      <c r="T234" s="58"/>
      <c r="U234" s="82"/>
      <c r="V234" s="57">
        <v>211</v>
      </c>
      <c r="AA234" s="131">
        <f t="shared" si="33"/>
        <v>0</v>
      </c>
      <c r="AB234" s="132" t="str">
        <f t="shared" si="34"/>
        <v>ok</v>
      </c>
      <c r="AD234" s="133" t="str">
        <f t="shared" si="35"/>
        <v>ok</v>
      </c>
      <c r="AF234" s="133" t="str">
        <f t="shared" si="36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31"/>
        <v>0</v>
      </c>
      <c r="F235" s="58"/>
      <c r="G235" s="56">
        <f t="shared" si="32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2"/>
      <c r="R235" s="58"/>
      <c r="S235" s="58"/>
      <c r="T235" s="58"/>
      <c r="U235" s="82"/>
      <c r="V235" s="57">
        <v>212</v>
      </c>
      <c r="AA235" s="131">
        <f t="shared" si="33"/>
        <v>0</v>
      </c>
      <c r="AB235" s="132" t="str">
        <f t="shared" si="34"/>
        <v>ok</v>
      </c>
      <c r="AD235" s="133" t="str">
        <f t="shared" si="35"/>
        <v>ok</v>
      </c>
      <c r="AF235" s="133" t="str">
        <f t="shared" si="36"/>
        <v>ok</v>
      </c>
    </row>
    <row r="236" spans="1:32" ht="14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31"/>
        <v>0</v>
      </c>
      <c r="F236" s="58"/>
      <c r="G236" s="56">
        <f t="shared" si="32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2"/>
      <c r="R236" s="58"/>
      <c r="S236" s="58"/>
      <c r="T236" s="58"/>
      <c r="U236" s="82"/>
      <c r="V236" s="57">
        <v>213</v>
      </c>
      <c r="AA236" s="131">
        <f t="shared" si="33"/>
        <v>0</v>
      </c>
      <c r="AB236" s="132" t="str">
        <f t="shared" si="34"/>
        <v>ok</v>
      </c>
      <c r="AD236" s="133" t="str">
        <f t="shared" si="35"/>
        <v>ok</v>
      </c>
      <c r="AF236" s="133" t="str">
        <f t="shared" si="36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31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2"/>
      <c r="R237" s="58"/>
      <c r="S237" s="58"/>
      <c r="T237" s="58"/>
      <c r="U237" s="82"/>
      <c r="V237" s="57">
        <v>214</v>
      </c>
      <c r="AA237" s="131">
        <f t="shared" si="33"/>
        <v>0</v>
      </c>
      <c r="AB237" s="132" t="str">
        <f t="shared" si="34"/>
        <v>ok</v>
      </c>
      <c r="AD237" s="133" t="str">
        <f t="shared" si="35"/>
        <v>ok</v>
      </c>
      <c r="AF237" s="133" t="str">
        <f t="shared" si="36"/>
        <v>ok</v>
      </c>
    </row>
    <row r="238" spans="1:32" ht="14" thickTop="1" thickBot="1" x14ac:dyDescent="0.35">
      <c r="A238">
        <v>215</v>
      </c>
      <c r="B238" s="62" t="s">
        <v>518</v>
      </c>
      <c r="C238" s="81" t="s">
        <v>303</v>
      </c>
      <c r="D238" s="57">
        <v>215</v>
      </c>
      <c r="E238" s="56">
        <f t="shared" si="31"/>
        <v>0</v>
      </c>
      <c r="F238" s="58"/>
      <c r="G238" s="56">
        <f t="shared" si="32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2"/>
      <c r="R238" s="58"/>
      <c r="S238" s="58"/>
      <c r="T238" s="58"/>
      <c r="U238" s="82"/>
      <c r="V238" s="57">
        <v>215</v>
      </c>
      <c r="AA238" s="131">
        <f t="shared" si="33"/>
        <v>0</v>
      </c>
      <c r="AB238" s="132" t="str">
        <f t="shared" si="34"/>
        <v>ok</v>
      </c>
      <c r="AD238" s="133" t="str">
        <f t="shared" si="35"/>
        <v>ok</v>
      </c>
      <c r="AF238" s="133" t="str">
        <f t="shared" si="36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31"/>
        <v>0</v>
      </c>
      <c r="F239" s="58"/>
      <c r="G239" s="56">
        <f t="shared" si="32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2"/>
      <c r="R239" s="58"/>
      <c r="S239" s="58"/>
      <c r="T239" s="58"/>
      <c r="U239" s="82"/>
      <c r="V239" s="57">
        <v>216</v>
      </c>
      <c r="AA239" s="131">
        <f t="shared" si="33"/>
        <v>0</v>
      </c>
      <c r="AB239" s="132" t="str">
        <f t="shared" si="34"/>
        <v>ok</v>
      </c>
      <c r="AD239" s="133" t="str">
        <f t="shared" si="35"/>
        <v>ok</v>
      </c>
      <c r="AF239" s="133" t="str">
        <f t="shared" si="36"/>
        <v>ok</v>
      </c>
    </row>
    <row r="240" spans="1:32" ht="14" thickTop="1" thickBot="1" x14ac:dyDescent="0.3">
      <c r="A240">
        <v>217</v>
      </c>
      <c r="B240" s="61" t="s">
        <v>519</v>
      </c>
      <c r="C240" s="60" t="s">
        <v>306</v>
      </c>
      <c r="D240" s="57">
        <v>217</v>
      </c>
      <c r="E240" s="56">
        <f t="shared" si="31"/>
        <v>0</v>
      </c>
      <c r="F240" s="58"/>
      <c r="G240" s="56">
        <f t="shared" si="32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2"/>
      <c r="R240" s="58"/>
      <c r="S240" s="58"/>
      <c r="T240" s="58"/>
      <c r="U240" s="82"/>
      <c r="V240" s="57">
        <v>217</v>
      </c>
      <c r="AA240" s="131">
        <f t="shared" si="33"/>
        <v>0</v>
      </c>
      <c r="AB240" s="132" t="str">
        <f t="shared" si="34"/>
        <v>ok</v>
      </c>
      <c r="AD240" s="133" t="str">
        <f t="shared" si="35"/>
        <v>ok</v>
      </c>
      <c r="AF240" s="133" t="str">
        <f t="shared" si="36"/>
        <v>ok</v>
      </c>
    </row>
    <row r="241" spans="1:32" ht="14" thickTop="1" thickBot="1" x14ac:dyDescent="0.3">
      <c r="A241">
        <v>232</v>
      </c>
      <c r="B241" s="123" t="s">
        <v>523</v>
      </c>
      <c r="C241" s="60"/>
      <c r="D241" s="57">
        <v>232</v>
      </c>
      <c r="E241" s="56">
        <f t="shared" si="31"/>
        <v>0</v>
      </c>
      <c r="F241" s="58"/>
      <c r="G241" s="56">
        <f t="shared" si="32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2"/>
      <c r="R241" s="58"/>
      <c r="S241" s="58"/>
      <c r="T241" s="58"/>
      <c r="U241" s="82"/>
      <c r="V241" s="57">
        <v>232</v>
      </c>
      <c r="AA241" s="131">
        <f t="shared" si="33"/>
        <v>0</v>
      </c>
      <c r="AB241" s="132" t="str">
        <f t="shared" si="34"/>
        <v>ok</v>
      </c>
      <c r="AD241" s="133" t="str">
        <f t="shared" si="35"/>
        <v>ok</v>
      </c>
      <c r="AF241" s="133" t="str">
        <f t="shared" si="36"/>
        <v>ok</v>
      </c>
    </row>
    <row r="242" spans="1:32" ht="14" thickTop="1" thickBot="1" x14ac:dyDescent="0.3">
      <c r="A242">
        <v>233</v>
      </c>
      <c r="B242" s="123" t="s">
        <v>524</v>
      </c>
      <c r="C242" s="60"/>
      <c r="D242" s="57">
        <v>233</v>
      </c>
      <c r="E242" s="56">
        <f t="shared" si="31"/>
        <v>0</v>
      </c>
      <c r="F242" s="82"/>
      <c r="G242" s="56">
        <f t="shared" si="32"/>
        <v>0</v>
      </c>
      <c r="H242" s="82"/>
      <c r="I242" s="82"/>
      <c r="J242" s="82"/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57">
        <v>233</v>
      </c>
      <c r="AA242" s="131">
        <f t="shared" si="33"/>
        <v>0</v>
      </c>
      <c r="AB242" s="132" t="str">
        <f t="shared" si="34"/>
        <v>ok</v>
      </c>
      <c r="AD242" s="133" t="str">
        <f t="shared" si="35"/>
        <v>ok</v>
      </c>
      <c r="AF242" s="133" t="str">
        <f t="shared" si="36"/>
        <v>ok</v>
      </c>
    </row>
    <row r="243" spans="1:32" ht="21" customHeight="1" thickTop="1" thickBot="1" x14ac:dyDescent="0.4">
      <c r="A243" s="59">
        <v>250</v>
      </c>
      <c r="B243" s="109" t="s">
        <v>4</v>
      </c>
      <c r="C243" s="60"/>
      <c r="D243" s="57">
        <v>250</v>
      </c>
      <c r="E243" s="56">
        <f t="shared" ref="E243:Q243" si="37">SUM(E12:E242)</f>
        <v>0</v>
      </c>
      <c r="F243" s="99">
        <f t="shared" si="37"/>
        <v>0</v>
      </c>
      <c r="G243" s="56">
        <f t="shared" si="37"/>
        <v>0</v>
      </c>
      <c r="H243" s="99">
        <f t="shared" si="37"/>
        <v>0</v>
      </c>
      <c r="I243" s="99">
        <f t="shared" si="37"/>
        <v>0</v>
      </c>
      <c r="J243" s="99">
        <f t="shared" si="37"/>
        <v>0</v>
      </c>
      <c r="K243" s="99">
        <f t="shared" si="37"/>
        <v>0</v>
      </c>
      <c r="L243" s="99">
        <f t="shared" si="37"/>
        <v>0</v>
      </c>
      <c r="M243" s="99">
        <f t="shared" si="37"/>
        <v>0</v>
      </c>
      <c r="N243" s="99">
        <f t="shared" si="37"/>
        <v>0</v>
      </c>
      <c r="O243" s="99">
        <f t="shared" si="37"/>
        <v>0</v>
      </c>
      <c r="P243" s="99">
        <f t="shared" si="37"/>
        <v>0</v>
      </c>
      <c r="Q243" s="99">
        <f t="shared" si="37"/>
        <v>0</v>
      </c>
      <c r="R243" s="99">
        <f>SUM(R12:R242)</f>
        <v>0</v>
      </c>
      <c r="S243" s="99">
        <f>SUM(S12:S242)</f>
        <v>0</v>
      </c>
      <c r="T243" s="99">
        <f>SUM(T12:T242)</f>
        <v>0</v>
      </c>
      <c r="U243" s="99">
        <f>SUM(U12:U242)</f>
        <v>0</v>
      </c>
      <c r="V243" s="57">
        <v>250</v>
      </c>
      <c r="AA243" s="131">
        <f t="shared" si="33"/>
        <v>0</v>
      </c>
      <c r="AB243" s="132" t="str">
        <f t="shared" si="34"/>
        <v>ok</v>
      </c>
      <c r="AD243" s="133" t="str">
        <f t="shared" si="35"/>
        <v>ok</v>
      </c>
      <c r="AF243" s="133" t="str">
        <f t="shared" si="36"/>
        <v>ok</v>
      </c>
    </row>
    <row r="244" spans="1:32" ht="6" customHeight="1" thickTop="1" x14ac:dyDescent="0.25">
      <c r="A244" s="41"/>
      <c r="B244" s="41"/>
      <c r="C244" s="41"/>
      <c r="D244" s="41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8"/>
      <c r="S244" s="41"/>
      <c r="T244" s="41"/>
      <c r="U244" s="41"/>
      <c r="V244" s="41"/>
    </row>
    <row r="245" spans="1:32" ht="21" customHeight="1" x14ac:dyDescent="0.25">
      <c r="A245" s="37" t="s">
        <v>539</v>
      </c>
      <c r="B245" s="54" t="str">
        <f>E255</f>
        <v>1.00.E0</v>
      </c>
      <c r="C245" s="89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5"/>
      <c r="V245" s="36" t="s">
        <v>312</v>
      </c>
    </row>
    <row r="246" spans="1:32" x14ac:dyDescent="0.25">
      <c r="C246" s="30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8" t="s">
        <v>307</v>
      </c>
      <c r="B247" s="36" t="s">
        <v>528</v>
      </c>
      <c r="C247" s="90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7"/>
      <c r="B248" s="36" t="s">
        <v>527</v>
      </c>
      <c r="C248" s="91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30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7"/>
      <c r="D253" s="37"/>
      <c r="E253" s="43" t="str">
        <f>Q1</f>
        <v>EU11_6</v>
      </c>
      <c r="F253" s="36" t="s">
        <v>3</v>
      </c>
    </row>
    <row r="254" spans="1:32" x14ac:dyDescent="0.25">
      <c r="B254" s="44"/>
      <c r="C254" s="37"/>
      <c r="D254" s="37"/>
      <c r="E254" s="46" t="str">
        <f>Q3</f>
        <v>DD.MM.YYYY</v>
      </c>
    </row>
    <row r="255" spans="1:32" x14ac:dyDescent="0.25">
      <c r="B255" s="44"/>
      <c r="C255" s="37"/>
      <c r="D255" s="37"/>
      <c r="E255" s="45" t="s">
        <v>537</v>
      </c>
    </row>
    <row r="256" spans="1:32" x14ac:dyDescent="0.25">
      <c r="B256" s="44"/>
      <c r="C256" s="37"/>
      <c r="D256" s="37"/>
      <c r="E256" s="43" t="str">
        <f>E10</f>
        <v>Col. 01</v>
      </c>
    </row>
    <row r="257" spans="2:5" ht="13" x14ac:dyDescent="0.3">
      <c r="B257" s="44"/>
      <c r="C257" s="37"/>
      <c r="D257" s="37"/>
      <c r="E257" s="139">
        <f>COUNTIF(AB12:AB242,"ERROR")</f>
        <v>0</v>
      </c>
    </row>
    <row r="258" spans="2:5" ht="13" x14ac:dyDescent="0.3">
      <c r="B258" s="42"/>
      <c r="C258" s="41"/>
      <c r="D258" s="140"/>
      <c r="E258" s="141">
        <f>COUNTIF(AD12:AF242,"Warning")</f>
        <v>0</v>
      </c>
    </row>
    <row r="259" spans="2:5" x14ac:dyDescent="0.25">
      <c r="B259" s="37"/>
      <c r="C259" s="37"/>
      <c r="D259" s="38"/>
      <c r="E259" s="37"/>
    </row>
    <row r="260" spans="2:5" x14ac:dyDescent="0.25">
      <c r="B260" s="37"/>
      <c r="C260" s="37"/>
      <c r="D260" s="38"/>
      <c r="E260" s="39"/>
    </row>
    <row r="261" spans="2:5" x14ac:dyDescent="0.25">
      <c r="B261" s="37"/>
      <c r="C261" s="37"/>
      <c r="D261" s="38"/>
      <c r="E261" s="37"/>
    </row>
    <row r="262" spans="2:5" x14ac:dyDescent="0.25">
      <c r="B262" s="37"/>
      <c r="C262" s="37"/>
      <c r="D262" s="38"/>
      <c r="E262" s="37"/>
    </row>
  </sheetData>
  <sheetProtection sheet="1" objects="1"/>
  <mergeCells count="15">
    <mergeCell ref="AA9:AB9"/>
    <mergeCell ref="S7:S9"/>
    <mergeCell ref="R6:U6"/>
    <mergeCell ref="G7:L7"/>
    <mergeCell ref="H8:I8"/>
    <mergeCell ref="T7:T9"/>
    <mergeCell ref="U7:U9"/>
    <mergeCell ref="C6:C10"/>
    <mergeCell ref="F6:Q6"/>
    <mergeCell ref="N7:O7"/>
    <mergeCell ref="P7:Q7"/>
    <mergeCell ref="R7:R9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5" man="1"/>
    <brk id="90" max="25" man="1"/>
    <brk id="131" max="25" man="1"/>
    <brk id="170" max="25" man="1"/>
    <brk id="212" max="25" man="1"/>
  </rowBreaks>
  <colBreaks count="1" manualBreakCount="1">
    <brk id="17" max="252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F262"/>
  <sheetViews>
    <sheetView showGridLines="0" showRowColHeaders="0" showZeros="0" zoomScale="80" zoomScaleNormal="80" zoomScaleSheetLayoutView="80" workbookViewId="0">
      <pane xSplit="4" ySplit="10" topLeftCell="E11" activePane="bottomRight" state="frozen"/>
      <selection activeCell="F12" sqref="F12"/>
      <selection pane="topRight" activeCell="F12" sqref="F12"/>
      <selection pane="bottomLeft" activeCell="F12" sqref="F12"/>
      <selection pane="bottomRight" activeCell="F12" sqref="F12"/>
    </sheetView>
  </sheetViews>
  <sheetFormatPr baseColWidth="10" defaultColWidth="11.54296875" defaultRowHeight="12.5" x14ac:dyDescent="0.25"/>
  <cols>
    <col min="1" max="1" width="7.26953125" style="36" customWidth="1"/>
    <col min="2" max="2" width="28.7265625" style="36" customWidth="1"/>
    <col min="3" max="3" width="6.26953125" style="36" customWidth="1"/>
    <col min="4" max="4" width="4.7265625" style="36" customWidth="1"/>
    <col min="5" max="17" width="15.7265625" style="36" customWidth="1"/>
    <col min="18" max="21" width="15.54296875" style="36" customWidth="1"/>
    <col min="22" max="22" width="4.7265625" style="36" customWidth="1"/>
    <col min="23" max="23" width="15.7265625" style="36" customWidth="1"/>
    <col min="24" max="25" width="15.81640625" style="36" customWidth="1"/>
    <col min="26" max="26" width="5.81640625" style="36" customWidth="1"/>
    <col min="27" max="27" width="17.54296875" style="36" customWidth="1"/>
    <col min="28" max="28" width="18" style="36" customWidth="1"/>
    <col min="29" max="29" width="3" style="36" customWidth="1"/>
    <col min="30" max="30" width="15.81640625" style="36" customWidth="1"/>
    <col min="31" max="31" width="1.81640625" style="36" customWidth="1"/>
    <col min="32" max="32" width="16.453125" style="36" customWidth="1"/>
    <col min="33" max="16384" width="11.54296875" style="36"/>
  </cols>
  <sheetData>
    <row r="1" spans="1:32" ht="18" x14ac:dyDescent="0.4">
      <c r="A1" s="37"/>
      <c r="B1" s="37"/>
      <c r="C1" s="37"/>
      <c r="E1" s="35" t="s">
        <v>328</v>
      </c>
      <c r="P1" s="143" t="s">
        <v>9</v>
      </c>
      <c r="Q1" s="80" t="s">
        <v>322</v>
      </c>
      <c r="R1" s="35" t="s">
        <v>328</v>
      </c>
      <c r="X1" s="143" t="s">
        <v>9</v>
      </c>
      <c r="Y1" s="80" t="str">
        <f>Q1</f>
        <v>EU11_7</v>
      </c>
    </row>
    <row r="2" spans="1:32" ht="17.5" x14ac:dyDescent="0.35">
      <c r="A2" s="37"/>
      <c r="B2" s="37"/>
      <c r="C2" s="37"/>
      <c r="E2" s="79" t="s">
        <v>535</v>
      </c>
      <c r="P2" s="144" t="s">
        <v>549</v>
      </c>
      <c r="Q2" s="78" t="str">
        <f>'Delivery note'!H3</f>
        <v>XXXXXX</v>
      </c>
      <c r="R2" s="79" t="s">
        <v>535</v>
      </c>
      <c r="X2" s="144" t="s">
        <v>549</v>
      </c>
      <c r="Y2" s="78" t="str">
        <f>Q2</f>
        <v>XXXXXX</v>
      </c>
    </row>
    <row r="3" spans="1:32" ht="18" customHeight="1" x14ac:dyDescent="0.25">
      <c r="A3" s="37"/>
      <c r="B3" s="37"/>
      <c r="C3" s="37"/>
      <c r="E3" s="77" t="s">
        <v>348</v>
      </c>
      <c r="J3" s="75"/>
      <c r="P3" s="145" t="s">
        <v>550</v>
      </c>
      <c r="Q3" s="76" t="str">
        <f>'Delivery note'!H4</f>
        <v>DD.MM.YYYY</v>
      </c>
      <c r="R3" s="77" t="s">
        <v>348</v>
      </c>
      <c r="X3" s="145" t="s">
        <v>550</v>
      </c>
      <c r="Y3" s="76" t="str">
        <f>Q3</f>
        <v>DD.MM.YYYY</v>
      </c>
    </row>
    <row r="4" spans="1:32" ht="13" x14ac:dyDescent="0.3">
      <c r="A4" s="59"/>
      <c r="B4" s="37"/>
      <c r="C4" s="37"/>
      <c r="H4" s="75"/>
      <c r="L4" s="74"/>
      <c r="M4" s="74"/>
    </row>
    <row r="5" spans="1:32" ht="13" x14ac:dyDescent="0.3">
      <c r="A5" s="59"/>
      <c r="B5" s="69"/>
      <c r="C5" s="69"/>
      <c r="D5" s="41"/>
      <c r="G5" s="73"/>
      <c r="L5" s="68"/>
      <c r="M5" s="68"/>
      <c r="V5" s="41"/>
    </row>
    <row r="6" spans="1:32" ht="15" customHeight="1" x14ac:dyDescent="0.25">
      <c r="A6" s="72"/>
      <c r="B6" s="71" t="s">
        <v>379</v>
      </c>
      <c r="C6" s="160" t="s">
        <v>525</v>
      </c>
      <c r="D6" s="70"/>
      <c r="E6" s="96" t="s">
        <v>8</v>
      </c>
      <c r="F6" s="163" t="s">
        <v>349</v>
      </c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5"/>
      <c r="R6" s="155" t="s">
        <v>358</v>
      </c>
      <c r="S6" s="156"/>
      <c r="T6" s="156"/>
      <c r="U6" s="157"/>
      <c r="V6" s="70"/>
    </row>
    <row r="7" spans="1:32" ht="29.25" customHeight="1" x14ac:dyDescent="0.35">
      <c r="A7" s="69"/>
      <c r="B7" s="64"/>
      <c r="C7" s="161"/>
      <c r="D7" s="67"/>
      <c r="E7" s="93"/>
      <c r="F7" s="92" t="s">
        <v>350</v>
      </c>
      <c r="G7" s="166" t="s">
        <v>351</v>
      </c>
      <c r="H7" s="167"/>
      <c r="I7" s="167"/>
      <c r="J7" s="167"/>
      <c r="K7" s="167"/>
      <c r="L7" s="168"/>
      <c r="M7" s="149" t="s">
        <v>560</v>
      </c>
      <c r="N7" s="166" t="s">
        <v>529</v>
      </c>
      <c r="O7" s="168"/>
      <c r="P7" s="169" t="s">
        <v>357</v>
      </c>
      <c r="Q7" s="170"/>
      <c r="R7" s="158" t="s">
        <v>377</v>
      </c>
      <c r="S7" s="158" t="s">
        <v>378</v>
      </c>
      <c r="T7" s="158" t="s">
        <v>359</v>
      </c>
      <c r="U7" s="158" t="s">
        <v>540</v>
      </c>
      <c r="V7" s="67"/>
    </row>
    <row r="8" spans="1:32" ht="26.15" customHeight="1" x14ac:dyDescent="0.3">
      <c r="A8" s="69"/>
      <c r="B8" s="68"/>
      <c r="C8" s="161"/>
      <c r="D8" s="67"/>
      <c r="E8" s="93"/>
      <c r="F8" s="94"/>
      <c r="G8" s="93"/>
      <c r="H8" s="169" t="s">
        <v>352</v>
      </c>
      <c r="I8" s="170"/>
      <c r="J8" s="171" t="s">
        <v>558</v>
      </c>
      <c r="K8" s="171" t="s">
        <v>354</v>
      </c>
      <c r="L8" s="171" t="s">
        <v>559</v>
      </c>
      <c r="M8" s="146" t="s">
        <v>561</v>
      </c>
      <c r="N8" s="93"/>
      <c r="O8" s="100"/>
      <c r="P8" s="95"/>
      <c r="Q8" s="100"/>
      <c r="R8" s="159"/>
      <c r="S8" s="159"/>
      <c r="T8" s="159"/>
      <c r="U8" s="159"/>
      <c r="V8" s="67"/>
    </row>
    <row r="9" spans="1:32" ht="71.25" customHeight="1" x14ac:dyDescent="0.3">
      <c r="A9" s="147" t="s">
        <v>554</v>
      </c>
      <c r="B9" s="148"/>
      <c r="C9" s="161"/>
      <c r="D9" s="67"/>
      <c r="E9" s="93"/>
      <c r="F9" s="92" t="s">
        <v>555</v>
      </c>
      <c r="G9" s="92" t="s">
        <v>556</v>
      </c>
      <c r="H9" s="92" t="s">
        <v>557</v>
      </c>
      <c r="I9" s="106" t="s">
        <v>353</v>
      </c>
      <c r="J9" s="172"/>
      <c r="K9" s="172"/>
      <c r="L9" s="172"/>
      <c r="M9" s="146" t="s">
        <v>562</v>
      </c>
      <c r="N9" s="92" t="s">
        <v>563</v>
      </c>
      <c r="O9" s="106" t="s">
        <v>355</v>
      </c>
      <c r="P9" s="105" t="s">
        <v>356</v>
      </c>
      <c r="Q9" s="106" t="s">
        <v>538</v>
      </c>
      <c r="R9" s="159"/>
      <c r="S9" s="159"/>
      <c r="T9" s="159"/>
      <c r="U9" s="159"/>
      <c r="V9" s="67"/>
      <c r="AA9" s="173" t="s">
        <v>547</v>
      </c>
      <c r="AB9" s="173"/>
      <c r="AD9" s="126" t="s">
        <v>544</v>
      </c>
      <c r="AF9" s="127" t="s">
        <v>545</v>
      </c>
    </row>
    <row r="10" spans="1:32" ht="20.25" customHeight="1" x14ac:dyDescent="0.25">
      <c r="A10" s="66"/>
      <c r="B10" s="66"/>
      <c r="C10" s="162"/>
      <c r="D10" s="65"/>
      <c r="E10" s="122" t="s">
        <v>376</v>
      </c>
      <c r="F10" s="122" t="s">
        <v>375</v>
      </c>
      <c r="G10" s="122" t="s">
        <v>374</v>
      </c>
      <c r="H10" s="121" t="s">
        <v>373</v>
      </c>
      <c r="I10" s="121" t="s">
        <v>372</v>
      </c>
      <c r="J10" s="121" t="s">
        <v>371</v>
      </c>
      <c r="K10" s="121" t="s">
        <v>370</v>
      </c>
      <c r="L10" s="121" t="s">
        <v>369</v>
      </c>
      <c r="M10" s="121" t="s">
        <v>368</v>
      </c>
      <c r="N10" s="122" t="s">
        <v>367</v>
      </c>
      <c r="O10" s="121" t="s">
        <v>366</v>
      </c>
      <c r="P10" s="121" t="s">
        <v>365</v>
      </c>
      <c r="Q10" s="121" t="s">
        <v>364</v>
      </c>
      <c r="R10" s="122" t="s">
        <v>363</v>
      </c>
      <c r="S10" s="121" t="s">
        <v>362</v>
      </c>
      <c r="T10" s="121" t="s">
        <v>361</v>
      </c>
      <c r="U10" s="121" t="s">
        <v>360</v>
      </c>
      <c r="V10" s="65"/>
      <c r="AA10" s="128" t="s">
        <v>546</v>
      </c>
      <c r="AB10" s="129"/>
    </row>
    <row r="11" spans="1:32" ht="15.5" x14ac:dyDescent="0.35">
      <c r="A11"/>
      <c r="B11" s="83" t="s">
        <v>380</v>
      </c>
      <c r="C11" s="63"/>
      <c r="D11" s="57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01"/>
      <c r="V11" s="57"/>
      <c r="AA11" s="128"/>
      <c r="AB11" s="130"/>
      <c r="AD11" s="126"/>
      <c r="AF11" s="127"/>
    </row>
    <row r="12" spans="1:32" ht="13.5" thickBot="1" x14ac:dyDescent="0.3">
      <c r="A12">
        <v>1</v>
      </c>
      <c r="B12" s="61" t="s">
        <v>381</v>
      </c>
      <c r="C12" s="60" t="s">
        <v>7</v>
      </c>
      <c r="D12" s="57">
        <v>1</v>
      </c>
      <c r="E12" s="56">
        <f>SUM(F12,G12,M12,N12,P12,Q12)</f>
        <v>0</v>
      </c>
      <c r="F12" s="58"/>
      <c r="G12" s="56">
        <f>SUM(H12,J12,K12,L12)</f>
        <v>0</v>
      </c>
      <c r="H12" s="58"/>
      <c r="I12" s="58"/>
      <c r="J12" s="58"/>
      <c r="K12" s="58"/>
      <c r="L12" s="58"/>
      <c r="M12" s="58"/>
      <c r="N12" s="58"/>
      <c r="O12" s="58"/>
      <c r="P12" s="58"/>
      <c r="Q12" s="82"/>
      <c r="R12" s="58"/>
      <c r="S12" s="58"/>
      <c r="T12" s="58"/>
      <c r="U12" s="82"/>
      <c r="V12" s="57">
        <v>1</v>
      </c>
      <c r="AA12" s="131">
        <f>E12-SUM(R12:U12)</f>
        <v>0</v>
      </c>
      <c r="AB12" s="132" t="str">
        <f>IF(ABS(AA12)&gt;(COUNT(E12,R12:U12)-COUNTIF(R12:U12,0))*0.5,"ERROR","ok")</f>
        <v>ok</v>
      </c>
      <c r="AD12" s="133" t="str">
        <f t="shared" ref="AD12:AD43" si="0">IF((I12-H12)&gt;1,"Warning","ok")</f>
        <v>ok</v>
      </c>
      <c r="AF12" s="133" t="str">
        <f t="shared" ref="AF12:AF43" si="1">IF((O12-N12)&gt;1,"Warning","ok")</f>
        <v>ok</v>
      </c>
    </row>
    <row r="13" spans="1:32" ht="14" thickTop="1" thickBot="1" x14ac:dyDescent="0.3">
      <c r="A13">
        <v>2</v>
      </c>
      <c r="B13" s="62" t="s">
        <v>6</v>
      </c>
      <c r="C13" s="60" t="s">
        <v>5</v>
      </c>
      <c r="D13" s="57">
        <v>2</v>
      </c>
      <c r="E13" s="56">
        <f t="shared" ref="E13:E76" si="2">SUM(F13,G13,M13,N13,P13,Q13)</f>
        <v>0</v>
      </c>
      <c r="F13" s="58"/>
      <c r="G13" s="56">
        <f t="shared" ref="G13:G76" si="3">SUM(H13,J13,K13,L13)</f>
        <v>0</v>
      </c>
      <c r="H13" s="58"/>
      <c r="I13" s="58"/>
      <c r="J13" s="58"/>
      <c r="K13" s="58"/>
      <c r="L13" s="58"/>
      <c r="M13" s="58"/>
      <c r="N13" s="58"/>
      <c r="O13" s="58"/>
      <c r="P13" s="58"/>
      <c r="Q13" s="82"/>
      <c r="R13" s="58"/>
      <c r="S13" s="58"/>
      <c r="T13" s="58"/>
      <c r="U13" s="82"/>
      <c r="V13" s="57">
        <v>2</v>
      </c>
      <c r="AA13" s="131">
        <f t="shared" ref="AA13:AA62" si="4">E13-SUM(R13:U13)</f>
        <v>0</v>
      </c>
      <c r="AB13" s="132" t="str">
        <f t="shared" ref="AB13:AB62" si="5">IF(ABS(AA13)&gt;(COUNT(E13,R13:U13)-COUNTIF(R13:U13,0))*0.5,"ERROR","ok")</f>
        <v>ok</v>
      </c>
      <c r="AD13" s="133" t="str">
        <f t="shared" si="0"/>
        <v>ok</v>
      </c>
      <c r="AF13" s="133" t="str">
        <f t="shared" si="1"/>
        <v>ok</v>
      </c>
    </row>
    <row r="14" spans="1:32" ht="14" thickTop="1" thickBot="1" x14ac:dyDescent="0.3">
      <c r="A14">
        <v>3</v>
      </c>
      <c r="B14" s="62" t="s">
        <v>382</v>
      </c>
      <c r="C14" s="60" t="s">
        <v>10</v>
      </c>
      <c r="D14" s="57">
        <v>3</v>
      </c>
      <c r="E14" s="56">
        <f t="shared" si="2"/>
        <v>0</v>
      </c>
      <c r="F14" s="58"/>
      <c r="G14" s="56">
        <f t="shared" si="3"/>
        <v>0</v>
      </c>
      <c r="H14" s="58"/>
      <c r="I14" s="58"/>
      <c r="J14" s="58"/>
      <c r="K14" s="58"/>
      <c r="L14" s="58"/>
      <c r="M14" s="58"/>
      <c r="N14" s="58"/>
      <c r="O14" s="58"/>
      <c r="P14" s="58"/>
      <c r="Q14" s="82"/>
      <c r="R14" s="58"/>
      <c r="S14" s="58"/>
      <c r="T14" s="58"/>
      <c r="U14" s="82"/>
      <c r="V14" s="57">
        <v>3</v>
      </c>
      <c r="AA14" s="131">
        <f t="shared" si="4"/>
        <v>0</v>
      </c>
      <c r="AB14" s="132" t="str">
        <f t="shared" si="5"/>
        <v>ok</v>
      </c>
      <c r="AD14" s="133" t="str">
        <f t="shared" si="0"/>
        <v>ok</v>
      </c>
      <c r="AF14" s="133" t="str">
        <f t="shared" si="1"/>
        <v>ok</v>
      </c>
    </row>
    <row r="15" spans="1:32" ht="14" thickTop="1" thickBot="1" x14ac:dyDescent="0.3">
      <c r="A15">
        <v>4</v>
      </c>
      <c r="B15" s="62" t="s">
        <v>383</v>
      </c>
      <c r="C15" s="60" t="s">
        <v>11</v>
      </c>
      <c r="D15" s="57">
        <v>4</v>
      </c>
      <c r="E15" s="56">
        <f t="shared" si="2"/>
        <v>0</v>
      </c>
      <c r="F15" s="58"/>
      <c r="G15" s="56">
        <f t="shared" si="3"/>
        <v>0</v>
      </c>
      <c r="H15" s="58"/>
      <c r="I15" s="58"/>
      <c r="J15" s="58"/>
      <c r="K15" s="58"/>
      <c r="L15" s="58"/>
      <c r="M15" s="58"/>
      <c r="N15" s="58"/>
      <c r="O15" s="58"/>
      <c r="P15" s="58"/>
      <c r="Q15" s="82"/>
      <c r="R15" s="58"/>
      <c r="S15" s="58"/>
      <c r="T15" s="58"/>
      <c r="U15" s="82"/>
      <c r="V15" s="57">
        <v>4</v>
      </c>
      <c r="AA15" s="131">
        <f t="shared" si="4"/>
        <v>0</v>
      </c>
      <c r="AB15" s="132" t="str">
        <f t="shared" si="5"/>
        <v>ok</v>
      </c>
      <c r="AD15" s="133" t="str">
        <f t="shared" si="0"/>
        <v>ok</v>
      </c>
      <c r="AF15" s="133" t="str">
        <f t="shared" si="1"/>
        <v>ok</v>
      </c>
    </row>
    <row r="16" spans="1:32" ht="14" thickTop="1" thickBot="1" x14ac:dyDescent="0.3">
      <c r="A16">
        <v>5</v>
      </c>
      <c r="B16" s="62" t="s">
        <v>384</v>
      </c>
      <c r="C16" s="60" t="s">
        <v>12</v>
      </c>
      <c r="D16" s="57">
        <v>5</v>
      </c>
      <c r="E16" s="56">
        <f t="shared" si="2"/>
        <v>0</v>
      </c>
      <c r="F16" s="58"/>
      <c r="G16" s="56">
        <f>SUM(H16,J16,K16,L16)</f>
        <v>0</v>
      </c>
      <c r="H16" s="58"/>
      <c r="I16" s="58"/>
      <c r="J16" s="58"/>
      <c r="K16" s="58"/>
      <c r="L16" s="58"/>
      <c r="M16" s="58"/>
      <c r="N16" s="58"/>
      <c r="O16" s="58"/>
      <c r="P16" s="58"/>
      <c r="Q16" s="82"/>
      <c r="R16" s="58"/>
      <c r="S16" s="58"/>
      <c r="T16" s="58"/>
      <c r="U16" s="82"/>
      <c r="V16" s="57">
        <v>5</v>
      </c>
      <c r="AA16" s="131">
        <f t="shared" si="4"/>
        <v>0</v>
      </c>
      <c r="AB16" s="132" t="str">
        <f t="shared" si="5"/>
        <v>ok</v>
      </c>
      <c r="AD16" s="133" t="str">
        <f t="shared" si="0"/>
        <v>ok</v>
      </c>
      <c r="AF16" s="133" t="str">
        <f t="shared" si="1"/>
        <v>ok</v>
      </c>
    </row>
    <row r="17" spans="1:32" ht="14" thickTop="1" thickBot="1" x14ac:dyDescent="0.3">
      <c r="A17">
        <v>6</v>
      </c>
      <c r="B17" s="62" t="s">
        <v>385</v>
      </c>
      <c r="C17" s="60" t="s">
        <v>13</v>
      </c>
      <c r="D17" s="57">
        <v>6</v>
      </c>
      <c r="E17" s="56">
        <f t="shared" si="2"/>
        <v>0</v>
      </c>
      <c r="F17" s="58"/>
      <c r="G17" s="56">
        <f t="shared" si="3"/>
        <v>0</v>
      </c>
      <c r="H17" s="58"/>
      <c r="I17" s="58"/>
      <c r="J17" s="58"/>
      <c r="K17" s="58"/>
      <c r="L17" s="58"/>
      <c r="M17" s="58"/>
      <c r="N17" s="58"/>
      <c r="O17" s="58"/>
      <c r="P17" s="58"/>
      <c r="Q17" s="82"/>
      <c r="R17" s="58"/>
      <c r="S17" s="58"/>
      <c r="T17" s="58"/>
      <c r="U17" s="82"/>
      <c r="V17" s="57">
        <v>6</v>
      </c>
      <c r="AA17" s="131">
        <f t="shared" si="4"/>
        <v>0</v>
      </c>
      <c r="AB17" s="132" t="str">
        <f t="shared" si="5"/>
        <v>ok</v>
      </c>
      <c r="AD17" s="133" t="str">
        <f t="shared" si="0"/>
        <v>ok</v>
      </c>
      <c r="AF17" s="133" t="str">
        <f t="shared" si="1"/>
        <v>ok</v>
      </c>
    </row>
    <row r="18" spans="1:32" ht="14" thickTop="1" thickBot="1" x14ac:dyDescent="0.35">
      <c r="A18">
        <v>7</v>
      </c>
      <c r="B18" s="62" t="s">
        <v>386</v>
      </c>
      <c r="C18" s="81" t="s">
        <v>14</v>
      </c>
      <c r="D18" s="57">
        <v>7</v>
      </c>
      <c r="E18" s="56">
        <f t="shared" si="2"/>
        <v>0</v>
      </c>
      <c r="F18" s="58"/>
      <c r="G18" s="56">
        <f>SUM(H18,J18,K18,L18)</f>
        <v>0</v>
      </c>
      <c r="H18" s="58"/>
      <c r="I18" s="58"/>
      <c r="J18" s="58"/>
      <c r="K18" s="58"/>
      <c r="L18" s="58"/>
      <c r="M18" s="58"/>
      <c r="N18" s="58"/>
      <c r="O18" s="58"/>
      <c r="P18" s="58"/>
      <c r="Q18" s="82"/>
      <c r="R18" s="58"/>
      <c r="S18" s="58"/>
      <c r="T18" s="58"/>
      <c r="U18" s="82"/>
      <c r="V18" s="57">
        <v>7</v>
      </c>
      <c r="AA18" s="131">
        <f t="shared" si="4"/>
        <v>0</v>
      </c>
      <c r="AB18" s="132" t="str">
        <f t="shared" si="5"/>
        <v>ok</v>
      </c>
      <c r="AD18" s="133" t="str">
        <f t="shared" si="0"/>
        <v>ok</v>
      </c>
      <c r="AF18" s="133" t="str">
        <f t="shared" si="1"/>
        <v>ok</v>
      </c>
    </row>
    <row r="19" spans="1:32" ht="14" thickTop="1" thickBot="1" x14ac:dyDescent="0.3">
      <c r="A19">
        <v>8</v>
      </c>
      <c r="B19" s="62" t="s">
        <v>387</v>
      </c>
      <c r="C19" s="60" t="s">
        <v>15</v>
      </c>
      <c r="D19" s="57">
        <v>8</v>
      </c>
      <c r="E19" s="56">
        <f t="shared" si="2"/>
        <v>0</v>
      </c>
      <c r="F19" s="58"/>
      <c r="G19" s="56">
        <f t="shared" si="3"/>
        <v>0</v>
      </c>
      <c r="H19" s="58"/>
      <c r="I19" s="58"/>
      <c r="J19" s="58"/>
      <c r="K19" s="58"/>
      <c r="L19" s="58"/>
      <c r="M19" s="58"/>
      <c r="N19" s="58"/>
      <c r="O19" s="58"/>
      <c r="P19" s="58"/>
      <c r="Q19" s="82"/>
      <c r="R19" s="58"/>
      <c r="S19" s="58"/>
      <c r="T19" s="58"/>
      <c r="U19" s="82"/>
      <c r="V19" s="57">
        <v>8</v>
      </c>
      <c r="AA19" s="131">
        <f t="shared" si="4"/>
        <v>0</v>
      </c>
      <c r="AB19" s="132" t="str">
        <f t="shared" si="5"/>
        <v>ok</v>
      </c>
      <c r="AD19" s="133" t="str">
        <f t="shared" si="0"/>
        <v>ok</v>
      </c>
      <c r="AF19" s="133" t="str">
        <f t="shared" si="1"/>
        <v>ok</v>
      </c>
    </row>
    <row r="20" spans="1:32" ht="14" thickTop="1" thickBot="1" x14ac:dyDescent="0.3">
      <c r="A20">
        <v>9</v>
      </c>
      <c r="B20" s="62" t="s">
        <v>388</v>
      </c>
      <c r="C20" s="60" t="s">
        <v>16</v>
      </c>
      <c r="D20" s="57">
        <v>9</v>
      </c>
      <c r="E20" s="56">
        <f t="shared" si="2"/>
        <v>0</v>
      </c>
      <c r="F20" s="58"/>
      <c r="G20" s="56">
        <f t="shared" si="3"/>
        <v>0</v>
      </c>
      <c r="H20" s="58"/>
      <c r="I20" s="58"/>
      <c r="J20" s="58"/>
      <c r="K20" s="58"/>
      <c r="L20" s="58"/>
      <c r="M20" s="58"/>
      <c r="N20" s="58"/>
      <c r="O20" s="58"/>
      <c r="P20" s="58"/>
      <c r="Q20" s="82"/>
      <c r="R20" s="58"/>
      <c r="S20" s="58"/>
      <c r="T20" s="58"/>
      <c r="U20" s="82"/>
      <c r="V20" s="57">
        <v>9</v>
      </c>
      <c r="AA20" s="131">
        <f t="shared" si="4"/>
        <v>0</v>
      </c>
      <c r="AB20" s="132" t="str">
        <f t="shared" si="5"/>
        <v>ok</v>
      </c>
      <c r="AD20" s="133" t="str">
        <f t="shared" si="0"/>
        <v>ok</v>
      </c>
      <c r="AF20" s="133" t="str">
        <f t="shared" si="1"/>
        <v>ok</v>
      </c>
    </row>
    <row r="21" spans="1:32" ht="14" thickTop="1" thickBot="1" x14ac:dyDescent="0.3">
      <c r="A21">
        <v>10</v>
      </c>
      <c r="B21" s="62" t="s">
        <v>389</v>
      </c>
      <c r="C21" s="60" t="s">
        <v>17</v>
      </c>
      <c r="D21" s="57">
        <v>10</v>
      </c>
      <c r="E21" s="56">
        <f t="shared" si="2"/>
        <v>0</v>
      </c>
      <c r="F21" s="58"/>
      <c r="G21" s="56">
        <f t="shared" si="3"/>
        <v>0</v>
      </c>
      <c r="H21" s="58"/>
      <c r="I21" s="58"/>
      <c r="J21" s="58"/>
      <c r="K21" s="58"/>
      <c r="L21" s="58"/>
      <c r="M21" s="58"/>
      <c r="N21" s="58"/>
      <c r="O21" s="58"/>
      <c r="P21" s="58"/>
      <c r="Q21" s="82"/>
      <c r="R21" s="58"/>
      <c r="S21" s="58"/>
      <c r="T21" s="58"/>
      <c r="U21" s="82"/>
      <c r="V21" s="57">
        <v>10</v>
      </c>
      <c r="AA21" s="131">
        <f t="shared" si="4"/>
        <v>0</v>
      </c>
      <c r="AB21" s="132" t="str">
        <f t="shared" si="5"/>
        <v>ok</v>
      </c>
      <c r="AD21" s="133" t="str">
        <f t="shared" si="0"/>
        <v>ok</v>
      </c>
      <c r="AF21" s="133" t="str">
        <f t="shared" si="1"/>
        <v>ok</v>
      </c>
    </row>
    <row r="22" spans="1:32" ht="14" thickTop="1" thickBot="1" x14ac:dyDescent="0.35">
      <c r="A22">
        <v>11</v>
      </c>
      <c r="B22" s="62" t="s">
        <v>390</v>
      </c>
      <c r="C22" s="81" t="s">
        <v>18</v>
      </c>
      <c r="D22" s="57">
        <v>11</v>
      </c>
      <c r="E22" s="56">
        <f t="shared" si="2"/>
        <v>0</v>
      </c>
      <c r="F22" s="58"/>
      <c r="G22" s="56">
        <f t="shared" si="3"/>
        <v>0</v>
      </c>
      <c r="H22" s="58"/>
      <c r="I22" s="58"/>
      <c r="J22" s="58"/>
      <c r="K22" s="58"/>
      <c r="L22" s="58"/>
      <c r="M22" s="58"/>
      <c r="N22" s="58"/>
      <c r="O22" s="58"/>
      <c r="P22" s="58"/>
      <c r="Q22" s="82"/>
      <c r="R22" s="58"/>
      <c r="S22" s="58"/>
      <c r="T22" s="58"/>
      <c r="U22" s="82"/>
      <c r="V22" s="57">
        <v>11</v>
      </c>
      <c r="AA22" s="131">
        <f t="shared" si="4"/>
        <v>0</v>
      </c>
      <c r="AB22" s="132" t="str">
        <f t="shared" si="5"/>
        <v>ok</v>
      </c>
      <c r="AD22" s="133" t="str">
        <f t="shared" si="0"/>
        <v>ok</v>
      </c>
      <c r="AF22" s="133" t="str">
        <f t="shared" si="1"/>
        <v>ok</v>
      </c>
    </row>
    <row r="23" spans="1:32" ht="14" thickTop="1" thickBot="1" x14ac:dyDescent="0.3">
      <c r="A23">
        <v>12</v>
      </c>
      <c r="B23" s="62" t="s">
        <v>19</v>
      </c>
      <c r="C23" s="60" t="s">
        <v>20</v>
      </c>
      <c r="D23" s="57">
        <v>12</v>
      </c>
      <c r="E23" s="56">
        <f t="shared" si="2"/>
        <v>0</v>
      </c>
      <c r="F23" s="58"/>
      <c r="G23" s="56">
        <f t="shared" si="3"/>
        <v>0</v>
      </c>
      <c r="H23" s="58"/>
      <c r="I23" s="58"/>
      <c r="J23" s="58"/>
      <c r="K23" s="58"/>
      <c r="L23" s="58"/>
      <c r="M23" s="58"/>
      <c r="N23" s="58"/>
      <c r="O23" s="58"/>
      <c r="P23" s="58"/>
      <c r="Q23" s="82"/>
      <c r="R23" s="58"/>
      <c r="S23" s="58"/>
      <c r="T23" s="58"/>
      <c r="U23" s="82"/>
      <c r="V23" s="57">
        <v>12</v>
      </c>
      <c r="AA23" s="131">
        <f t="shared" si="4"/>
        <v>0</v>
      </c>
      <c r="AB23" s="132" t="str">
        <f t="shared" si="5"/>
        <v>ok</v>
      </c>
      <c r="AD23" s="133" t="str">
        <f t="shared" si="0"/>
        <v>ok</v>
      </c>
      <c r="AF23" s="133" t="str">
        <f t="shared" si="1"/>
        <v>ok</v>
      </c>
    </row>
    <row r="24" spans="1:32" ht="14" thickTop="1" thickBot="1" x14ac:dyDescent="0.3">
      <c r="A24">
        <v>13</v>
      </c>
      <c r="B24" s="62" t="s">
        <v>391</v>
      </c>
      <c r="C24" s="60" t="s">
        <v>21</v>
      </c>
      <c r="D24" s="57">
        <v>13</v>
      </c>
      <c r="E24" s="56">
        <f t="shared" si="2"/>
        <v>0</v>
      </c>
      <c r="F24" s="58"/>
      <c r="G24" s="56">
        <f t="shared" si="3"/>
        <v>0</v>
      </c>
      <c r="H24" s="58"/>
      <c r="I24" s="58"/>
      <c r="J24" s="58"/>
      <c r="K24" s="58"/>
      <c r="L24" s="58"/>
      <c r="M24" s="58"/>
      <c r="N24" s="58"/>
      <c r="O24" s="58"/>
      <c r="P24" s="58"/>
      <c r="Q24" s="82"/>
      <c r="R24" s="58"/>
      <c r="S24" s="58"/>
      <c r="T24" s="58"/>
      <c r="U24" s="82"/>
      <c r="V24" s="57">
        <v>13</v>
      </c>
      <c r="AA24" s="131">
        <f t="shared" si="4"/>
        <v>0</v>
      </c>
      <c r="AB24" s="132" t="str">
        <f t="shared" si="5"/>
        <v>ok</v>
      </c>
      <c r="AD24" s="133" t="str">
        <f t="shared" si="0"/>
        <v>ok</v>
      </c>
      <c r="AF24" s="133" t="str">
        <f t="shared" si="1"/>
        <v>ok</v>
      </c>
    </row>
    <row r="25" spans="1:32" ht="14" thickTop="1" thickBot="1" x14ac:dyDescent="0.3">
      <c r="A25">
        <v>14</v>
      </c>
      <c r="B25" s="62" t="s">
        <v>392</v>
      </c>
      <c r="C25" s="60" t="s">
        <v>22</v>
      </c>
      <c r="D25" s="57">
        <v>14</v>
      </c>
      <c r="E25" s="56">
        <f t="shared" si="2"/>
        <v>0</v>
      </c>
      <c r="F25" s="58"/>
      <c r="G25" s="56">
        <f t="shared" si="3"/>
        <v>0</v>
      </c>
      <c r="H25" s="58"/>
      <c r="I25" s="58"/>
      <c r="J25" s="58"/>
      <c r="K25" s="58"/>
      <c r="L25" s="58"/>
      <c r="M25" s="58"/>
      <c r="N25" s="58"/>
      <c r="O25" s="58"/>
      <c r="P25" s="58"/>
      <c r="Q25" s="82"/>
      <c r="R25" s="58"/>
      <c r="S25" s="58"/>
      <c r="T25" s="58"/>
      <c r="U25" s="82"/>
      <c r="V25" s="57">
        <v>14</v>
      </c>
      <c r="AA25" s="131">
        <f t="shared" si="4"/>
        <v>0</v>
      </c>
      <c r="AB25" s="132" t="str">
        <f t="shared" si="5"/>
        <v>ok</v>
      </c>
      <c r="AD25" s="133" t="str">
        <f t="shared" si="0"/>
        <v>ok</v>
      </c>
      <c r="AF25" s="133" t="str">
        <f t="shared" si="1"/>
        <v>ok</v>
      </c>
    </row>
    <row r="26" spans="1:32" ht="14" thickTop="1" thickBot="1" x14ac:dyDescent="0.35">
      <c r="A26">
        <v>15</v>
      </c>
      <c r="B26" s="62" t="s">
        <v>23</v>
      </c>
      <c r="C26" s="81" t="s">
        <v>24</v>
      </c>
      <c r="D26" s="57">
        <v>15</v>
      </c>
      <c r="E26" s="56">
        <f t="shared" si="2"/>
        <v>0</v>
      </c>
      <c r="F26" s="58"/>
      <c r="G26" s="56">
        <f t="shared" si="3"/>
        <v>0</v>
      </c>
      <c r="H26" s="58"/>
      <c r="I26" s="58"/>
      <c r="J26" s="58"/>
      <c r="K26" s="58"/>
      <c r="L26" s="58"/>
      <c r="M26" s="58"/>
      <c r="N26" s="58"/>
      <c r="O26" s="58"/>
      <c r="P26" s="58"/>
      <c r="Q26" s="82"/>
      <c r="R26" s="58"/>
      <c r="S26" s="58"/>
      <c r="T26" s="58"/>
      <c r="U26" s="82"/>
      <c r="V26" s="57">
        <v>15</v>
      </c>
      <c r="AA26" s="131">
        <f t="shared" si="4"/>
        <v>0</v>
      </c>
      <c r="AB26" s="132" t="str">
        <f t="shared" si="5"/>
        <v>ok</v>
      </c>
      <c r="AD26" s="133" t="str">
        <f t="shared" si="0"/>
        <v>ok</v>
      </c>
      <c r="AF26" s="133" t="str">
        <f t="shared" si="1"/>
        <v>ok</v>
      </c>
    </row>
    <row r="27" spans="1:32" ht="14" thickTop="1" thickBot="1" x14ac:dyDescent="0.35">
      <c r="A27">
        <v>16</v>
      </c>
      <c r="B27" s="62" t="s">
        <v>393</v>
      </c>
      <c r="C27" s="81" t="s">
        <v>25</v>
      </c>
      <c r="D27" s="57">
        <v>16</v>
      </c>
      <c r="E27" s="56">
        <f>SUM(F27,G27,M27,N27,P27,Q27)</f>
        <v>0</v>
      </c>
      <c r="F27" s="58"/>
      <c r="G27" s="56">
        <f t="shared" si="3"/>
        <v>0</v>
      </c>
      <c r="H27" s="58"/>
      <c r="I27" s="58"/>
      <c r="J27" s="58"/>
      <c r="K27" s="58"/>
      <c r="L27" s="58"/>
      <c r="M27" s="58"/>
      <c r="N27" s="58"/>
      <c r="O27" s="58"/>
      <c r="P27" s="58"/>
      <c r="Q27" s="82"/>
      <c r="R27" s="58"/>
      <c r="S27" s="58"/>
      <c r="T27" s="58"/>
      <c r="U27" s="82"/>
      <c r="V27" s="57">
        <v>16</v>
      </c>
      <c r="AA27" s="131">
        <f t="shared" si="4"/>
        <v>0</v>
      </c>
      <c r="AB27" s="132" t="str">
        <f t="shared" si="5"/>
        <v>ok</v>
      </c>
      <c r="AD27" s="133" t="str">
        <f t="shared" si="0"/>
        <v>ok</v>
      </c>
      <c r="AF27" s="133" t="str">
        <f t="shared" si="1"/>
        <v>ok</v>
      </c>
    </row>
    <row r="28" spans="1:32" ht="14" thickTop="1" thickBot="1" x14ac:dyDescent="0.3">
      <c r="A28">
        <v>17</v>
      </c>
      <c r="B28" s="62" t="s">
        <v>394</v>
      </c>
      <c r="C28" s="60" t="s">
        <v>26</v>
      </c>
      <c r="D28" s="57">
        <v>17</v>
      </c>
      <c r="E28" s="56">
        <f t="shared" si="2"/>
        <v>0</v>
      </c>
      <c r="F28" s="58"/>
      <c r="G28" s="56">
        <f t="shared" si="3"/>
        <v>0</v>
      </c>
      <c r="H28" s="58"/>
      <c r="I28" s="58"/>
      <c r="J28" s="58"/>
      <c r="K28" s="58"/>
      <c r="L28" s="58"/>
      <c r="M28" s="58"/>
      <c r="N28" s="58"/>
      <c r="O28" s="58"/>
      <c r="P28" s="58"/>
      <c r="Q28" s="82"/>
      <c r="R28" s="58"/>
      <c r="S28" s="58"/>
      <c r="T28" s="58"/>
      <c r="U28" s="82"/>
      <c r="V28" s="57">
        <v>17</v>
      </c>
      <c r="AA28" s="131">
        <f t="shared" si="4"/>
        <v>0</v>
      </c>
      <c r="AB28" s="132" t="str">
        <f t="shared" si="5"/>
        <v>ok</v>
      </c>
      <c r="AD28" s="133" t="str">
        <f t="shared" si="0"/>
        <v>ok</v>
      </c>
      <c r="AF28" s="133" t="str">
        <f t="shared" si="1"/>
        <v>ok</v>
      </c>
    </row>
    <row r="29" spans="1:32" ht="14" thickTop="1" thickBot="1" x14ac:dyDescent="0.3">
      <c r="A29">
        <v>18</v>
      </c>
      <c r="B29" s="62" t="s">
        <v>395</v>
      </c>
      <c r="C29" s="60" t="s">
        <v>27</v>
      </c>
      <c r="D29" s="57">
        <v>18</v>
      </c>
      <c r="E29" s="56">
        <f t="shared" si="2"/>
        <v>0</v>
      </c>
      <c r="F29" s="58"/>
      <c r="G29" s="56">
        <f t="shared" si="3"/>
        <v>0</v>
      </c>
      <c r="H29" s="58"/>
      <c r="I29" s="58"/>
      <c r="J29" s="58"/>
      <c r="K29" s="58"/>
      <c r="L29" s="58"/>
      <c r="M29" s="58"/>
      <c r="N29" s="58"/>
      <c r="O29" s="58"/>
      <c r="P29" s="58"/>
      <c r="Q29" s="82"/>
      <c r="R29" s="58"/>
      <c r="S29" s="58"/>
      <c r="T29" s="58"/>
      <c r="U29" s="82"/>
      <c r="V29" s="57">
        <v>18</v>
      </c>
      <c r="AA29" s="131">
        <f t="shared" si="4"/>
        <v>0</v>
      </c>
      <c r="AB29" s="132" t="str">
        <f t="shared" si="5"/>
        <v>ok</v>
      </c>
      <c r="AD29" s="133" t="str">
        <f t="shared" si="0"/>
        <v>ok</v>
      </c>
      <c r="AF29" s="133" t="str">
        <f t="shared" si="1"/>
        <v>ok</v>
      </c>
    </row>
    <row r="30" spans="1:32" ht="14" thickTop="1" thickBot="1" x14ac:dyDescent="0.3">
      <c r="A30">
        <v>19</v>
      </c>
      <c r="B30" s="62" t="s">
        <v>396</v>
      </c>
      <c r="C30" s="60" t="s">
        <v>28</v>
      </c>
      <c r="D30" s="57">
        <v>19</v>
      </c>
      <c r="E30" s="56">
        <f t="shared" si="2"/>
        <v>0</v>
      </c>
      <c r="F30" s="58"/>
      <c r="G30" s="56">
        <f t="shared" si="3"/>
        <v>0</v>
      </c>
      <c r="H30" s="58"/>
      <c r="I30" s="58"/>
      <c r="J30" s="58"/>
      <c r="K30" s="58"/>
      <c r="L30" s="58"/>
      <c r="M30" s="58"/>
      <c r="N30" s="58"/>
      <c r="O30" s="58"/>
      <c r="P30" s="58"/>
      <c r="Q30" s="82"/>
      <c r="R30" s="58"/>
      <c r="S30" s="58"/>
      <c r="T30" s="58"/>
      <c r="U30" s="82"/>
      <c r="V30" s="57">
        <v>19</v>
      </c>
      <c r="AA30" s="131">
        <f t="shared" si="4"/>
        <v>0</v>
      </c>
      <c r="AB30" s="132" t="str">
        <f t="shared" si="5"/>
        <v>ok</v>
      </c>
      <c r="AD30" s="133" t="str">
        <f t="shared" si="0"/>
        <v>ok</v>
      </c>
      <c r="AF30" s="133" t="str">
        <f t="shared" si="1"/>
        <v>ok</v>
      </c>
    </row>
    <row r="31" spans="1:32" ht="14" thickTop="1" thickBot="1" x14ac:dyDescent="0.35">
      <c r="A31">
        <v>20</v>
      </c>
      <c r="B31" s="62" t="s">
        <v>29</v>
      </c>
      <c r="C31" s="81" t="s">
        <v>30</v>
      </c>
      <c r="D31" s="57">
        <v>20</v>
      </c>
      <c r="E31" s="56">
        <f t="shared" si="2"/>
        <v>0</v>
      </c>
      <c r="F31" s="58"/>
      <c r="G31" s="56">
        <f t="shared" si="3"/>
        <v>0</v>
      </c>
      <c r="H31" s="58"/>
      <c r="I31" s="58"/>
      <c r="J31" s="58"/>
      <c r="K31" s="58"/>
      <c r="L31" s="58"/>
      <c r="M31" s="58"/>
      <c r="N31" s="58"/>
      <c r="O31" s="58"/>
      <c r="P31" s="58"/>
      <c r="Q31" s="82"/>
      <c r="R31" s="58"/>
      <c r="S31" s="58"/>
      <c r="T31" s="58"/>
      <c r="U31" s="82"/>
      <c r="V31" s="57">
        <v>20</v>
      </c>
      <c r="AA31" s="131">
        <f t="shared" si="4"/>
        <v>0</v>
      </c>
      <c r="AB31" s="132" t="str">
        <f t="shared" si="5"/>
        <v>ok</v>
      </c>
      <c r="AD31" s="133" t="str">
        <f t="shared" si="0"/>
        <v>ok</v>
      </c>
      <c r="AF31" s="133" t="str">
        <f t="shared" si="1"/>
        <v>ok</v>
      </c>
    </row>
    <row r="32" spans="1:32" ht="14" thickTop="1" thickBot="1" x14ac:dyDescent="0.3">
      <c r="A32">
        <v>22</v>
      </c>
      <c r="B32" s="62" t="s">
        <v>397</v>
      </c>
      <c r="C32" s="60" t="s">
        <v>31</v>
      </c>
      <c r="D32" s="57">
        <v>22</v>
      </c>
      <c r="E32" s="56">
        <f t="shared" si="2"/>
        <v>0</v>
      </c>
      <c r="F32" s="58"/>
      <c r="G32" s="56">
        <f t="shared" si="3"/>
        <v>0</v>
      </c>
      <c r="H32" s="58"/>
      <c r="I32" s="58"/>
      <c r="J32" s="58"/>
      <c r="K32" s="58"/>
      <c r="L32" s="58"/>
      <c r="M32" s="58"/>
      <c r="N32" s="58"/>
      <c r="O32" s="58"/>
      <c r="P32" s="58"/>
      <c r="Q32" s="82"/>
      <c r="R32" s="58"/>
      <c r="S32" s="58"/>
      <c r="T32" s="58"/>
      <c r="U32" s="82"/>
      <c r="V32" s="57">
        <v>22</v>
      </c>
      <c r="AA32" s="131">
        <f t="shared" si="4"/>
        <v>0</v>
      </c>
      <c r="AB32" s="132" t="str">
        <f t="shared" si="5"/>
        <v>ok</v>
      </c>
      <c r="AD32" s="133" t="str">
        <f t="shared" si="0"/>
        <v>ok</v>
      </c>
      <c r="AF32" s="133" t="str">
        <f t="shared" si="1"/>
        <v>ok</v>
      </c>
    </row>
    <row r="33" spans="1:32" ht="14" thickTop="1" thickBot="1" x14ac:dyDescent="0.3">
      <c r="A33">
        <v>23</v>
      </c>
      <c r="B33" s="62" t="s">
        <v>398</v>
      </c>
      <c r="C33" s="60" t="s">
        <v>32</v>
      </c>
      <c r="D33" s="57">
        <v>23</v>
      </c>
      <c r="E33" s="56">
        <f t="shared" si="2"/>
        <v>0</v>
      </c>
      <c r="F33" s="58"/>
      <c r="G33" s="56">
        <f t="shared" si="3"/>
        <v>0</v>
      </c>
      <c r="H33" s="58"/>
      <c r="I33" s="58"/>
      <c r="J33" s="58"/>
      <c r="K33" s="58"/>
      <c r="L33" s="58"/>
      <c r="M33" s="58"/>
      <c r="N33" s="58"/>
      <c r="O33" s="58"/>
      <c r="P33" s="58"/>
      <c r="Q33" s="82"/>
      <c r="R33" s="58"/>
      <c r="S33" s="58"/>
      <c r="T33" s="58"/>
      <c r="U33" s="82"/>
      <c r="V33" s="57">
        <v>23</v>
      </c>
      <c r="AA33" s="131">
        <f t="shared" si="4"/>
        <v>0</v>
      </c>
      <c r="AB33" s="132" t="str">
        <f t="shared" si="5"/>
        <v>ok</v>
      </c>
      <c r="AD33" s="133" t="str">
        <f t="shared" si="0"/>
        <v>ok</v>
      </c>
      <c r="AF33" s="133" t="str">
        <f t="shared" si="1"/>
        <v>ok</v>
      </c>
    </row>
    <row r="34" spans="1:32" ht="14" thickTop="1" thickBot="1" x14ac:dyDescent="0.3">
      <c r="A34">
        <v>24</v>
      </c>
      <c r="B34" s="62" t="s">
        <v>399</v>
      </c>
      <c r="C34" s="60" t="s">
        <v>33</v>
      </c>
      <c r="D34" s="57">
        <v>24</v>
      </c>
      <c r="E34" s="56">
        <f t="shared" si="2"/>
        <v>0</v>
      </c>
      <c r="F34" s="58"/>
      <c r="G34" s="56">
        <f t="shared" si="3"/>
        <v>0</v>
      </c>
      <c r="H34" s="58"/>
      <c r="I34" s="58"/>
      <c r="J34" s="58"/>
      <c r="K34" s="58"/>
      <c r="L34" s="58"/>
      <c r="M34" s="58"/>
      <c r="N34" s="58"/>
      <c r="O34" s="58"/>
      <c r="P34" s="58"/>
      <c r="Q34" s="82"/>
      <c r="R34" s="58"/>
      <c r="S34" s="58"/>
      <c r="T34" s="58"/>
      <c r="U34" s="82"/>
      <c r="V34" s="57">
        <v>24</v>
      </c>
      <c r="AA34" s="131">
        <f t="shared" si="4"/>
        <v>0</v>
      </c>
      <c r="AB34" s="132" t="str">
        <f t="shared" si="5"/>
        <v>ok</v>
      </c>
      <c r="AD34" s="133" t="str">
        <f t="shared" si="0"/>
        <v>ok</v>
      </c>
      <c r="AF34" s="133" t="str">
        <f t="shared" si="1"/>
        <v>ok</v>
      </c>
    </row>
    <row r="35" spans="1:32" ht="14" thickTop="1" thickBot="1" x14ac:dyDescent="0.3">
      <c r="A35">
        <v>25</v>
      </c>
      <c r="B35" s="62" t="s">
        <v>400</v>
      </c>
      <c r="C35" s="60" t="s">
        <v>34</v>
      </c>
      <c r="D35" s="57">
        <v>25</v>
      </c>
      <c r="E35" s="56">
        <f t="shared" si="2"/>
        <v>0</v>
      </c>
      <c r="F35" s="58"/>
      <c r="G35" s="56">
        <f t="shared" si="3"/>
        <v>0</v>
      </c>
      <c r="H35" s="58"/>
      <c r="I35" s="58"/>
      <c r="J35" s="58"/>
      <c r="K35" s="58"/>
      <c r="L35" s="58"/>
      <c r="M35" s="58"/>
      <c r="N35" s="58"/>
      <c r="O35" s="58"/>
      <c r="P35" s="58"/>
      <c r="Q35" s="82"/>
      <c r="R35" s="58"/>
      <c r="S35" s="58"/>
      <c r="T35" s="58"/>
      <c r="U35" s="82"/>
      <c r="V35" s="57">
        <v>25</v>
      </c>
      <c r="AA35" s="131">
        <f t="shared" si="4"/>
        <v>0</v>
      </c>
      <c r="AB35" s="132" t="str">
        <f t="shared" si="5"/>
        <v>ok</v>
      </c>
      <c r="AD35" s="133" t="str">
        <f t="shared" si="0"/>
        <v>ok</v>
      </c>
      <c r="AF35" s="133" t="str">
        <f t="shared" si="1"/>
        <v>ok</v>
      </c>
    </row>
    <row r="36" spans="1:32" ht="14" thickTop="1" thickBot="1" x14ac:dyDescent="0.3">
      <c r="A36">
        <v>26</v>
      </c>
      <c r="B36" s="62" t="s">
        <v>35</v>
      </c>
      <c r="C36" s="60" t="s">
        <v>36</v>
      </c>
      <c r="D36" s="57">
        <v>26</v>
      </c>
      <c r="E36" s="56">
        <f t="shared" si="2"/>
        <v>0</v>
      </c>
      <c r="F36" s="58"/>
      <c r="G36" s="56">
        <f t="shared" si="3"/>
        <v>0</v>
      </c>
      <c r="H36" s="58"/>
      <c r="I36" s="58"/>
      <c r="J36" s="58"/>
      <c r="K36" s="58"/>
      <c r="L36" s="58"/>
      <c r="M36" s="58"/>
      <c r="N36" s="58"/>
      <c r="O36" s="58"/>
      <c r="P36" s="58"/>
      <c r="Q36" s="82"/>
      <c r="R36" s="58"/>
      <c r="S36" s="58"/>
      <c r="T36" s="58"/>
      <c r="U36" s="82"/>
      <c r="V36" s="57">
        <v>26</v>
      </c>
      <c r="AA36" s="131">
        <f t="shared" si="4"/>
        <v>0</v>
      </c>
      <c r="AB36" s="132" t="str">
        <f t="shared" si="5"/>
        <v>ok</v>
      </c>
      <c r="AD36" s="133" t="str">
        <f t="shared" si="0"/>
        <v>ok</v>
      </c>
      <c r="AF36" s="133" t="str">
        <f t="shared" si="1"/>
        <v>ok</v>
      </c>
    </row>
    <row r="37" spans="1:32" ht="14" thickTop="1" thickBot="1" x14ac:dyDescent="0.3">
      <c r="A37">
        <v>27</v>
      </c>
      <c r="B37" s="62" t="s">
        <v>401</v>
      </c>
      <c r="C37" s="60" t="s">
        <v>37</v>
      </c>
      <c r="D37" s="57">
        <v>27</v>
      </c>
      <c r="E37" s="56">
        <f t="shared" si="2"/>
        <v>0</v>
      </c>
      <c r="F37" s="58"/>
      <c r="G37" s="56">
        <f t="shared" si="3"/>
        <v>0</v>
      </c>
      <c r="H37" s="58"/>
      <c r="I37" s="58"/>
      <c r="J37" s="58"/>
      <c r="K37" s="58"/>
      <c r="L37" s="58"/>
      <c r="M37" s="58"/>
      <c r="N37" s="58"/>
      <c r="O37" s="58"/>
      <c r="P37" s="58"/>
      <c r="Q37" s="82"/>
      <c r="R37" s="58"/>
      <c r="S37" s="58"/>
      <c r="T37" s="58"/>
      <c r="U37" s="82"/>
      <c r="V37" s="57">
        <v>27</v>
      </c>
      <c r="AA37" s="131">
        <f t="shared" si="4"/>
        <v>0</v>
      </c>
      <c r="AB37" s="132" t="str">
        <f t="shared" si="5"/>
        <v>ok</v>
      </c>
      <c r="AD37" s="133" t="str">
        <f t="shared" si="0"/>
        <v>ok</v>
      </c>
      <c r="AF37" s="133" t="str">
        <f t="shared" si="1"/>
        <v>ok</v>
      </c>
    </row>
    <row r="38" spans="1:32" ht="14" thickTop="1" thickBot="1" x14ac:dyDescent="0.3">
      <c r="A38">
        <v>28</v>
      </c>
      <c r="B38" s="62" t="s">
        <v>402</v>
      </c>
      <c r="C38" s="60" t="s">
        <v>38</v>
      </c>
      <c r="D38" s="57">
        <v>28</v>
      </c>
      <c r="E38" s="56">
        <f t="shared" si="2"/>
        <v>0</v>
      </c>
      <c r="F38" s="58"/>
      <c r="G38" s="56">
        <f t="shared" si="3"/>
        <v>0</v>
      </c>
      <c r="H38" s="58"/>
      <c r="I38" s="58"/>
      <c r="J38" s="58"/>
      <c r="K38" s="58"/>
      <c r="L38" s="58"/>
      <c r="M38" s="58"/>
      <c r="N38" s="58"/>
      <c r="O38" s="58"/>
      <c r="P38" s="58"/>
      <c r="Q38" s="82"/>
      <c r="R38" s="58"/>
      <c r="S38" s="58"/>
      <c r="T38" s="58"/>
      <c r="U38" s="82"/>
      <c r="V38" s="57">
        <v>28</v>
      </c>
      <c r="AA38" s="131">
        <f t="shared" si="4"/>
        <v>0</v>
      </c>
      <c r="AB38" s="132" t="str">
        <f t="shared" si="5"/>
        <v>ok</v>
      </c>
      <c r="AD38" s="133" t="str">
        <f t="shared" si="0"/>
        <v>ok</v>
      </c>
      <c r="AF38" s="133" t="str">
        <f t="shared" si="1"/>
        <v>ok</v>
      </c>
    </row>
    <row r="39" spans="1:32" ht="14" thickTop="1" thickBot="1" x14ac:dyDescent="0.3">
      <c r="A39">
        <v>29</v>
      </c>
      <c r="B39" s="62" t="s">
        <v>39</v>
      </c>
      <c r="C39" s="60" t="s">
        <v>40</v>
      </c>
      <c r="D39" s="57">
        <v>29</v>
      </c>
      <c r="E39" s="56">
        <f t="shared" si="2"/>
        <v>0</v>
      </c>
      <c r="F39" s="58"/>
      <c r="G39" s="56">
        <f t="shared" si="3"/>
        <v>0</v>
      </c>
      <c r="H39" s="58"/>
      <c r="I39" s="58"/>
      <c r="J39" s="58"/>
      <c r="K39" s="58"/>
      <c r="L39" s="58"/>
      <c r="M39" s="58"/>
      <c r="N39" s="58"/>
      <c r="O39" s="58"/>
      <c r="P39" s="58"/>
      <c r="Q39" s="82"/>
      <c r="R39" s="58"/>
      <c r="S39" s="58"/>
      <c r="T39" s="58"/>
      <c r="U39" s="82"/>
      <c r="V39" s="57">
        <v>29</v>
      </c>
      <c r="AA39" s="131">
        <f t="shared" si="4"/>
        <v>0</v>
      </c>
      <c r="AB39" s="132" t="str">
        <f t="shared" si="5"/>
        <v>ok</v>
      </c>
      <c r="AD39" s="133" t="str">
        <f t="shared" si="0"/>
        <v>ok</v>
      </c>
      <c r="AF39" s="133" t="str">
        <f t="shared" si="1"/>
        <v>ok</v>
      </c>
    </row>
    <row r="40" spans="1:32" ht="14" thickTop="1" thickBot="1" x14ac:dyDescent="0.3">
      <c r="A40">
        <v>219</v>
      </c>
      <c r="B40" s="62" t="s">
        <v>41</v>
      </c>
      <c r="C40" s="60" t="s">
        <v>42</v>
      </c>
      <c r="D40" s="57">
        <v>219</v>
      </c>
      <c r="E40" s="56">
        <f t="shared" si="2"/>
        <v>0</v>
      </c>
      <c r="F40" s="58"/>
      <c r="G40" s="56">
        <f t="shared" si="3"/>
        <v>0</v>
      </c>
      <c r="H40" s="58"/>
      <c r="I40" s="58"/>
      <c r="J40" s="58"/>
      <c r="K40" s="58"/>
      <c r="L40" s="58"/>
      <c r="M40" s="58"/>
      <c r="N40" s="58"/>
      <c r="O40" s="58"/>
      <c r="P40" s="58"/>
      <c r="Q40" s="82"/>
      <c r="R40" s="58"/>
      <c r="S40" s="58"/>
      <c r="T40" s="58"/>
      <c r="U40" s="82"/>
      <c r="V40" s="57">
        <v>219</v>
      </c>
      <c r="AA40" s="131">
        <f t="shared" si="4"/>
        <v>0</v>
      </c>
      <c r="AB40" s="132" t="str">
        <f t="shared" si="5"/>
        <v>ok</v>
      </c>
      <c r="AD40" s="133" t="str">
        <f t="shared" si="0"/>
        <v>ok</v>
      </c>
      <c r="AF40" s="133" t="str">
        <f t="shared" si="1"/>
        <v>ok</v>
      </c>
    </row>
    <row r="41" spans="1:32" ht="14" thickTop="1" thickBot="1" x14ac:dyDescent="0.3">
      <c r="A41">
        <v>30</v>
      </c>
      <c r="B41" s="62" t="s">
        <v>403</v>
      </c>
      <c r="C41" s="60" t="s">
        <v>43</v>
      </c>
      <c r="D41" s="57">
        <v>30</v>
      </c>
      <c r="E41" s="56">
        <f t="shared" si="2"/>
        <v>0</v>
      </c>
      <c r="F41" s="58"/>
      <c r="G41" s="56">
        <f t="shared" si="3"/>
        <v>0</v>
      </c>
      <c r="H41" s="58"/>
      <c r="I41" s="58"/>
      <c r="J41" s="58"/>
      <c r="K41" s="58"/>
      <c r="L41" s="58"/>
      <c r="M41" s="58"/>
      <c r="N41" s="58"/>
      <c r="O41" s="58"/>
      <c r="P41" s="58"/>
      <c r="Q41" s="82"/>
      <c r="R41" s="58"/>
      <c r="S41" s="58"/>
      <c r="T41" s="58"/>
      <c r="U41" s="82"/>
      <c r="V41" s="57">
        <v>30</v>
      </c>
      <c r="AA41" s="131">
        <f t="shared" si="4"/>
        <v>0</v>
      </c>
      <c r="AB41" s="132" t="str">
        <f t="shared" si="5"/>
        <v>ok</v>
      </c>
      <c r="AD41" s="133" t="str">
        <f t="shared" si="0"/>
        <v>ok</v>
      </c>
      <c r="AF41" s="133" t="str">
        <f t="shared" si="1"/>
        <v>ok</v>
      </c>
    </row>
    <row r="42" spans="1:32" ht="14" thickTop="1" thickBot="1" x14ac:dyDescent="0.35">
      <c r="A42">
        <v>31</v>
      </c>
      <c r="B42" s="62" t="s">
        <v>404</v>
      </c>
      <c r="C42" s="81" t="s">
        <v>44</v>
      </c>
      <c r="D42" s="57">
        <v>31</v>
      </c>
      <c r="E42" s="56">
        <f t="shared" si="2"/>
        <v>0</v>
      </c>
      <c r="F42" s="58"/>
      <c r="G42" s="56">
        <f t="shared" si="3"/>
        <v>0</v>
      </c>
      <c r="H42" s="58"/>
      <c r="I42" s="58"/>
      <c r="J42" s="58"/>
      <c r="K42" s="58"/>
      <c r="L42" s="58"/>
      <c r="M42" s="58"/>
      <c r="N42" s="58"/>
      <c r="O42" s="58"/>
      <c r="P42" s="58"/>
      <c r="Q42" s="82"/>
      <c r="R42" s="58"/>
      <c r="S42" s="58"/>
      <c r="T42" s="58"/>
      <c r="U42" s="82"/>
      <c r="V42" s="57">
        <v>31</v>
      </c>
      <c r="AA42" s="131">
        <f t="shared" si="4"/>
        <v>0</v>
      </c>
      <c r="AB42" s="132" t="str">
        <f t="shared" si="5"/>
        <v>ok</v>
      </c>
      <c r="AD42" s="133" t="str">
        <f t="shared" si="0"/>
        <v>ok</v>
      </c>
      <c r="AF42" s="133" t="str">
        <f t="shared" si="1"/>
        <v>ok</v>
      </c>
    </row>
    <row r="43" spans="1:32" ht="14" thickTop="1" thickBot="1" x14ac:dyDescent="0.3">
      <c r="A43">
        <v>32</v>
      </c>
      <c r="B43" s="62" t="s">
        <v>405</v>
      </c>
      <c r="C43" s="60" t="s">
        <v>45</v>
      </c>
      <c r="D43" s="57">
        <v>32</v>
      </c>
      <c r="E43" s="56">
        <f t="shared" si="2"/>
        <v>0</v>
      </c>
      <c r="F43" s="58"/>
      <c r="G43" s="56">
        <f t="shared" si="3"/>
        <v>0</v>
      </c>
      <c r="H43" s="58"/>
      <c r="I43" s="58"/>
      <c r="J43" s="58"/>
      <c r="K43" s="58"/>
      <c r="L43" s="58"/>
      <c r="M43" s="58"/>
      <c r="N43" s="58"/>
      <c r="O43" s="58"/>
      <c r="P43" s="58"/>
      <c r="Q43" s="82"/>
      <c r="R43" s="58"/>
      <c r="S43" s="58"/>
      <c r="T43" s="58"/>
      <c r="U43" s="82"/>
      <c r="V43" s="57">
        <v>32</v>
      </c>
      <c r="AA43" s="131">
        <f t="shared" si="4"/>
        <v>0</v>
      </c>
      <c r="AB43" s="132" t="str">
        <f t="shared" si="5"/>
        <v>ok</v>
      </c>
      <c r="AD43" s="133" t="str">
        <f t="shared" si="0"/>
        <v>ok</v>
      </c>
      <c r="AF43" s="133" t="str">
        <f t="shared" si="1"/>
        <v>ok</v>
      </c>
    </row>
    <row r="44" spans="1:32" ht="14" thickTop="1" thickBot="1" x14ac:dyDescent="0.3">
      <c r="A44">
        <v>33</v>
      </c>
      <c r="B44" s="62" t="s">
        <v>406</v>
      </c>
      <c r="C44" s="60" t="s">
        <v>46</v>
      </c>
      <c r="D44" s="57">
        <v>33</v>
      </c>
      <c r="E44" s="56">
        <f t="shared" si="2"/>
        <v>0</v>
      </c>
      <c r="F44" s="58"/>
      <c r="G44" s="56">
        <f t="shared" si="3"/>
        <v>0</v>
      </c>
      <c r="H44" s="58"/>
      <c r="I44" s="58"/>
      <c r="J44" s="58"/>
      <c r="K44" s="58"/>
      <c r="L44" s="58"/>
      <c r="M44" s="58"/>
      <c r="N44" s="58"/>
      <c r="O44" s="58"/>
      <c r="P44" s="58"/>
      <c r="Q44" s="82"/>
      <c r="R44" s="58"/>
      <c r="S44" s="58"/>
      <c r="T44" s="58"/>
      <c r="U44" s="82"/>
      <c r="V44" s="57">
        <v>33</v>
      </c>
      <c r="AA44" s="131">
        <f t="shared" si="4"/>
        <v>0</v>
      </c>
      <c r="AB44" s="132" t="str">
        <f t="shared" si="5"/>
        <v>ok</v>
      </c>
      <c r="AD44" s="133" t="str">
        <f t="shared" ref="AD44:AD62" si="6">IF((I44-H44)&gt;1,"Warning","ok")</f>
        <v>ok</v>
      </c>
      <c r="AF44" s="133" t="str">
        <f t="shared" ref="AF44:AF62" si="7">IF((O44-N44)&gt;1,"Warning","ok")</f>
        <v>ok</v>
      </c>
    </row>
    <row r="45" spans="1:32" ht="14" thickTop="1" thickBot="1" x14ac:dyDescent="0.3">
      <c r="A45">
        <v>34</v>
      </c>
      <c r="B45" s="62" t="s">
        <v>47</v>
      </c>
      <c r="C45" s="60" t="s">
        <v>48</v>
      </c>
      <c r="D45" s="57">
        <v>34</v>
      </c>
      <c r="E45" s="56">
        <f t="shared" si="2"/>
        <v>0</v>
      </c>
      <c r="F45" s="58"/>
      <c r="G45" s="56">
        <f t="shared" si="3"/>
        <v>0</v>
      </c>
      <c r="H45" s="58"/>
      <c r="I45" s="58"/>
      <c r="J45" s="58"/>
      <c r="K45" s="58"/>
      <c r="L45" s="58"/>
      <c r="M45" s="58"/>
      <c r="N45" s="58"/>
      <c r="O45" s="58"/>
      <c r="P45" s="58"/>
      <c r="Q45" s="82"/>
      <c r="R45" s="58"/>
      <c r="S45" s="58"/>
      <c r="T45" s="58"/>
      <c r="U45" s="82"/>
      <c r="V45" s="57">
        <v>34</v>
      </c>
      <c r="AA45" s="131">
        <f t="shared" si="4"/>
        <v>0</v>
      </c>
      <c r="AB45" s="132" t="str">
        <f t="shared" si="5"/>
        <v>ok</v>
      </c>
      <c r="AD45" s="133" t="str">
        <f t="shared" si="6"/>
        <v>ok</v>
      </c>
      <c r="AF45" s="133" t="str">
        <f t="shared" si="7"/>
        <v>ok</v>
      </c>
    </row>
    <row r="46" spans="1:32" ht="14" thickTop="1" thickBot="1" x14ac:dyDescent="0.3">
      <c r="A46">
        <v>35</v>
      </c>
      <c r="B46" s="62" t="s">
        <v>407</v>
      </c>
      <c r="C46" s="60" t="s">
        <v>49</v>
      </c>
      <c r="D46" s="57">
        <v>35</v>
      </c>
      <c r="E46" s="56">
        <f t="shared" si="2"/>
        <v>0</v>
      </c>
      <c r="F46" s="58"/>
      <c r="G46" s="56">
        <f t="shared" si="3"/>
        <v>0</v>
      </c>
      <c r="H46" s="58"/>
      <c r="I46" s="58"/>
      <c r="J46" s="58"/>
      <c r="K46" s="58"/>
      <c r="L46" s="58"/>
      <c r="M46" s="58"/>
      <c r="N46" s="58"/>
      <c r="O46" s="58"/>
      <c r="P46" s="58"/>
      <c r="Q46" s="82"/>
      <c r="R46" s="58"/>
      <c r="S46" s="58"/>
      <c r="T46" s="58"/>
      <c r="U46" s="82"/>
      <c r="V46" s="57">
        <v>35</v>
      </c>
      <c r="AA46" s="131">
        <f t="shared" si="4"/>
        <v>0</v>
      </c>
      <c r="AB46" s="132" t="str">
        <f t="shared" si="5"/>
        <v>ok</v>
      </c>
      <c r="AD46" s="133" t="str">
        <f t="shared" si="6"/>
        <v>ok</v>
      </c>
      <c r="AF46" s="133" t="str">
        <f t="shared" si="7"/>
        <v>ok</v>
      </c>
    </row>
    <row r="47" spans="1:32" ht="14" thickTop="1" thickBot="1" x14ac:dyDescent="0.3">
      <c r="A47">
        <v>36</v>
      </c>
      <c r="B47" s="62" t="s">
        <v>408</v>
      </c>
      <c r="C47" s="60" t="s">
        <v>50</v>
      </c>
      <c r="D47" s="57">
        <v>36</v>
      </c>
      <c r="E47" s="56">
        <f t="shared" si="2"/>
        <v>0</v>
      </c>
      <c r="F47" s="58"/>
      <c r="G47" s="56">
        <f t="shared" si="3"/>
        <v>0</v>
      </c>
      <c r="H47" s="58"/>
      <c r="I47" s="58"/>
      <c r="J47" s="58"/>
      <c r="K47" s="58"/>
      <c r="L47" s="58"/>
      <c r="M47" s="58"/>
      <c r="N47" s="58"/>
      <c r="O47" s="58"/>
      <c r="P47" s="58"/>
      <c r="Q47" s="82"/>
      <c r="R47" s="58"/>
      <c r="S47" s="58"/>
      <c r="T47" s="58"/>
      <c r="U47" s="82"/>
      <c r="V47" s="57">
        <v>36</v>
      </c>
      <c r="AA47" s="131">
        <f t="shared" si="4"/>
        <v>0</v>
      </c>
      <c r="AB47" s="132" t="str">
        <f t="shared" si="5"/>
        <v>ok</v>
      </c>
      <c r="AD47" s="133" t="str">
        <f t="shared" si="6"/>
        <v>ok</v>
      </c>
      <c r="AF47" s="133" t="str">
        <f t="shared" si="7"/>
        <v>ok</v>
      </c>
    </row>
    <row r="48" spans="1:32" ht="14" thickTop="1" thickBot="1" x14ac:dyDescent="0.3">
      <c r="A48">
        <v>37</v>
      </c>
      <c r="B48" s="62" t="s">
        <v>51</v>
      </c>
      <c r="C48" s="60" t="s">
        <v>52</v>
      </c>
      <c r="D48" s="57">
        <v>37</v>
      </c>
      <c r="E48" s="56">
        <f t="shared" si="2"/>
        <v>0</v>
      </c>
      <c r="F48" s="58"/>
      <c r="G48" s="56">
        <f t="shared" si="3"/>
        <v>0</v>
      </c>
      <c r="H48" s="58"/>
      <c r="I48" s="58"/>
      <c r="J48" s="58"/>
      <c r="K48" s="58"/>
      <c r="L48" s="58"/>
      <c r="M48" s="58"/>
      <c r="N48" s="58"/>
      <c r="O48" s="58"/>
      <c r="P48" s="58"/>
      <c r="Q48" s="82"/>
      <c r="R48" s="58"/>
      <c r="S48" s="58"/>
      <c r="T48" s="58"/>
      <c r="U48" s="82"/>
      <c r="V48" s="57">
        <v>37</v>
      </c>
      <c r="AA48" s="131">
        <f t="shared" si="4"/>
        <v>0</v>
      </c>
      <c r="AB48" s="132" t="str">
        <f t="shared" si="5"/>
        <v>ok</v>
      </c>
      <c r="AD48" s="133" t="str">
        <f t="shared" si="6"/>
        <v>ok</v>
      </c>
      <c r="AF48" s="133" t="str">
        <f t="shared" si="7"/>
        <v>ok</v>
      </c>
    </row>
    <row r="49" spans="1:32" ht="14" thickTop="1" thickBot="1" x14ac:dyDescent="0.3">
      <c r="A49">
        <v>38</v>
      </c>
      <c r="B49" s="62" t="s">
        <v>409</v>
      </c>
      <c r="C49" s="60" t="s">
        <v>53</v>
      </c>
      <c r="D49" s="57">
        <v>38</v>
      </c>
      <c r="E49" s="56">
        <f t="shared" si="2"/>
        <v>0</v>
      </c>
      <c r="F49" s="58"/>
      <c r="G49" s="56">
        <f t="shared" si="3"/>
        <v>0</v>
      </c>
      <c r="H49" s="58"/>
      <c r="I49" s="58"/>
      <c r="J49" s="58"/>
      <c r="K49" s="58"/>
      <c r="L49" s="58"/>
      <c r="M49" s="58"/>
      <c r="N49" s="58"/>
      <c r="O49" s="58"/>
      <c r="P49" s="58"/>
      <c r="Q49" s="82"/>
      <c r="R49" s="58"/>
      <c r="S49" s="58"/>
      <c r="T49" s="58"/>
      <c r="U49" s="82"/>
      <c r="V49" s="57">
        <v>38</v>
      </c>
      <c r="AA49" s="131">
        <f t="shared" si="4"/>
        <v>0</v>
      </c>
      <c r="AB49" s="132" t="str">
        <f t="shared" si="5"/>
        <v>ok</v>
      </c>
      <c r="AD49" s="133" t="str">
        <f t="shared" si="6"/>
        <v>ok</v>
      </c>
      <c r="AF49" s="133" t="str">
        <f t="shared" si="7"/>
        <v>ok</v>
      </c>
    </row>
    <row r="50" spans="1:32" ht="14" thickTop="1" thickBot="1" x14ac:dyDescent="0.3">
      <c r="A50">
        <v>39</v>
      </c>
      <c r="B50" s="62" t="s">
        <v>410</v>
      </c>
      <c r="C50" s="60" t="s">
        <v>54</v>
      </c>
      <c r="D50" s="57">
        <v>39</v>
      </c>
      <c r="E50" s="56">
        <f t="shared" si="2"/>
        <v>0</v>
      </c>
      <c r="F50" s="58"/>
      <c r="G50" s="56">
        <f t="shared" si="3"/>
        <v>0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7">
        <v>39</v>
      </c>
      <c r="AA50" s="131">
        <f t="shared" si="4"/>
        <v>0</v>
      </c>
      <c r="AB50" s="132" t="str">
        <f t="shared" si="5"/>
        <v>ok</v>
      </c>
      <c r="AD50" s="133" t="str">
        <f t="shared" si="6"/>
        <v>ok</v>
      </c>
      <c r="AF50" s="133" t="str">
        <f t="shared" si="7"/>
        <v>ok</v>
      </c>
    </row>
    <row r="51" spans="1:32" ht="14" thickTop="1" thickBot="1" x14ac:dyDescent="0.3">
      <c r="A51">
        <v>220</v>
      </c>
      <c r="B51" s="62" t="s">
        <v>411</v>
      </c>
      <c r="C51" s="60" t="s">
        <v>55</v>
      </c>
      <c r="D51" s="57">
        <v>220</v>
      </c>
      <c r="E51" s="56">
        <f t="shared" si="2"/>
        <v>0</v>
      </c>
      <c r="F51" s="58"/>
      <c r="G51" s="56">
        <f t="shared" si="3"/>
        <v>0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7">
        <v>220</v>
      </c>
      <c r="AA51" s="131">
        <f t="shared" si="4"/>
        <v>0</v>
      </c>
      <c r="AB51" s="132" t="str">
        <f t="shared" si="5"/>
        <v>ok</v>
      </c>
      <c r="AD51" s="133" t="str">
        <f t="shared" si="6"/>
        <v>ok</v>
      </c>
      <c r="AF51" s="133" t="str">
        <f t="shared" si="7"/>
        <v>ok</v>
      </c>
    </row>
    <row r="52" spans="1:32" ht="21" customHeight="1" thickTop="1" thickBot="1" x14ac:dyDescent="0.3">
      <c r="A52">
        <v>40</v>
      </c>
      <c r="B52" s="61" t="s">
        <v>412</v>
      </c>
      <c r="C52" s="60" t="s">
        <v>56</v>
      </c>
      <c r="D52" s="57">
        <v>40</v>
      </c>
      <c r="E52" s="56">
        <f>SUM(F52,G52,M52,N52,P52,Q52)</f>
        <v>0</v>
      </c>
      <c r="F52" s="58"/>
      <c r="G52" s="56">
        <f>SUM(H52,J52,K52,L52)</f>
        <v>0</v>
      </c>
      <c r="H52" s="58"/>
      <c r="I52" s="58"/>
      <c r="J52" s="58"/>
      <c r="K52" s="58"/>
      <c r="L52" s="58"/>
      <c r="M52" s="58"/>
      <c r="N52" s="58"/>
      <c r="O52" s="58"/>
      <c r="P52" s="58"/>
      <c r="Q52" s="82"/>
      <c r="R52" s="58"/>
      <c r="S52" s="58"/>
      <c r="T52" s="58"/>
      <c r="U52" s="82"/>
      <c r="V52" s="57">
        <v>40</v>
      </c>
      <c r="AA52" s="131">
        <f t="shared" si="4"/>
        <v>0</v>
      </c>
      <c r="AB52" s="132" t="str">
        <f t="shared" si="5"/>
        <v>ok</v>
      </c>
      <c r="AD52" s="133" t="str">
        <f t="shared" si="6"/>
        <v>ok</v>
      </c>
      <c r="AF52" s="133" t="str">
        <f t="shared" si="7"/>
        <v>ok</v>
      </c>
    </row>
    <row r="53" spans="1:32" ht="14" thickTop="1" thickBot="1" x14ac:dyDescent="0.3">
      <c r="A53">
        <v>41</v>
      </c>
      <c r="B53" s="62" t="s">
        <v>413</v>
      </c>
      <c r="C53" s="60" t="s">
        <v>57</v>
      </c>
      <c r="D53" s="57">
        <v>41</v>
      </c>
      <c r="E53" s="56">
        <f t="shared" si="2"/>
        <v>0</v>
      </c>
      <c r="F53" s="58"/>
      <c r="G53" s="56">
        <f t="shared" si="3"/>
        <v>0</v>
      </c>
      <c r="H53" s="58"/>
      <c r="I53" s="58"/>
      <c r="J53" s="58"/>
      <c r="K53" s="58"/>
      <c r="L53" s="58"/>
      <c r="M53" s="58"/>
      <c r="N53" s="58"/>
      <c r="O53" s="58"/>
      <c r="P53" s="58"/>
      <c r="Q53" s="82"/>
      <c r="R53" s="58"/>
      <c r="S53" s="58"/>
      <c r="T53" s="58"/>
      <c r="U53" s="82"/>
      <c r="V53" s="57">
        <v>41</v>
      </c>
      <c r="AA53" s="131">
        <f t="shared" si="4"/>
        <v>0</v>
      </c>
      <c r="AB53" s="132" t="str">
        <f t="shared" si="5"/>
        <v>ok</v>
      </c>
      <c r="AD53" s="133" t="str">
        <f t="shared" si="6"/>
        <v>ok</v>
      </c>
      <c r="AF53" s="133" t="str">
        <f t="shared" si="7"/>
        <v>ok</v>
      </c>
    </row>
    <row r="54" spans="1:32" ht="14" thickTop="1" thickBot="1" x14ac:dyDescent="0.3">
      <c r="A54">
        <v>42</v>
      </c>
      <c r="B54" s="62" t="s">
        <v>414</v>
      </c>
      <c r="C54" s="60" t="s">
        <v>58</v>
      </c>
      <c r="D54" s="57">
        <v>42</v>
      </c>
      <c r="E54" s="56">
        <f t="shared" si="2"/>
        <v>0</v>
      </c>
      <c r="F54" s="58"/>
      <c r="G54" s="56">
        <f t="shared" si="3"/>
        <v>0</v>
      </c>
      <c r="H54" s="58"/>
      <c r="I54" s="58"/>
      <c r="J54" s="58"/>
      <c r="K54" s="58"/>
      <c r="L54" s="58"/>
      <c r="M54" s="58"/>
      <c r="N54" s="58"/>
      <c r="O54" s="58"/>
      <c r="P54" s="58"/>
      <c r="Q54" s="82"/>
      <c r="R54" s="58"/>
      <c r="S54" s="58"/>
      <c r="T54" s="58"/>
      <c r="U54" s="82"/>
      <c r="V54" s="57">
        <v>42</v>
      </c>
      <c r="AA54" s="131">
        <f t="shared" si="4"/>
        <v>0</v>
      </c>
      <c r="AB54" s="132" t="str">
        <f t="shared" si="5"/>
        <v>ok</v>
      </c>
      <c r="AD54" s="133" t="str">
        <f t="shared" si="6"/>
        <v>ok</v>
      </c>
      <c r="AF54" s="133" t="str">
        <f t="shared" si="7"/>
        <v>ok</v>
      </c>
    </row>
    <row r="55" spans="1:32" ht="14" thickTop="1" thickBot="1" x14ac:dyDescent="0.3">
      <c r="A55">
        <v>43</v>
      </c>
      <c r="B55" s="62" t="s">
        <v>415</v>
      </c>
      <c r="C55" s="60" t="s">
        <v>59</v>
      </c>
      <c r="D55" s="57">
        <v>43</v>
      </c>
      <c r="E55" s="56">
        <f t="shared" si="2"/>
        <v>0</v>
      </c>
      <c r="F55" s="58"/>
      <c r="G55" s="56">
        <f t="shared" si="3"/>
        <v>0</v>
      </c>
      <c r="H55" s="58"/>
      <c r="I55" s="58"/>
      <c r="J55" s="58"/>
      <c r="K55" s="58"/>
      <c r="L55" s="58"/>
      <c r="M55" s="58"/>
      <c r="N55" s="58"/>
      <c r="O55" s="58"/>
      <c r="P55" s="58"/>
      <c r="Q55" s="82"/>
      <c r="R55" s="58"/>
      <c r="S55" s="58"/>
      <c r="T55" s="58"/>
      <c r="U55" s="82"/>
      <c r="V55" s="57">
        <v>43</v>
      </c>
      <c r="AA55" s="131">
        <f t="shared" si="4"/>
        <v>0</v>
      </c>
      <c r="AB55" s="132" t="str">
        <f t="shared" si="5"/>
        <v>ok</v>
      </c>
      <c r="AD55" s="133" t="str">
        <f t="shared" si="6"/>
        <v>ok</v>
      </c>
      <c r="AF55" s="133" t="str">
        <f t="shared" si="7"/>
        <v>ok</v>
      </c>
    </row>
    <row r="56" spans="1:32" ht="14" thickTop="1" thickBot="1" x14ac:dyDescent="0.3">
      <c r="A56">
        <v>44</v>
      </c>
      <c r="B56" s="62" t="s">
        <v>416</v>
      </c>
      <c r="C56" s="60" t="s">
        <v>60</v>
      </c>
      <c r="D56" s="57">
        <v>44</v>
      </c>
      <c r="E56" s="56">
        <f t="shared" si="2"/>
        <v>0</v>
      </c>
      <c r="F56" s="58"/>
      <c r="G56" s="56">
        <f t="shared" si="3"/>
        <v>0</v>
      </c>
      <c r="H56" s="58"/>
      <c r="I56" s="58"/>
      <c r="J56" s="58"/>
      <c r="K56" s="58"/>
      <c r="L56" s="58"/>
      <c r="M56" s="58"/>
      <c r="N56" s="58"/>
      <c r="O56" s="58"/>
      <c r="P56" s="58"/>
      <c r="Q56" s="82"/>
      <c r="R56" s="58"/>
      <c r="S56" s="58"/>
      <c r="T56" s="58"/>
      <c r="U56" s="82"/>
      <c r="V56" s="57">
        <v>44</v>
      </c>
      <c r="AA56" s="131">
        <f t="shared" si="4"/>
        <v>0</v>
      </c>
      <c r="AB56" s="132" t="str">
        <f t="shared" si="5"/>
        <v>ok</v>
      </c>
      <c r="AD56" s="133" t="str">
        <f t="shared" si="6"/>
        <v>ok</v>
      </c>
      <c r="AF56" s="133" t="str">
        <f t="shared" si="7"/>
        <v>ok</v>
      </c>
    </row>
    <row r="57" spans="1:32" ht="14" thickTop="1" thickBot="1" x14ac:dyDescent="0.3">
      <c r="A57">
        <v>45</v>
      </c>
      <c r="B57" s="62" t="s">
        <v>61</v>
      </c>
      <c r="C57" s="60" t="s">
        <v>62</v>
      </c>
      <c r="D57" s="57">
        <v>45</v>
      </c>
      <c r="E57" s="56">
        <f t="shared" si="2"/>
        <v>0</v>
      </c>
      <c r="F57" s="58"/>
      <c r="G57" s="56">
        <f t="shared" si="3"/>
        <v>0</v>
      </c>
      <c r="H57" s="58"/>
      <c r="I57" s="58"/>
      <c r="J57" s="58"/>
      <c r="K57" s="58"/>
      <c r="L57" s="58"/>
      <c r="M57" s="58"/>
      <c r="N57" s="58"/>
      <c r="O57" s="58"/>
      <c r="P57" s="58"/>
      <c r="Q57" s="82"/>
      <c r="R57" s="58"/>
      <c r="S57" s="58"/>
      <c r="T57" s="58"/>
      <c r="U57" s="82"/>
      <c r="V57" s="57">
        <v>45</v>
      </c>
      <c r="AA57" s="131">
        <f t="shared" si="4"/>
        <v>0</v>
      </c>
      <c r="AB57" s="132" t="str">
        <f t="shared" si="5"/>
        <v>ok</v>
      </c>
      <c r="AD57" s="133" t="str">
        <f t="shared" si="6"/>
        <v>ok</v>
      </c>
      <c r="AF57" s="133" t="str">
        <f t="shared" si="7"/>
        <v>ok</v>
      </c>
    </row>
    <row r="58" spans="1:32" ht="14" thickTop="1" thickBot="1" x14ac:dyDescent="0.3">
      <c r="A58">
        <v>46</v>
      </c>
      <c r="B58" s="62" t="s">
        <v>417</v>
      </c>
      <c r="C58" s="60" t="s">
        <v>63</v>
      </c>
      <c r="D58" s="57">
        <v>46</v>
      </c>
      <c r="E58" s="56">
        <f t="shared" si="2"/>
        <v>0</v>
      </c>
      <c r="F58" s="58"/>
      <c r="G58" s="56">
        <f t="shared" si="3"/>
        <v>0</v>
      </c>
      <c r="H58" s="58"/>
      <c r="I58" s="58"/>
      <c r="J58" s="58"/>
      <c r="K58" s="58"/>
      <c r="L58" s="58"/>
      <c r="M58" s="58"/>
      <c r="N58" s="58"/>
      <c r="O58" s="58"/>
      <c r="P58" s="58"/>
      <c r="Q58" s="82"/>
      <c r="R58" s="58"/>
      <c r="S58" s="58"/>
      <c r="T58" s="58"/>
      <c r="U58" s="82"/>
      <c r="V58" s="57">
        <v>46</v>
      </c>
      <c r="AA58" s="131">
        <f t="shared" si="4"/>
        <v>0</v>
      </c>
      <c r="AB58" s="132" t="str">
        <f t="shared" si="5"/>
        <v>ok</v>
      </c>
      <c r="AD58" s="133" t="str">
        <f t="shared" si="6"/>
        <v>ok</v>
      </c>
      <c r="AF58" s="133" t="str">
        <f t="shared" si="7"/>
        <v>ok</v>
      </c>
    </row>
    <row r="59" spans="1:32" ht="14" thickTop="1" thickBot="1" x14ac:dyDescent="0.3">
      <c r="A59">
        <v>47</v>
      </c>
      <c r="B59" s="62" t="s">
        <v>418</v>
      </c>
      <c r="C59" s="60" t="s">
        <v>64</v>
      </c>
      <c r="D59" s="57">
        <v>47</v>
      </c>
      <c r="E59" s="56">
        <f t="shared" si="2"/>
        <v>0</v>
      </c>
      <c r="F59" s="58"/>
      <c r="G59" s="56">
        <f t="shared" si="3"/>
        <v>0</v>
      </c>
      <c r="H59" s="58"/>
      <c r="I59" s="58"/>
      <c r="J59" s="58"/>
      <c r="K59" s="58"/>
      <c r="L59" s="58"/>
      <c r="M59" s="58"/>
      <c r="N59" s="58"/>
      <c r="O59" s="58"/>
      <c r="P59" s="58"/>
      <c r="Q59" s="82"/>
      <c r="R59" s="58"/>
      <c r="S59" s="58"/>
      <c r="T59" s="58"/>
      <c r="U59" s="82"/>
      <c r="V59" s="57">
        <v>47</v>
      </c>
      <c r="AA59" s="131">
        <f t="shared" si="4"/>
        <v>0</v>
      </c>
      <c r="AB59" s="132" t="str">
        <f t="shared" si="5"/>
        <v>ok</v>
      </c>
      <c r="AD59" s="133" t="str">
        <f t="shared" si="6"/>
        <v>ok</v>
      </c>
      <c r="AF59" s="133" t="str">
        <f t="shared" si="7"/>
        <v>ok</v>
      </c>
    </row>
    <row r="60" spans="1:32" ht="14" thickTop="1" thickBot="1" x14ac:dyDescent="0.35">
      <c r="A60">
        <v>48</v>
      </c>
      <c r="B60" s="62" t="s">
        <v>419</v>
      </c>
      <c r="C60" s="81" t="s">
        <v>65</v>
      </c>
      <c r="D60" s="57">
        <v>48</v>
      </c>
      <c r="E60" s="56">
        <f t="shared" si="2"/>
        <v>0</v>
      </c>
      <c r="F60" s="58"/>
      <c r="G60" s="56">
        <f t="shared" si="3"/>
        <v>0</v>
      </c>
      <c r="H60" s="58"/>
      <c r="I60" s="58"/>
      <c r="J60" s="58"/>
      <c r="K60" s="58"/>
      <c r="L60" s="58"/>
      <c r="M60" s="58"/>
      <c r="N60" s="58"/>
      <c r="O60" s="58"/>
      <c r="P60" s="58"/>
      <c r="Q60" s="82"/>
      <c r="R60" s="58"/>
      <c r="S60" s="58"/>
      <c r="T60" s="58"/>
      <c r="U60" s="82"/>
      <c r="V60" s="57">
        <v>48</v>
      </c>
      <c r="AA60" s="131">
        <f t="shared" si="4"/>
        <v>0</v>
      </c>
      <c r="AB60" s="132" t="str">
        <f t="shared" si="5"/>
        <v>ok</v>
      </c>
      <c r="AD60" s="133" t="str">
        <f t="shared" si="6"/>
        <v>ok</v>
      </c>
      <c r="AF60" s="133" t="str">
        <f t="shared" si="7"/>
        <v>ok</v>
      </c>
    </row>
    <row r="61" spans="1:32" ht="14" thickTop="1" thickBot="1" x14ac:dyDescent="0.3">
      <c r="A61">
        <v>49</v>
      </c>
      <c r="B61" s="62" t="s">
        <v>420</v>
      </c>
      <c r="C61" s="60" t="s">
        <v>66</v>
      </c>
      <c r="D61" s="57">
        <v>49</v>
      </c>
      <c r="E61" s="56">
        <f t="shared" si="2"/>
        <v>0</v>
      </c>
      <c r="F61" s="82"/>
      <c r="G61" s="56">
        <f t="shared" si="3"/>
        <v>0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57">
        <v>49</v>
      </c>
      <c r="AA61" s="131">
        <f t="shared" si="4"/>
        <v>0</v>
      </c>
      <c r="AB61" s="132" t="str">
        <f t="shared" si="5"/>
        <v>ok</v>
      </c>
      <c r="AD61" s="133" t="str">
        <f t="shared" si="6"/>
        <v>ok</v>
      </c>
      <c r="AF61" s="133" t="str">
        <f t="shared" si="7"/>
        <v>ok</v>
      </c>
    </row>
    <row r="62" spans="1:32" ht="14" thickTop="1" thickBot="1" x14ac:dyDescent="0.3">
      <c r="A62">
        <v>50</v>
      </c>
      <c r="B62" s="62" t="s">
        <v>421</v>
      </c>
      <c r="C62" s="60" t="s">
        <v>67</v>
      </c>
      <c r="D62" s="57">
        <v>50</v>
      </c>
      <c r="E62" s="56">
        <f t="shared" si="2"/>
        <v>0</v>
      </c>
      <c r="F62" s="82"/>
      <c r="G62" s="56">
        <f t="shared" si="3"/>
        <v>0</v>
      </c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57">
        <v>50</v>
      </c>
      <c r="AA62" s="131">
        <f t="shared" si="4"/>
        <v>0</v>
      </c>
      <c r="AB62" s="132" t="str">
        <f t="shared" si="5"/>
        <v>ok</v>
      </c>
      <c r="AD62" s="133" t="str">
        <f t="shared" si="6"/>
        <v>ok</v>
      </c>
      <c r="AF62" s="133" t="str">
        <f t="shared" si="7"/>
        <v>ok</v>
      </c>
    </row>
    <row r="63" spans="1:32" ht="21" customHeight="1" thickTop="1" x14ac:dyDescent="0.35">
      <c r="A63"/>
      <c r="B63" s="83" t="s">
        <v>422</v>
      </c>
      <c r="C63" s="84"/>
      <c r="D63" s="57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57"/>
      <c r="AA63" s="128"/>
      <c r="AB63" s="125"/>
    </row>
    <row r="64" spans="1:32" ht="13.5" thickBot="1" x14ac:dyDescent="0.3">
      <c r="A64">
        <v>51</v>
      </c>
      <c r="B64" s="61" t="s">
        <v>526</v>
      </c>
      <c r="C64" s="85" t="s">
        <v>68</v>
      </c>
      <c r="D64" s="57">
        <v>51</v>
      </c>
      <c r="E64" s="56">
        <f t="shared" si="2"/>
        <v>0</v>
      </c>
      <c r="F64" s="82"/>
      <c r="G64" s="56">
        <f t="shared" si="3"/>
        <v>0</v>
      </c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57">
        <v>51</v>
      </c>
      <c r="AA64" s="131">
        <f>E64-SUM(R64:U64)</f>
        <v>0</v>
      </c>
      <c r="AB64" s="132" t="str">
        <f>IF(ABS(AA64)&gt;(COUNT(E64,R64:U64)-COUNTIF(R64:U64,0))*0.5,"ERROR","ok")</f>
        <v>ok</v>
      </c>
      <c r="AD64" s="133" t="str">
        <f>IF((I64-H64)&gt;1,"Warning","ok")</f>
        <v>ok</v>
      </c>
      <c r="AF64" s="133" t="str">
        <f>IF((O64-N64)&gt;1,"Warning","ok")</f>
        <v>ok</v>
      </c>
    </row>
    <row r="65" spans="1:32" ht="14" thickTop="1" thickBot="1" x14ac:dyDescent="0.35">
      <c r="A65">
        <v>52</v>
      </c>
      <c r="B65" s="62" t="s">
        <v>423</v>
      </c>
      <c r="C65" s="86" t="s">
        <v>69</v>
      </c>
      <c r="D65" s="57">
        <v>52</v>
      </c>
      <c r="E65" s="56">
        <f t="shared" si="2"/>
        <v>0</v>
      </c>
      <c r="F65" s="82"/>
      <c r="G65" s="56">
        <f t="shared" si="3"/>
        <v>0</v>
      </c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57">
        <v>52</v>
      </c>
      <c r="AA65" s="131">
        <f>E65-SUM(R65:U65)</f>
        <v>0</v>
      </c>
      <c r="AB65" s="132" t="str">
        <f>IF(ABS(AA65)&gt;(COUNT(E65,R65:U65)-COUNTIF(R65:U65,0))*0.5,"ERROR","ok")</f>
        <v>ok</v>
      </c>
      <c r="AD65" s="133" t="str">
        <f>IF((I65-H65)&gt;1,"Warning","ok")</f>
        <v>ok</v>
      </c>
      <c r="AF65" s="133" t="str">
        <f>IF((O65-N65)&gt;1,"Warning","ok")</f>
        <v>ok</v>
      </c>
    </row>
    <row r="66" spans="1:32" ht="21" customHeight="1" thickTop="1" x14ac:dyDescent="0.35">
      <c r="A66"/>
      <c r="B66" s="83" t="s">
        <v>424</v>
      </c>
      <c r="C66" s="84"/>
      <c r="D66" s="57"/>
      <c r="E66" s="101"/>
      <c r="F66" s="101"/>
      <c r="G66" s="101"/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57"/>
      <c r="AA66" s="128"/>
      <c r="AB66" s="125"/>
      <c r="AC66" s="125"/>
      <c r="AD66" s="125"/>
      <c r="AE66" s="125"/>
      <c r="AF66" s="125"/>
    </row>
    <row r="67" spans="1:32" ht="13.5" thickBot="1" x14ac:dyDescent="0.3">
      <c r="A67">
        <v>53</v>
      </c>
      <c r="B67" s="61" t="s">
        <v>425</v>
      </c>
      <c r="C67" s="60" t="s">
        <v>70</v>
      </c>
      <c r="D67" s="57">
        <v>53</v>
      </c>
      <c r="E67" s="56">
        <f t="shared" si="2"/>
        <v>0</v>
      </c>
      <c r="F67" s="58"/>
      <c r="G67" s="56">
        <f t="shared" si="3"/>
        <v>0</v>
      </c>
      <c r="H67" s="58"/>
      <c r="I67" s="58"/>
      <c r="J67" s="58"/>
      <c r="K67" s="58"/>
      <c r="L67" s="58"/>
      <c r="M67" s="58"/>
      <c r="N67" s="58"/>
      <c r="O67" s="58"/>
      <c r="P67" s="58"/>
      <c r="Q67" s="82"/>
      <c r="R67" s="58"/>
      <c r="S67" s="58"/>
      <c r="T67" s="58"/>
      <c r="U67" s="82"/>
      <c r="V67" s="57">
        <v>53</v>
      </c>
      <c r="AA67" s="131">
        <f t="shared" ref="AA67:AA112" si="8">E67-SUM(R67:U67)</f>
        <v>0</v>
      </c>
      <c r="AB67" s="132" t="str">
        <f t="shared" ref="AB67:AB90" si="9">IF(ABS(AA67)&gt;(COUNT(E67,R67:U67)-COUNTIF(R67:U67,0))*0.5,"ERROR","ok")</f>
        <v>ok</v>
      </c>
      <c r="AD67" s="133" t="str">
        <f t="shared" ref="AD67:AD87" si="10">IF((I67-H67)&gt;1,"Warning","ok")</f>
        <v>ok</v>
      </c>
      <c r="AF67" s="133" t="str">
        <f t="shared" ref="AF67:AF87" si="11">IF((O67-N67)&gt;1,"Warning","ok")</f>
        <v>ok</v>
      </c>
    </row>
    <row r="68" spans="1:32" ht="14" thickTop="1" thickBot="1" x14ac:dyDescent="0.3">
      <c r="A68">
        <v>54</v>
      </c>
      <c r="B68" s="62" t="s">
        <v>71</v>
      </c>
      <c r="C68" s="60" t="s">
        <v>72</v>
      </c>
      <c r="D68" s="57">
        <v>54</v>
      </c>
      <c r="E68" s="56">
        <f t="shared" si="2"/>
        <v>0</v>
      </c>
      <c r="F68" s="58"/>
      <c r="G68" s="56">
        <f t="shared" si="3"/>
        <v>0</v>
      </c>
      <c r="H68" s="58"/>
      <c r="I68" s="58"/>
      <c r="J68" s="58"/>
      <c r="K68" s="58"/>
      <c r="L68" s="58"/>
      <c r="M68" s="58"/>
      <c r="N68" s="58"/>
      <c r="O68" s="58"/>
      <c r="P68" s="58"/>
      <c r="Q68" s="82"/>
      <c r="R68" s="58"/>
      <c r="S68" s="58"/>
      <c r="T68" s="58"/>
      <c r="U68" s="82"/>
      <c r="V68" s="57">
        <v>54</v>
      </c>
      <c r="AA68" s="131">
        <f t="shared" si="8"/>
        <v>0</v>
      </c>
      <c r="AB68" s="132" t="str">
        <f t="shared" si="9"/>
        <v>ok</v>
      </c>
      <c r="AD68" s="133" t="str">
        <f t="shared" si="10"/>
        <v>ok</v>
      </c>
      <c r="AF68" s="133" t="str">
        <f t="shared" si="11"/>
        <v>ok</v>
      </c>
    </row>
    <row r="69" spans="1:32" ht="14" thickTop="1" thickBot="1" x14ac:dyDescent="0.3">
      <c r="A69">
        <v>55</v>
      </c>
      <c r="B69" s="62" t="s">
        <v>73</v>
      </c>
      <c r="C69" s="60" t="s">
        <v>74</v>
      </c>
      <c r="D69" s="57">
        <v>55</v>
      </c>
      <c r="E69" s="56">
        <f t="shared" si="2"/>
        <v>0</v>
      </c>
      <c r="F69" s="58"/>
      <c r="G69" s="56">
        <f t="shared" si="3"/>
        <v>0</v>
      </c>
      <c r="H69" s="58"/>
      <c r="I69" s="58"/>
      <c r="J69" s="58"/>
      <c r="K69" s="58"/>
      <c r="L69" s="58"/>
      <c r="M69" s="58"/>
      <c r="N69" s="58"/>
      <c r="O69" s="58"/>
      <c r="P69" s="58"/>
      <c r="Q69" s="82"/>
      <c r="R69" s="58"/>
      <c r="S69" s="58"/>
      <c r="T69" s="58"/>
      <c r="U69" s="82"/>
      <c r="V69" s="57">
        <v>55</v>
      </c>
      <c r="AA69" s="131">
        <f t="shared" si="8"/>
        <v>0</v>
      </c>
      <c r="AB69" s="132" t="str">
        <f t="shared" si="9"/>
        <v>ok</v>
      </c>
      <c r="AD69" s="133" t="str">
        <f t="shared" si="10"/>
        <v>ok</v>
      </c>
      <c r="AF69" s="133" t="str">
        <f t="shared" si="11"/>
        <v>ok</v>
      </c>
    </row>
    <row r="70" spans="1:32" ht="14" thickTop="1" thickBot="1" x14ac:dyDescent="0.3">
      <c r="A70">
        <v>56</v>
      </c>
      <c r="B70" s="62" t="s">
        <v>75</v>
      </c>
      <c r="C70" s="60" t="s">
        <v>76</v>
      </c>
      <c r="D70" s="57">
        <v>56</v>
      </c>
      <c r="E70" s="56">
        <f t="shared" si="2"/>
        <v>0</v>
      </c>
      <c r="F70" s="58"/>
      <c r="G70" s="56">
        <f t="shared" si="3"/>
        <v>0</v>
      </c>
      <c r="H70" s="58"/>
      <c r="I70" s="58"/>
      <c r="J70" s="58"/>
      <c r="K70" s="58"/>
      <c r="L70" s="58"/>
      <c r="M70" s="58"/>
      <c r="N70" s="58"/>
      <c r="O70" s="58"/>
      <c r="P70" s="58"/>
      <c r="Q70" s="82"/>
      <c r="R70" s="58"/>
      <c r="S70" s="58"/>
      <c r="T70" s="58"/>
      <c r="U70" s="82"/>
      <c r="V70" s="57">
        <v>56</v>
      </c>
      <c r="AA70" s="131">
        <f t="shared" si="8"/>
        <v>0</v>
      </c>
      <c r="AB70" s="132" t="str">
        <f t="shared" si="9"/>
        <v>ok</v>
      </c>
      <c r="AD70" s="133" t="str">
        <f t="shared" si="10"/>
        <v>ok</v>
      </c>
      <c r="AF70" s="133" t="str">
        <f t="shared" si="11"/>
        <v>ok</v>
      </c>
    </row>
    <row r="71" spans="1:32" ht="14" thickTop="1" thickBot="1" x14ac:dyDescent="0.3">
      <c r="A71">
        <v>57</v>
      </c>
      <c r="B71" s="62" t="s">
        <v>77</v>
      </c>
      <c r="C71" s="60" t="s">
        <v>78</v>
      </c>
      <c r="D71" s="57">
        <v>57</v>
      </c>
      <c r="E71" s="56">
        <f t="shared" si="2"/>
        <v>0</v>
      </c>
      <c r="F71" s="58"/>
      <c r="G71" s="56">
        <f t="shared" si="3"/>
        <v>0</v>
      </c>
      <c r="H71" s="58"/>
      <c r="I71" s="58"/>
      <c r="J71" s="58"/>
      <c r="K71" s="58"/>
      <c r="L71" s="58"/>
      <c r="M71" s="58"/>
      <c r="N71" s="58"/>
      <c r="O71" s="58"/>
      <c r="P71" s="58"/>
      <c r="Q71" s="82"/>
      <c r="R71" s="58"/>
      <c r="S71" s="58"/>
      <c r="T71" s="58"/>
      <c r="U71" s="82"/>
      <c r="V71" s="57">
        <v>57</v>
      </c>
      <c r="AA71" s="131">
        <f t="shared" si="8"/>
        <v>0</v>
      </c>
      <c r="AB71" s="132" t="str">
        <f t="shared" si="9"/>
        <v>ok</v>
      </c>
      <c r="AD71" s="133" t="str">
        <f t="shared" si="10"/>
        <v>ok</v>
      </c>
      <c r="AF71" s="133" t="str">
        <f t="shared" si="11"/>
        <v>ok</v>
      </c>
    </row>
    <row r="72" spans="1:32" ht="14" thickTop="1" thickBot="1" x14ac:dyDescent="0.3">
      <c r="A72">
        <v>221</v>
      </c>
      <c r="B72" s="110" t="s">
        <v>520</v>
      </c>
      <c r="C72" s="60" t="s">
        <v>308</v>
      </c>
      <c r="D72" s="57">
        <v>221</v>
      </c>
      <c r="E72" s="56">
        <f t="shared" si="2"/>
        <v>0</v>
      </c>
      <c r="F72" s="58"/>
      <c r="G72" s="56">
        <f t="shared" si="3"/>
        <v>0</v>
      </c>
      <c r="H72" s="58"/>
      <c r="I72" s="58"/>
      <c r="J72" s="58"/>
      <c r="K72" s="58"/>
      <c r="L72" s="58"/>
      <c r="M72" s="58"/>
      <c r="N72" s="58"/>
      <c r="O72" s="58"/>
      <c r="P72" s="58"/>
      <c r="Q72" s="82"/>
      <c r="R72" s="58"/>
      <c r="S72" s="58"/>
      <c r="T72" s="58"/>
      <c r="U72" s="82"/>
      <c r="V72" s="57">
        <v>221</v>
      </c>
      <c r="AA72" s="131">
        <f t="shared" si="8"/>
        <v>0</v>
      </c>
      <c r="AB72" s="132" t="str">
        <f t="shared" si="9"/>
        <v>ok</v>
      </c>
      <c r="AD72" s="133" t="str">
        <f t="shared" si="10"/>
        <v>ok</v>
      </c>
      <c r="AF72" s="133" t="str">
        <f t="shared" si="11"/>
        <v>ok</v>
      </c>
    </row>
    <row r="73" spans="1:32" ht="14" thickTop="1" thickBot="1" x14ac:dyDescent="0.3">
      <c r="A73">
        <v>222</v>
      </c>
      <c r="B73" s="36" t="s">
        <v>521</v>
      </c>
      <c r="C73" s="60" t="s">
        <v>309</v>
      </c>
      <c r="D73" s="57">
        <v>222</v>
      </c>
      <c r="E73" s="56">
        <f t="shared" si="2"/>
        <v>0</v>
      </c>
      <c r="F73" s="58"/>
      <c r="G73" s="56">
        <f t="shared" si="3"/>
        <v>0</v>
      </c>
      <c r="H73" s="58"/>
      <c r="I73" s="58"/>
      <c r="J73" s="58"/>
      <c r="K73" s="58"/>
      <c r="L73" s="58"/>
      <c r="M73" s="58"/>
      <c r="N73" s="58"/>
      <c r="O73" s="58"/>
      <c r="P73" s="58"/>
      <c r="Q73" s="82"/>
      <c r="R73" s="58"/>
      <c r="S73" s="58"/>
      <c r="T73" s="58"/>
      <c r="U73" s="82"/>
      <c r="V73" s="57">
        <v>222</v>
      </c>
      <c r="AA73" s="131">
        <f t="shared" si="8"/>
        <v>0</v>
      </c>
      <c r="AB73" s="132" t="str">
        <f t="shared" si="9"/>
        <v>ok</v>
      </c>
      <c r="AD73" s="133" t="str">
        <f t="shared" si="10"/>
        <v>ok</v>
      </c>
      <c r="AF73" s="133" t="str">
        <f t="shared" si="11"/>
        <v>ok</v>
      </c>
    </row>
    <row r="74" spans="1:32" ht="14" thickTop="1" thickBot="1" x14ac:dyDescent="0.3">
      <c r="A74">
        <v>58</v>
      </c>
      <c r="B74" s="62" t="s">
        <v>79</v>
      </c>
      <c r="C74" s="60" t="s">
        <v>80</v>
      </c>
      <c r="D74" s="57">
        <v>58</v>
      </c>
      <c r="E74" s="56">
        <f t="shared" si="2"/>
        <v>0</v>
      </c>
      <c r="F74" s="58"/>
      <c r="G74" s="56">
        <f t="shared" si="3"/>
        <v>0</v>
      </c>
      <c r="H74" s="58"/>
      <c r="I74" s="58"/>
      <c r="J74" s="58"/>
      <c r="K74" s="58"/>
      <c r="L74" s="58"/>
      <c r="M74" s="58"/>
      <c r="N74" s="58"/>
      <c r="O74" s="58"/>
      <c r="P74" s="58"/>
      <c r="Q74" s="82"/>
      <c r="R74" s="58"/>
      <c r="S74" s="58"/>
      <c r="T74" s="58"/>
      <c r="U74" s="82"/>
      <c r="V74" s="57">
        <v>58</v>
      </c>
      <c r="AA74" s="131">
        <f t="shared" si="8"/>
        <v>0</v>
      </c>
      <c r="AB74" s="132" t="str">
        <f t="shared" si="9"/>
        <v>ok</v>
      </c>
      <c r="AD74" s="133" t="str">
        <f t="shared" si="10"/>
        <v>ok</v>
      </c>
      <c r="AF74" s="133" t="str">
        <f t="shared" si="11"/>
        <v>ok</v>
      </c>
    </row>
    <row r="75" spans="1:32" ht="14" thickTop="1" thickBot="1" x14ac:dyDescent="0.3">
      <c r="A75">
        <v>59</v>
      </c>
      <c r="B75" s="62" t="s">
        <v>426</v>
      </c>
      <c r="C75" s="60" t="s">
        <v>81</v>
      </c>
      <c r="D75" s="57">
        <v>59</v>
      </c>
      <c r="E75" s="56">
        <f t="shared" si="2"/>
        <v>0</v>
      </c>
      <c r="F75" s="58"/>
      <c r="G75" s="56">
        <f t="shared" si="3"/>
        <v>0</v>
      </c>
      <c r="H75" s="58"/>
      <c r="I75" s="58"/>
      <c r="J75" s="58"/>
      <c r="K75" s="58"/>
      <c r="L75" s="58"/>
      <c r="M75" s="58"/>
      <c r="N75" s="58"/>
      <c r="O75" s="58"/>
      <c r="P75" s="58"/>
      <c r="Q75" s="82"/>
      <c r="R75" s="58"/>
      <c r="S75" s="58"/>
      <c r="T75" s="58"/>
      <c r="U75" s="82"/>
      <c r="V75" s="57">
        <v>59</v>
      </c>
      <c r="AA75" s="131">
        <f t="shared" si="8"/>
        <v>0</v>
      </c>
      <c r="AB75" s="132" t="str">
        <f t="shared" si="9"/>
        <v>ok</v>
      </c>
      <c r="AD75" s="133" t="str">
        <f t="shared" si="10"/>
        <v>ok</v>
      </c>
      <c r="AF75" s="133" t="str">
        <f t="shared" si="11"/>
        <v>ok</v>
      </c>
    </row>
    <row r="76" spans="1:32" ht="14" thickTop="1" thickBot="1" x14ac:dyDescent="0.3">
      <c r="A76">
        <v>60</v>
      </c>
      <c r="B76" s="62" t="s">
        <v>82</v>
      </c>
      <c r="C76" s="60" t="s">
        <v>83</v>
      </c>
      <c r="D76" s="57">
        <v>60</v>
      </c>
      <c r="E76" s="56">
        <f t="shared" si="2"/>
        <v>0</v>
      </c>
      <c r="F76" s="58"/>
      <c r="G76" s="56">
        <f t="shared" si="3"/>
        <v>0</v>
      </c>
      <c r="H76" s="58"/>
      <c r="I76" s="58"/>
      <c r="J76" s="58"/>
      <c r="K76" s="58"/>
      <c r="L76" s="58"/>
      <c r="M76" s="58"/>
      <c r="N76" s="58"/>
      <c r="O76" s="58"/>
      <c r="P76" s="58"/>
      <c r="Q76" s="82"/>
      <c r="R76" s="58"/>
      <c r="S76" s="58"/>
      <c r="T76" s="58"/>
      <c r="U76" s="82"/>
      <c r="V76" s="57">
        <v>60</v>
      </c>
      <c r="AA76" s="131">
        <f t="shared" si="8"/>
        <v>0</v>
      </c>
      <c r="AB76" s="132" t="str">
        <f t="shared" si="9"/>
        <v>ok</v>
      </c>
      <c r="AD76" s="133" t="str">
        <f t="shared" si="10"/>
        <v>ok</v>
      </c>
      <c r="AF76" s="133" t="str">
        <f t="shared" si="11"/>
        <v>ok</v>
      </c>
    </row>
    <row r="77" spans="1:32" ht="14" thickTop="1" thickBot="1" x14ac:dyDescent="0.3">
      <c r="A77">
        <v>61</v>
      </c>
      <c r="B77" s="62" t="s">
        <v>84</v>
      </c>
      <c r="C77" s="60" t="s">
        <v>85</v>
      </c>
      <c r="D77" s="57">
        <v>61</v>
      </c>
      <c r="E77" s="56">
        <f t="shared" ref="E77:E140" si="12">SUM(F77,G77,M77,N77,P77,Q77)</f>
        <v>0</v>
      </c>
      <c r="F77" s="58"/>
      <c r="G77" s="56">
        <f t="shared" ref="G77:G140" si="13">SUM(H77,J77,K77,L77)</f>
        <v>0</v>
      </c>
      <c r="H77" s="58"/>
      <c r="I77" s="58"/>
      <c r="J77" s="58"/>
      <c r="K77" s="58"/>
      <c r="L77" s="58"/>
      <c r="M77" s="58"/>
      <c r="N77" s="58"/>
      <c r="O77" s="58"/>
      <c r="P77" s="58"/>
      <c r="Q77" s="82"/>
      <c r="R77" s="58"/>
      <c r="S77" s="58"/>
      <c r="T77" s="58"/>
      <c r="U77" s="82"/>
      <c r="V77" s="57">
        <v>61</v>
      </c>
      <c r="AA77" s="131">
        <f t="shared" si="8"/>
        <v>0</v>
      </c>
      <c r="AB77" s="132" t="str">
        <f t="shared" si="9"/>
        <v>ok</v>
      </c>
      <c r="AD77" s="133" t="str">
        <f t="shared" si="10"/>
        <v>ok</v>
      </c>
      <c r="AF77" s="133" t="str">
        <f t="shared" si="11"/>
        <v>ok</v>
      </c>
    </row>
    <row r="78" spans="1:32" ht="14" thickTop="1" thickBot="1" x14ac:dyDescent="0.3">
      <c r="A78">
        <v>62</v>
      </c>
      <c r="B78" s="62" t="s">
        <v>427</v>
      </c>
      <c r="C78" s="60" t="s">
        <v>86</v>
      </c>
      <c r="D78" s="57">
        <v>62</v>
      </c>
      <c r="E78" s="56">
        <f t="shared" si="12"/>
        <v>0</v>
      </c>
      <c r="F78" s="58"/>
      <c r="G78" s="56">
        <f t="shared" si="13"/>
        <v>0</v>
      </c>
      <c r="H78" s="58"/>
      <c r="I78" s="58"/>
      <c r="J78" s="58"/>
      <c r="K78" s="58"/>
      <c r="L78" s="58"/>
      <c r="M78" s="58"/>
      <c r="N78" s="58"/>
      <c r="O78" s="58"/>
      <c r="P78" s="58"/>
      <c r="Q78" s="82"/>
      <c r="R78" s="58"/>
      <c r="S78" s="58"/>
      <c r="T78" s="58"/>
      <c r="U78" s="82"/>
      <c r="V78" s="57">
        <v>62</v>
      </c>
      <c r="AA78" s="131">
        <f t="shared" si="8"/>
        <v>0</v>
      </c>
      <c r="AB78" s="132" t="str">
        <f t="shared" si="9"/>
        <v>ok</v>
      </c>
      <c r="AD78" s="133" t="str">
        <f t="shared" si="10"/>
        <v>ok</v>
      </c>
      <c r="AF78" s="133" t="str">
        <f t="shared" si="11"/>
        <v>ok</v>
      </c>
    </row>
    <row r="79" spans="1:32" ht="14" thickTop="1" thickBot="1" x14ac:dyDescent="0.3">
      <c r="A79">
        <v>63</v>
      </c>
      <c r="B79" s="62" t="s">
        <v>428</v>
      </c>
      <c r="C79" s="60" t="s">
        <v>87</v>
      </c>
      <c r="D79" s="57">
        <v>63</v>
      </c>
      <c r="E79" s="56">
        <f t="shared" si="12"/>
        <v>0</v>
      </c>
      <c r="F79" s="58"/>
      <c r="G79" s="56">
        <f t="shared" si="13"/>
        <v>0</v>
      </c>
      <c r="H79" s="58"/>
      <c r="I79" s="58"/>
      <c r="J79" s="58"/>
      <c r="K79" s="58"/>
      <c r="L79" s="58"/>
      <c r="M79" s="58"/>
      <c r="N79" s="58"/>
      <c r="O79" s="58"/>
      <c r="P79" s="58"/>
      <c r="Q79" s="82"/>
      <c r="R79" s="58"/>
      <c r="S79" s="58"/>
      <c r="T79" s="58"/>
      <c r="U79" s="82"/>
      <c r="V79" s="57">
        <v>63</v>
      </c>
      <c r="AA79" s="131">
        <f t="shared" si="8"/>
        <v>0</v>
      </c>
      <c r="AB79" s="132" t="str">
        <f t="shared" si="9"/>
        <v>ok</v>
      </c>
      <c r="AD79" s="133" t="str">
        <f t="shared" si="10"/>
        <v>ok</v>
      </c>
      <c r="AF79" s="133" t="str">
        <f t="shared" si="11"/>
        <v>ok</v>
      </c>
    </row>
    <row r="80" spans="1:32" ht="14" thickTop="1" thickBot="1" x14ac:dyDescent="0.3">
      <c r="A80">
        <v>64</v>
      </c>
      <c r="B80" s="62" t="s">
        <v>429</v>
      </c>
      <c r="C80" s="60" t="s">
        <v>88</v>
      </c>
      <c r="D80" s="57">
        <v>64</v>
      </c>
      <c r="E80" s="56">
        <f t="shared" si="12"/>
        <v>0</v>
      </c>
      <c r="F80" s="58"/>
      <c r="G80" s="56">
        <f t="shared" si="13"/>
        <v>0</v>
      </c>
      <c r="H80" s="58"/>
      <c r="I80" s="58"/>
      <c r="J80" s="58"/>
      <c r="K80" s="58"/>
      <c r="L80" s="58"/>
      <c r="M80" s="58"/>
      <c r="N80" s="58"/>
      <c r="O80" s="58"/>
      <c r="P80" s="58"/>
      <c r="Q80" s="82"/>
      <c r="R80" s="58"/>
      <c r="S80" s="58"/>
      <c r="T80" s="58"/>
      <c r="U80" s="82"/>
      <c r="V80" s="57">
        <v>64</v>
      </c>
      <c r="AA80" s="131">
        <f t="shared" si="8"/>
        <v>0</v>
      </c>
      <c r="AB80" s="132" t="str">
        <f t="shared" si="9"/>
        <v>ok</v>
      </c>
      <c r="AD80" s="133" t="str">
        <f t="shared" si="10"/>
        <v>ok</v>
      </c>
      <c r="AF80" s="133" t="str">
        <f t="shared" si="11"/>
        <v>ok</v>
      </c>
    </row>
    <row r="81" spans="1:32" ht="14" thickTop="1" thickBot="1" x14ac:dyDescent="0.3">
      <c r="A81">
        <v>66</v>
      </c>
      <c r="B81" s="102" t="s">
        <v>430</v>
      </c>
      <c r="C81" s="60" t="s">
        <v>89</v>
      </c>
      <c r="D81" s="57">
        <v>66</v>
      </c>
      <c r="E81" s="56">
        <f t="shared" si="12"/>
        <v>0</v>
      </c>
      <c r="F81" s="58"/>
      <c r="G81" s="56">
        <f t="shared" si="13"/>
        <v>0</v>
      </c>
      <c r="H81" s="58"/>
      <c r="I81" s="58"/>
      <c r="J81" s="58"/>
      <c r="K81" s="58"/>
      <c r="L81" s="58"/>
      <c r="M81" s="58"/>
      <c r="N81" s="58"/>
      <c r="O81" s="58"/>
      <c r="P81" s="58"/>
      <c r="Q81" s="82"/>
      <c r="R81" s="58"/>
      <c r="S81" s="58"/>
      <c r="T81" s="58"/>
      <c r="U81" s="82"/>
      <c r="V81" s="57">
        <v>66</v>
      </c>
      <c r="AA81" s="131">
        <f t="shared" si="8"/>
        <v>0</v>
      </c>
      <c r="AB81" s="132" t="str">
        <f t="shared" si="9"/>
        <v>ok</v>
      </c>
      <c r="AD81" s="133" t="str">
        <f t="shared" si="10"/>
        <v>ok</v>
      </c>
      <c r="AF81" s="133" t="str">
        <f t="shared" si="11"/>
        <v>ok</v>
      </c>
    </row>
    <row r="82" spans="1:32" ht="14" thickTop="1" thickBot="1" x14ac:dyDescent="0.3">
      <c r="A82">
        <v>223</v>
      </c>
      <c r="B82" s="36" t="s">
        <v>314</v>
      </c>
      <c r="C82" s="60" t="s">
        <v>310</v>
      </c>
      <c r="D82" s="57">
        <v>223</v>
      </c>
      <c r="E82" s="56">
        <f t="shared" si="12"/>
        <v>0</v>
      </c>
      <c r="F82" s="58"/>
      <c r="G82" s="56">
        <f t="shared" si="13"/>
        <v>0</v>
      </c>
      <c r="H82" s="58"/>
      <c r="I82" s="58"/>
      <c r="J82" s="58"/>
      <c r="K82" s="58"/>
      <c r="L82" s="58"/>
      <c r="M82" s="58"/>
      <c r="N82" s="58"/>
      <c r="O82" s="58"/>
      <c r="P82" s="58"/>
      <c r="Q82" s="82"/>
      <c r="R82" s="58"/>
      <c r="S82" s="58"/>
      <c r="T82" s="58"/>
      <c r="U82" s="82"/>
      <c r="V82" s="57">
        <v>223</v>
      </c>
      <c r="AA82" s="131">
        <f t="shared" si="8"/>
        <v>0</v>
      </c>
      <c r="AB82" s="132" t="str">
        <f t="shared" si="9"/>
        <v>ok</v>
      </c>
      <c r="AD82" s="133" t="str">
        <f t="shared" si="10"/>
        <v>ok</v>
      </c>
      <c r="AF82" s="133" t="str">
        <f t="shared" si="11"/>
        <v>ok</v>
      </c>
    </row>
    <row r="83" spans="1:32" ht="14" thickTop="1" thickBot="1" x14ac:dyDescent="0.3">
      <c r="A83">
        <v>67</v>
      </c>
      <c r="B83" s="62" t="s">
        <v>431</v>
      </c>
      <c r="C83" s="60" t="s">
        <v>90</v>
      </c>
      <c r="D83" s="57">
        <v>67</v>
      </c>
      <c r="E83" s="56">
        <f t="shared" si="12"/>
        <v>0</v>
      </c>
      <c r="F83" s="58"/>
      <c r="G83" s="56">
        <f t="shared" si="13"/>
        <v>0</v>
      </c>
      <c r="H83" s="58"/>
      <c r="I83" s="58"/>
      <c r="J83" s="58"/>
      <c r="K83" s="58"/>
      <c r="L83" s="58"/>
      <c r="M83" s="58"/>
      <c r="N83" s="58"/>
      <c r="O83" s="58"/>
      <c r="P83" s="58"/>
      <c r="Q83" s="82"/>
      <c r="R83" s="58"/>
      <c r="S83" s="58"/>
      <c r="T83" s="58"/>
      <c r="U83" s="82"/>
      <c r="V83" s="57">
        <v>67</v>
      </c>
      <c r="AA83" s="131">
        <f t="shared" si="8"/>
        <v>0</v>
      </c>
      <c r="AB83" s="132" t="str">
        <f t="shared" si="9"/>
        <v>ok</v>
      </c>
      <c r="AD83" s="133" t="str">
        <f t="shared" si="10"/>
        <v>ok</v>
      </c>
      <c r="AF83" s="133" t="str">
        <f t="shared" si="11"/>
        <v>ok</v>
      </c>
    </row>
    <row r="84" spans="1:32" ht="14" thickTop="1" thickBot="1" x14ac:dyDescent="0.3">
      <c r="A84">
        <v>68</v>
      </c>
      <c r="B84" s="62" t="s">
        <v>432</v>
      </c>
      <c r="C84" s="60" t="s">
        <v>91</v>
      </c>
      <c r="D84" s="57">
        <v>68</v>
      </c>
      <c r="E84" s="56">
        <f t="shared" si="12"/>
        <v>0</v>
      </c>
      <c r="F84" s="58"/>
      <c r="G84" s="56">
        <f t="shared" si="13"/>
        <v>0</v>
      </c>
      <c r="H84" s="58"/>
      <c r="I84" s="58"/>
      <c r="J84" s="58"/>
      <c r="K84" s="58"/>
      <c r="L84" s="58"/>
      <c r="M84" s="58"/>
      <c r="N84" s="58"/>
      <c r="O84" s="58"/>
      <c r="P84" s="58"/>
      <c r="Q84" s="82"/>
      <c r="R84" s="58"/>
      <c r="S84" s="58"/>
      <c r="T84" s="58"/>
      <c r="U84" s="82"/>
      <c r="V84" s="57">
        <v>68</v>
      </c>
      <c r="AA84" s="131">
        <f t="shared" si="8"/>
        <v>0</v>
      </c>
      <c r="AB84" s="132" t="str">
        <f t="shared" si="9"/>
        <v>ok</v>
      </c>
      <c r="AD84" s="133" t="str">
        <f t="shared" si="10"/>
        <v>ok</v>
      </c>
      <c r="AF84" s="133" t="str">
        <f t="shared" si="11"/>
        <v>ok</v>
      </c>
    </row>
    <row r="85" spans="1:32" ht="14" thickTop="1" thickBot="1" x14ac:dyDescent="0.3">
      <c r="A85">
        <v>69</v>
      </c>
      <c r="B85" s="102" t="s">
        <v>433</v>
      </c>
      <c r="C85" s="60" t="s">
        <v>92</v>
      </c>
      <c r="D85" s="57">
        <v>69</v>
      </c>
      <c r="E85" s="56">
        <f t="shared" si="12"/>
        <v>0</v>
      </c>
      <c r="F85" s="58"/>
      <c r="G85" s="56">
        <f t="shared" si="13"/>
        <v>0</v>
      </c>
      <c r="H85" s="58"/>
      <c r="I85" s="58"/>
      <c r="J85" s="58"/>
      <c r="K85" s="58"/>
      <c r="L85" s="58"/>
      <c r="M85" s="58"/>
      <c r="N85" s="58"/>
      <c r="O85" s="58"/>
      <c r="P85" s="58"/>
      <c r="Q85" s="82"/>
      <c r="R85" s="58"/>
      <c r="S85" s="58"/>
      <c r="T85" s="58"/>
      <c r="U85" s="82"/>
      <c r="V85" s="57">
        <v>69</v>
      </c>
      <c r="AA85" s="131">
        <f t="shared" si="8"/>
        <v>0</v>
      </c>
      <c r="AB85" s="132" t="str">
        <f t="shared" si="9"/>
        <v>ok</v>
      </c>
      <c r="AD85" s="133" t="str">
        <f t="shared" si="10"/>
        <v>ok</v>
      </c>
      <c r="AF85" s="133" t="str">
        <f t="shared" si="11"/>
        <v>ok</v>
      </c>
    </row>
    <row r="86" spans="1:32" ht="14" thickTop="1" thickBot="1" x14ac:dyDescent="0.3">
      <c r="A86">
        <v>70</v>
      </c>
      <c r="B86" s="62" t="s">
        <v>434</v>
      </c>
      <c r="C86" s="60" t="s">
        <v>93</v>
      </c>
      <c r="D86" s="57">
        <v>70</v>
      </c>
      <c r="E86" s="56">
        <f t="shared" si="12"/>
        <v>0</v>
      </c>
      <c r="F86" s="58"/>
      <c r="G86" s="56">
        <f t="shared" si="13"/>
        <v>0</v>
      </c>
      <c r="H86" s="58"/>
      <c r="I86" s="58"/>
      <c r="J86" s="58"/>
      <c r="K86" s="58"/>
      <c r="L86" s="58"/>
      <c r="M86" s="58"/>
      <c r="N86" s="58"/>
      <c r="O86" s="58"/>
      <c r="P86" s="58"/>
      <c r="Q86" s="82"/>
      <c r="R86" s="58"/>
      <c r="S86" s="58"/>
      <c r="T86" s="58"/>
      <c r="U86" s="82"/>
      <c r="V86" s="57">
        <v>70</v>
      </c>
      <c r="AA86" s="131">
        <f t="shared" si="8"/>
        <v>0</v>
      </c>
      <c r="AB86" s="132" t="str">
        <f t="shared" si="9"/>
        <v>ok</v>
      </c>
      <c r="AD86" s="133" t="str">
        <f t="shared" si="10"/>
        <v>ok</v>
      </c>
      <c r="AF86" s="133" t="str">
        <f t="shared" si="11"/>
        <v>ok</v>
      </c>
    </row>
    <row r="87" spans="1:32" ht="14" thickTop="1" thickBot="1" x14ac:dyDescent="0.3">
      <c r="A87">
        <v>71</v>
      </c>
      <c r="B87" s="62" t="s">
        <v>435</v>
      </c>
      <c r="C87" s="60" t="s">
        <v>94</v>
      </c>
      <c r="D87" s="57">
        <v>71</v>
      </c>
      <c r="E87" s="56">
        <f t="shared" si="12"/>
        <v>0</v>
      </c>
      <c r="F87" s="58"/>
      <c r="G87" s="56">
        <f t="shared" si="13"/>
        <v>0</v>
      </c>
      <c r="H87" s="58"/>
      <c r="I87" s="58"/>
      <c r="J87" s="58"/>
      <c r="K87" s="58"/>
      <c r="L87" s="58"/>
      <c r="M87" s="58"/>
      <c r="N87" s="58"/>
      <c r="O87" s="58"/>
      <c r="P87" s="58"/>
      <c r="Q87" s="82"/>
      <c r="R87" s="58"/>
      <c r="S87" s="58"/>
      <c r="T87" s="58"/>
      <c r="U87" s="82"/>
      <c r="V87" s="57">
        <v>71</v>
      </c>
      <c r="AA87" s="131">
        <f t="shared" si="8"/>
        <v>0</v>
      </c>
      <c r="AB87" s="132" t="str">
        <f t="shared" si="9"/>
        <v>ok</v>
      </c>
      <c r="AD87" s="133" t="str">
        <f t="shared" si="10"/>
        <v>ok</v>
      </c>
      <c r="AF87" s="133" t="str">
        <f t="shared" si="11"/>
        <v>ok</v>
      </c>
    </row>
    <row r="88" spans="1:32" s="1" customFormat="1" ht="27.75" hidden="1" customHeight="1" thickTop="1" x14ac:dyDescent="0.25">
      <c r="AA88" s="125"/>
      <c r="AB88" s="125"/>
      <c r="AC88" s="125"/>
      <c r="AD88" s="125"/>
      <c r="AE88" s="125"/>
      <c r="AF88" s="125"/>
    </row>
    <row r="89" spans="1:32" ht="14" thickTop="1" thickBot="1" x14ac:dyDescent="0.35">
      <c r="A89" s="103">
        <v>72</v>
      </c>
      <c r="B89" s="62" t="s">
        <v>436</v>
      </c>
      <c r="C89" s="81" t="s">
        <v>95</v>
      </c>
      <c r="D89" s="57">
        <v>72</v>
      </c>
      <c r="E89" s="56">
        <f t="shared" si="12"/>
        <v>0</v>
      </c>
      <c r="F89" s="82"/>
      <c r="G89" s="56">
        <f t="shared" si="13"/>
        <v>0</v>
      </c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57">
        <v>72</v>
      </c>
      <c r="AA89" s="131">
        <f t="shared" si="8"/>
        <v>0</v>
      </c>
      <c r="AB89" s="132" t="str">
        <f t="shared" si="9"/>
        <v>ok</v>
      </c>
      <c r="AD89" s="133" t="str">
        <f>IF((I89-H89)&gt;1,"Warning","ok")</f>
        <v>ok</v>
      </c>
      <c r="AF89" s="133" t="str">
        <f>IF((O89-N89)&gt;1,"Warning","ok")</f>
        <v>ok</v>
      </c>
    </row>
    <row r="90" spans="1:32" ht="14" thickTop="1" thickBot="1" x14ac:dyDescent="0.35">
      <c r="A90" s="103">
        <v>73</v>
      </c>
      <c r="B90" s="62" t="s">
        <v>437</v>
      </c>
      <c r="C90" s="81" t="s">
        <v>96</v>
      </c>
      <c r="D90" s="57">
        <v>73</v>
      </c>
      <c r="E90" s="56">
        <f t="shared" si="12"/>
        <v>0</v>
      </c>
      <c r="F90" s="82"/>
      <c r="G90" s="56">
        <f t="shared" si="13"/>
        <v>0</v>
      </c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57">
        <v>73</v>
      </c>
      <c r="AA90" s="131">
        <f t="shared" si="8"/>
        <v>0</v>
      </c>
      <c r="AB90" s="132" t="str">
        <f t="shared" si="9"/>
        <v>ok</v>
      </c>
      <c r="AD90" s="133" t="str">
        <f>IF((I90-H90)&gt;1,"Warning","ok")</f>
        <v>ok</v>
      </c>
      <c r="AF90" s="133" t="str">
        <f>IF((O90-N90)&gt;1,"Warning","ok")</f>
        <v>ok</v>
      </c>
    </row>
    <row r="91" spans="1:32" ht="21" customHeight="1" thickTop="1" x14ac:dyDescent="0.35">
      <c r="A91"/>
      <c r="B91" s="83" t="s">
        <v>438</v>
      </c>
      <c r="C91" s="84"/>
      <c r="D91" s="57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57"/>
      <c r="AA91" s="125"/>
      <c r="AB91" s="125"/>
      <c r="AC91" s="125"/>
      <c r="AD91" s="125"/>
      <c r="AE91" s="125"/>
      <c r="AF91" s="125"/>
    </row>
    <row r="92" spans="1:32" ht="13.5" thickBot="1" x14ac:dyDescent="0.3">
      <c r="A92">
        <v>74</v>
      </c>
      <c r="B92" s="61" t="s">
        <v>439</v>
      </c>
      <c r="C92" s="60" t="s">
        <v>97</v>
      </c>
      <c r="D92" s="57">
        <v>74</v>
      </c>
      <c r="E92" s="56">
        <f t="shared" si="12"/>
        <v>0</v>
      </c>
      <c r="F92" s="58"/>
      <c r="G92" s="56">
        <f t="shared" si="13"/>
        <v>0</v>
      </c>
      <c r="H92" s="58"/>
      <c r="I92" s="58"/>
      <c r="J92" s="58"/>
      <c r="K92" s="58"/>
      <c r="L92" s="58"/>
      <c r="M92" s="58"/>
      <c r="N92" s="58"/>
      <c r="O92" s="58"/>
      <c r="P92" s="58"/>
      <c r="Q92" s="82"/>
      <c r="R92" s="58"/>
      <c r="S92" s="58"/>
      <c r="T92" s="58"/>
      <c r="U92" s="82"/>
      <c r="V92" s="57">
        <v>74</v>
      </c>
      <c r="AA92" s="131">
        <f t="shared" si="8"/>
        <v>0</v>
      </c>
      <c r="AB92" s="132" t="str">
        <f t="shared" ref="AB92:AB112" si="14">IF(ABS(AA92)&gt;(COUNT(E92,R92:U92)-COUNTIF(R92:U92,0))*0.5,"ERROR","ok")</f>
        <v>ok</v>
      </c>
      <c r="AD92" s="133" t="str">
        <f t="shared" ref="AD92:AD112" si="15">IF((I92-H92)&gt;1,"Warning","ok")</f>
        <v>ok</v>
      </c>
      <c r="AF92" s="133" t="str">
        <f t="shared" ref="AF92:AF112" si="16">IF((O92-N92)&gt;1,"Warning","ok")</f>
        <v>ok</v>
      </c>
    </row>
    <row r="93" spans="1:32" ht="14" thickTop="1" thickBot="1" x14ac:dyDescent="0.3">
      <c r="A93">
        <v>75</v>
      </c>
      <c r="B93" s="62" t="s">
        <v>98</v>
      </c>
      <c r="C93" s="60" t="s">
        <v>99</v>
      </c>
      <c r="D93" s="57">
        <v>75</v>
      </c>
      <c r="E93" s="56">
        <f t="shared" si="12"/>
        <v>0</v>
      </c>
      <c r="F93" s="58"/>
      <c r="G93" s="56">
        <f t="shared" si="13"/>
        <v>0</v>
      </c>
      <c r="H93" s="58"/>
      <c r="I93" s="58"/>
      <c r="J93" s="58"/>
      <c r="K93" s="58"/>
      <c r="L93" s="58"/>
      <c r="M93" s="58"/>
      <c r="N93" s="58"/>
      <c r="O93" s="58"/>
      <c r="P93" s="58"/>
      <c r="Q93" s="82"/>
      <c r="R93" s="58"/>
      <c r="S93" s="58"/>
      <c r="T93" s="58"/>
      <c r="U93" s="82"/>
      <c r="V93" s="57">
        <v>75</v>
      </c>
      <c r="AA93" s="131">
        <f t="shared" si="8"/>
        <v>0</v>
      </c>
      <c r="AB93" s="132" t="str">
        <f t="shared" si="14"/>
        <v>ok</v>
      </c>
      <c r="AD93" s="133" t="str">
        <f t="shared" si="15"/>
        <v>ok</v>
      </c>
      <c r="AF93" s="133" t="str">
        <f t="shared" si="16"/>
        <v>ok</v>
      </c>
    </row>
    <row r="94" spans="1:32" ht="14" thickTop="1" thickBot="1" x14ac:dyDescent="0.3">
      <c r="A94">
        <v>76</v>
      </c>
      <c r="B94" s="62" t="s">
        <v>440</v>
      </c>
      <c r="C94" s="60" t="s">
        <v>100</v>
      </c>
      <c r="D94" s="57">
        <v>76</v>
      </c>
      <c r="E94" s="56">
        <f t="shared" si="12"/>
        <v>0</v>
      </c>
      <c r="F94" s="58"/>
      <c r="G94" s="56">
        <f t="shared" si="13"/>
        <v>0</v>
      </c>
      <c r="H94" s="58"/>
      <c r="I94" s="58"/>
      <c r="J94" s="58"/>
      <c r="K94" s="58"/>
      <c r="L94" s="58"/>
      <c r="M94" s="58"/>
      <c r="N94" s="58"/>
      <c r="O94" s="58"/>
      <c r="P94" s="58"/>
      <c r="Q94" s="82"/>
      <c r="R94" s="58"/>
      <c r="S94" s="58"/>
      <c r="T94" s="58"/>
      <c r="U94" s="82"/>
      <c r="V94" s="57">
        <v>76</v>
      </c>
      <c r="AA94" s="131">
        <f t="shared" si="8"/>
        <v>0</v>
      </c>
      <c r="AB94" s="132" t="str">
        <f t="shared" si="14"/>
        <v>ok</v>
      </c>
      <c r="AD94" s="133" t="str">
        <f t="shared" si="15"/>
        <v>ok</v>
      </c>
      <c r="AF94" s="133" t="str">
        <f t="shared" si="16"/>
        <v>ok</v>
      </c>
    </row>
    <row r="95" spans="1:32" ht="14" thickTop="1" thickBot="1" x14ac:dyDescent="0.3">
      <c r="A95">
        <v>77</v>
      </c>
      <c r="B95" s="62" t="s">
        <v>441</v>
      </c>
      <c r="C95" s="60" t="s">
        <v>101</v>
      </c>
      <c r="D95" s="57">
        <v>77</v>
      </c>
      <c r="E95" s="56">
        <f t="shared" si="12"/>
        <v>0</v>
      </c>
      <c r="F95" s="58"/>
      <c r="G95" s="56">
        <f t="shared" si="13"/>
        <v>0</v>
      </c>
      <c r="H95" s="58"/>
      <c r="I95" s="58"/>
      <c r="J95" s="58"/>
      <c r="K95" s="58"/>
      <c r="L95" s="58"/>
      <c r="M95" s="58"/>
      <c r="N95" s="58"/>
      <c r="O95" s="58"/>
      <c r="P95" s="58"/>
      <c r="Q95" s="82"/>
      <c r="R95" s="58"/>
      <c r="S95" s="58"/>
      <c r="T95" s="58"/>
      <c r="U95" s="82"/>
      <c r="V95" s="57">
        <v>77</v>
      </c>
      <c r="AA95" s="131">
        <f t="shared" si="8"/>
        <v>0</v>
      </c>
      <c r="AB95" s="132" t="str">
        <f t="shared" si="14"/>
        <v>ok</v>
      </c>
      <c r="AD95" s="133" t="str">
        <f t="shared" si="15"/>
        <v>ok</v>
      </c>
      <c r="AF95" s="133" t="str">
        <f t="shared" si="16"/>
        <v>ok</v>
      </c>
    </row>
    <row r="96" spans="1:32" ht="14" thickTop="1" thickBot="1" x14ac:dyDescent="0.3">
      <c r="A96">
        <v>78</v>
      </c>
      <c r="B96" s="62" t="s">
        <v>102</v>
      </c>
      <c r="C96" s="60" t="s">
        <v>103</v>
      </c>
      <c r="D96" s="57">
        <v>78</v>
      </c>
      <c r="E96" s="56">
        <f t="shared" si="12"/>
        <v>0</v>
      </c>
      <c r="F96" s="58"/>
      <c r="G96" s="56">
        <f t="shared" si="13"/>
        <v>0</v>
      </c>
      <c r="H96" s="58"/>
      <c r="I96" s="58"/>
      <c r="J96" s="58"/>
      <c r="K96" s="58"/>
      <c r="L96" s="58"/>
      <c r="M96" s="58"/>
      <c r="N96" s="58"/>
      <c r="O96" s="58"/>
      <c r="P96" s="58"/>
      <c r="Q96" s="82"/>
      <c r="R96" s="58"/>
      <c r="S96" s="58"/>
      <c r="T96" s="58"/>
      <c r="U96" s="82"/>
      <c r="V96" s="57">
        <v>78</v>
      </c>
      <c r="AA96" s="131">
        <f t="shared" si="8"/>
        <v>0</v>
      </c>
      <c r="AB96" s="132" t="str">
        <f t="shared" si="14"/>
        <v>ok</v>
      </c>
      <c r="AD96" s="133" t="str">
        <f t="shared" si="15"/>
        <v>ok</v>
      </c>
      <c r="AF96" s="133" t="str">
        <f t="shared" si="16"/>
        <v>ok</v>
      </c>
    </row>
    <row r="97" spans="1:32" ht="14" thickTop="1" thickBot="1" x14ac:dyDescent="0.3">
      <c r="A97">
        <v>79</v>
      </c>
      <c r="B97" s="62" t="s">
        <v>104</v>
      </c>
      <c r="C97" s="60" t="s">
        <v>105</v>
      </c>
      <c r="D97" s="57">
        <v>79</v>
      </c>
      <c r="E97" s="56">
        <f t="shared" si="12"/>
        <v>0</v>
      </c>
      <c r="F97" s="58"/>
      <c r="G97" s="56">
        <f t="shared" si="13"/>
        <v>0</v>
      </c>
      <c r="H97" s="58"/>
      <c r="I97" s="58"/>
      <c r="J97" s="58"/>
      <c r="K97" s="58"/>
      <c r="L97" s="58"/>
      <c r="M97" s="58"/>
      <c r="N97" s="58"/>
      <c r="O97" s="58"/>
      <c r="P97" s="58"/>
      <c r="Q97" s="82"/>
      <c r="R97" s="58"/>
      <c r="S97" s="58"/>
      <c r="T97" s="58"/>
      <c r="U97" s="82"/>
      <c r="V97" s="57">
        <v>79</v>
      </c>
      <c r="AA97" s="131">
        <f t="shared" si="8"/>
        <v>0</v>
      </c>
      <c r="AB97" s="132" t="str">
        <f t="shared" si="14"/>
        <v>ok</v>
      </c>
      <c r="AD97" s="133" t="str">
        <f t="shared" si="15"/>
        <v>ok</v>
      </c>
      <c r="AF97" s="133" t="str">
        <f t="shared" si="16"/>
        <v>ok</v>
      </c>
    </row>
    <row r="98" spans="1:32" ht="14" thickTop="1" thickBot="1" x14ac:dyDescent="0.3">
      <c r="A98">
        <v>80</v>
      </c>
      <c r="B98" s="62" t="s">
        <v>106</v>
      </c>
      <c r="C98" s="60" t="s">
        <v>107</v>
      </c>
      <c r="D98" s="57">
        <v>80</v>
      </c>
      <c r="E98" s="56">
        <f t="shared" si="12"/>
        <v>0</v>
      </c>
      <c r="F98" s="58"/>
      <c r="G98" s="56">
        <f t="shared" si="13"/>
        <v>0</v>
      </c>
      <c r="H98" s="58"/>
      <c r="I98" s="58"/>
      <c r="J98" s="58"/>
      <c r="K98" s="58"/>
      <c r="L98" s="58"/>
      <c r="M98" s="58"/>
      <c r="N98" s="58"/>
      <c r="O98" s="58"/>
      <c r="P98" s="58"/>
      <c r="Q98" s="82"/>
      <c r="R98" s="58"/>
      <c r="S98" s="58"/>
      <c r="T98" s="58"/>
      <c r="U98" s="82"/>
      <c r="V98" s="57">
        <v>80</v>
      </c>
      <c r="AA98" s="131">
        <f t="shared" si="8"/>
        <v>0</v>
      </c>
      <c r="AB98" s="132" t="str">
        <f t="shared" si="14"/>
        <v>ok</v>
      </c>
      <c r="AD98" s="133" t="str">
        <f t="shared" si="15"/>
        <v>ok</v>
      </c>
      <c r="AF98" s="133" t="str">
        <f t="shared" si="16"/>
        <v>ok</v>
      </c>
    </row>
    <row r="99" spans="1:32" ht="14" thickTop="1" thickBot="1" x14ac:dyDescent="0.3">
      <c r="A99">
        <v>81</v>
      </c>
      <c r="B99" s="62" t="s">
        <v>108</v>
      </c>
      <c r="C99" s="60" t="s">
        <v>109</v>
      </c>
      <c r="D99" s="57">
        <v>81</v>
      </c>
      <c r="E99" s="56">
        <f t="shared" si="12"/>
        <v>0</v>
      </c>
      <c r="F99" s="58"/>
      <c r="G99" s="56">
        <f t="shared" si="13"/>
        <v>0</v>
      </c>
      <c r="H99" s="58"/>
      <c r="I99" s="58"/>
      <c r="J99" s="58"/>
      <c r="K99" s="58"/>
      <c r="L99" s="58"/>
      <c r="M99" s="58"/>
      <c r="N99" s="58"/>
      <c r="O99" s="58"/>
      <c r="P99" s="58"/>
      <c r="Q99" s="82"/>
      <c r="R99" s="58"/>
      <c r="S99" s="58"/>
      <c r="T99" s="58"/>
      <c r="U99" s="82"/>
      <c r="V99" s="57">
        <v>81</v>
      </c>
      <c r="AA99" s="131">
        <f t="shared" si="8"/>
        <v>0</v>
      </c>
      <c r="AB99" s="132" t="str">
        <f t="shared" si="14"/>
        <v>ok</v>
      </c>
      <c r="AD99" s="133" t="str">
        <f t="shared" si="15"/>
        <v>ok</v>
      </c>
      <c r="AF99" s="133" t="str">
        <f t="shared" si="16"/>
        <v>ok</v>
      </c>
    </row>
    <row r="100" spans="1:32" ht="14" thickTop="1" thickBot="1" x14ac:dyDescent="0.3">
      <c r="A100">
        <v>82</v>
      </c>
      <c r="B100" s="62" t="s">
        <v>442</v>
      </c>
      <c r="C100" s="60" t="s">
        <v>110</v>
      </c>
      <c r="D100" s="57">
        <v>82</v>
      </c>
      <c r="E100" s="56">
        <f t="shared" si="12"/>
        <v>0</v>
      </c>
      <c r="F100" s="58"/>
      <c r="G100" s="56">
        <f t="shared" si="13"/>
        <v>0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82"/>
      <c r="R100" s="58"/>
      <c r="S100" s="58"/>
      <c r="T100" s="58"/>
      <c r="U100" s="82"/>
      <c r="V100" s="57">
        <v>82</v>
      </c>
      <c r="AA100" s="131">
        <f t="shared" si="8"/>
        <v>0</v>
      </c>
      <c r="AB100" s="132" t="str">
        <f t="shared" si="14"/>
        <v>ok</v>
      </c>
      <c r="AD100" s="133" t="str">
        <f t="shared" si="15"/>
        <v>ok</v>
      </c>
      <c r="AF100" s="133" t="str">
        <f t="shared" si="16"/>
        <v>ok</v>
      </c>
    </row>
    <row r="101" spans="1:32" ht="14" thickTop="1" thickBot="1" x14ac:dyDescent="0.3">
      <c r="A101">
        <v>83</v>
      </c>
      <c r="B101" s="62" t="s">
        <v>443</v>
      </c>
      <c r="C101" s="60" t="s">
        <v>111</v>
      </c>
      <c r="D101" s="57">
        <v>83</v>
      </c>
      <c r="E101" s="56">
        <f t="shared" si="12"/>
        <v>0</v>
      </c>
      <c r="F101" s="58"/>
      <c r="G101" s="56">
        <f t="shared" si="13"/>
        <v>0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82"/>
      <c r="R101" s="58"/>
      <c r="S101" s="58"/>
      <c r="T101" s="58"/>
      <c r="U101" s="82"/>
      <c r="V101" s="57">
        <v>83</v>
      </c>
      <c r="AA101" s="131">
        <f t="shared" si="8"/>
        <v>0</v>
      </c>
      <c r="AB101" s="132" t="str">
        <f t="shared" si="14"/>
        <v>ok</v>
      </c>
      <c r="AD101" s="133" t="str">
        <f t="shared" si="15"/>
        <v>ok</v>
      </c>
      <c r="AF101" s="133" t="str">
        <f t="shared" si="16"/>
        <v>ok</v>
      </c>
    </row>
    <row r="102" spans="1:32" ht="14" thickTop="1" thickBot="1" x14ac:dyDescent="0.3">
      <c r="A102">
        <v>84</v>
      </c>
      <c r="B102" s="62" t="s">
        <v>112</v>
      </c>
      <c r="C102" s="60" t="s">
        <v>113</v>
      </c>
      <c r="D102" s="57">
        <v>84</v>
      </c>
      <c r="E102" s="56">
        <f t="shared" si="12"/>
        <v>0</v>
      </c>
      <c r="F102" s="58"/>
      <c r="G102" s="56">
        <f t="shared" si="13"/>
        <v>0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82"/>
      <c r="R102" s="58"/>
      <c r="S102" s="58"/>
      <c r="T102" s="58"/>
      <c r="U102" s="82"/>
      <c r="V102" s="57">
        <v>84</v>
      </c>
      <c r="AA102" s="131">
        <f t="shared" si="8"/>
        <v>0</v>
      </c>
      <c r="AB102" s="132" t="str">
        <f t="shared" si="14"/>
        <v>ok</v>
      </c>
      <c r="AD102" s="133" t="str">
        <f t="shared" si="15"/>
        <v>ok</v>
      </c>
      <c r="AF102" s="133" t="str">
        <f t="shared" si="16"/>
        <v>ok</v>
      </c>
    </row>
    <row r="103" spans="1:32" ht="14" thickTop="1" thickBot="1" x14ac:dyDescent="0.3">
      <c r="A103">
        <v>85</v>
      </c>
      <c r="B103" s="62" t="s">
        <v>114</v>
      </c>
      <c r="C103" s="60" t="s">
        <v>115</v>
      </c>
      <c r="D103" s="57">
        <v>85</v>
      </c>
      <c r="E103" s="56">
        <f t="shared" si="12"/>
        <v>0</v>
      </c>
      <c r="F103" s="58"/>
      <c r="G103" s="56">
        <f t="shared" si="13"/>
        <v>0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82"/>
      <c r="R103" s="58"/>
      <c r="S103" s="58"/>
      <c r="T103" s="58"/>
      <c r="U103" s="82"/>
      <c r="V103" s="57">
        <v>85</v>
      </c>
      <c r="AA103" s="131">
        <f t="shared" si="8"/>
        <v>0</v>
      </c>
      <c r="AB103" s="132" t="str">
        <f t="shared" si="14"/>
        <v>ok</v>
      </c>
      <c r="AD103" s="133" t="str">
        <f t="shared" si="15"/>
        <v>ok</v>
      </c>
      <c r="AF103" s="133" t="str">
        <f t="shared" si="16"/>
        <v>ok</v>
      </c>
    </row>
    <row r="104" spans="1:32" ht="14" thickTop="1" thickBot="1" x14ac:dyDescent="0.3">
      <c r="A104">
        <v>86</v>
      </c>
      <c r="B104" s="62" t="s">
        <v>116</v>
      </c>
      <c r="C104" s="60" t="s">
        <v>117</v>
      </c>
      <c r="D104" s="57">
        <v>86</v>
      </c>
      <c r="E104" s="56">
        <f t="shared" si="12"/>
        <v>0</v>
      </c>
      <c r="F104" s="58"/>
      <c r="G104" s="56">
        <f t="shared" si="13"/>
        <v>0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82"/>
      <c r="R104" s="58"/>
      <c r="S104" s="58"/>
      <c r="T104" s="58"/>
      <c r="U104" s="82"/>
      <c r="V104" s="57">
        <v>86</v>
      </c>
      <c r="AA104" s="131">
        <f t="shared" si="8"/>
        <v>0</v>
      </c>
      <c r="AB104" s="132" t="str">
        <f t="shared" si="14"/>
        <v>ok</v>
      </c>
      <c r="AD104" s="133" t="str">
        <f t="shared" si="15"/>
        <v>ok</v>
      </c>
      <c r="AF104" s="133" t="str">
        <f t="shared" si="16"/>
        <v>ok</v>
      </c>
    </row>
    <row r="105" spans="1:32" ht="14" thickTop="1" thickBot="1" x14ac:dyDescent="0.3">
      <c r="A105">
        <v>87</v>
      </c>
      <c r="B105" s="62" t="s">
        <v>444</v>
      </c>
      <c r="C105" s="60" t="s">
        <v>118</v>
      </c>
      <c r="D105" s="57">
        <v>87</v>
      </c>
      <c r="E105" s="56">
        <f t="shared" si="12"/>
        <v>0</v>
      </c>
      <c r="F105" s="58"/>
      <c r="G105" s="56">
        <f t="shared" si="13"/>
        <v>0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82"/>
      <c r="R105" s="58"/>
      <c r="S105" s="58"/>
      <c r="T105" s="58"/>
      <c r="U105" s="82"/>
      <c r="V105" s="57">
        <v>87</v>
      </c>
      <c r="AA105" s="131">
        <f t="shared" si="8"/>
        <v>0</v>
      </c>
      <c r="AB105" s="132" t="str">
        <f t="shared" si="14"/>
        <v>ok</v>
      </c>
      <c r="AD105" s="133" t="str">
        <f t="shared" si="15"/>
        <v>ok</v>
      </c>
      <c r="AF105" s="133" t="str">
        <f t="shared" si="16"/>
        <v>ok</v>
      </c>
    </row>
    <row r="106" spans="1:32" ht="14" thickTop="1" thickBot="1" x14ac:dyDescent="0.3">
      <c r="A106">
        <v>88</v>
      </c>
      <c r="B106" s="62" t="s">
        <v>445</v>
      </c>
      <c r="C106" s="60" t="s">
        <v>119</v>
      </c>
      <c r="D106" s="57">
        <v>88</v>
      </c>
      <c r="E106" s="56">
        <f t="shared" si="12"/>
        <v>0</v>
      </c>
      <c r="F106" s="58"/>
      <c r="G106" s="56">
        <f t="shared" si="13"/>
        <v>0</v>
      </c>
      <c r="H106" s="58"/>
      <c r="I106" s="58"/>
      <c r="J106" s="58"/>
      <c r="K106" s="58"/>
      <c r="L106" s="58"/>
      <c r="M106" s="58"/>
      <c r="N106" s="58"/>
      <c r="O106" s="58"/>
      <c r="P106" s="58"/>
      <c r="Q106" s="82"/>
      <c r="R106" s="58"/>
      <c r="S106" s="58"/>
      <c r="T106" s="58"/>
      <c r="U106" s="82"/>
      <c r="V106" s="57">
        <v>88</v>
      </c>
      <c r="AA106" s="131">
        <f t="shared" si="8"/>
        <v>0</v>
      </c>
      <c r="AB106" s="132" t="str">
        <f t="shared" si="14"/>
        <v>ok</v>
      </c>
      <c r="AD106" s="133" t="str">
        <f t="shared" si="15"/>
        <v>ok</v>
      </c>
      <c r="AF106" s="133" t="str">
        <f t="shared" si="16"/>
        <v>ok</v>
      </c>
    </row>
    <row r="107" spans="1:32" ht="14" thickTop="1" thickBot="1" x14ac:dyDescent="0.3">
      <c r="A107">
        <v>89</v>
      </c>
      <c r="B107" s="62" t="s">
        <v>120</v>
      </c>
      <c r="C107" s="60" t="s">
        <v>121</v>
      </c>
      <c r="D107" s="57">
        <v>89</v>
      </c>
      <c r="E107" s="56">
        <f t="shared" si="12"/>
        <v>0</v>
      </c>
      <c r="F107" s="58"/>
      <c r="G107" s="56">
        <f t="shared" si="13"/>
        <v>0</v>
      </c>
      <c r="H107" s="58"/>
      <c r="I107" s="58"/>
      <c r="J107" s="58"/>
      <c r="K107" s="58"/>
      <c r="L107" s="58"/>
      <c r="M107" s="58"/>
      <c r="N107" s="58"/>
      <c r="O107" s="58"/>
      <c r="P107" s="58"/>
      <c r="Q107" s="82"/>
      <c r="R107" s="58"/>
      <c r="S107" s="58"/>
      <c r="T107" s="58"/>
      <c r="U107" s="82"/>
      <c r="V107" s="57">
        <v>89</v>
      </c>
      <c r="AA107" s="131">
        <f t="shared" si="8"/>
        <v>0</v>
      </c>
      <c r="AB107" s="132" t="str">
        <f t="shared" si="14"/>
        <v>ok</v>
      </c>
      <c r="AD107" s="133" t="str">
        <f t="shared" si="15"/>
        <v>ok</v>
      </c>
      <c r="AF107" s="133" t="str">
        <f t="shared" si="16"/>
        <v>ok</v>
      </c>
    </row>
    <row r="108" spans="1:32" ht="14" thickTop="1" thickBot="1" x14ac:dyDescent="0.3">
      <c r="A108">
        <v>90</v>
      </c>
      <c r="B108" s="62" t="s">
        <v>122</v>
      </c>
      <c r="C108" s="60" t="s">
        <v>123</v>
      </c>
      <c r="D108" s="57">
        <v>90</v>
      </c>
      <c r="E108" s="56">
        <f t="shared" si="12"/>
        <v>0</v>
      </c>
      <c r="F108" s="58"/>
      <c r="G108" s="56">
        <f t="shared" si="13"/>
        <v>0</v>
      </c>
      <c r="H108" s="58"/>
      <c r="I108" s="58"/>
      <c r="J108" s="58"/>
      <c r="K108" s="58"/>
      <c r="L108" s="58"/>
      <c r="M108" s="58"/>
      <c r="N108" s="58"/>
      <c r="O108" s="58"/>
      <c r="P108" s="58"/>
      <c r="Q108" s="82"/>
      <c r="R108" s="58"/>
      <c r="S108" s="58"/>
      <c r="T108" s="58"/>
      <c r="U108" s="82"/>
      <c r="V108" s="57">
        <v>90</v>
      </c>
      <c r="AA108" s="131">
        <f t="shared" si="8"/>
        <v>0</v>
      </c>
      <c r="AB108" s="132" t="str">
        <f t="shared" si="14"/>
        <v>ok</v>
      </c>
      <c r="AD108" s="133" t="str">
        <f t="shared" si="15"/>
        <v>ok</v>
      </c>
      <c r="AF108" s="133" t="str">
        <f t="shared" si="16"/>
        <v>ok</v>
      </c>
    </row>
    <row r="109" spans="1:32" ht="14" thickTop="1" thickBot="1" x14ac:dyDescent="0.3">
      <c r="A109">
        <v>91</v>
      </c>
      <c r="B109" s="62" t="s">
        <v>124</v>
      </c>
      <c r="C109" s="60" t="s">
        <v>125</v>
      </c>
      <c r="D109" s="57">
        <v>91</v>
      </c>
      <c r="E109" s="56">
        <f t="shared" si="12"/>
        <v>0</v>
      </c>
      <c r="F109" s="58"/>
      <c r="G109" s="56">
        <f t="shared" si="13"/>
        <v>0</v>
      </c>
      <c r="H109" s="58"/>
      <c r="I109" s="58"/>
      <c r="J109" s="58"/>
      <c r="K109" s="58"/>
      <c r="L109" s="58"/>
      <c r="M109" s="58"/>
      <c r="N109" s="58"/>
      <c r="O109" s="58"/>
      <c r="P109" s="58"/>
      <c r="Q109" s="82"/>
      <c r="R109" s="58"/>
      <c r="S109" s="58"/>
      <c r="T109" s="58"/>
      <c r="U109" s="82"/>
      <c r="V109" s="57">
        <v>91</v>
      </c>
      <c r="AA109" s="131">
        <f t="shared" si="8"/>
        <v>0</v>
      </c>
      <c r="AB109" s="132" t="str">
        <f t="shared" si="14"/>
        <v>ok</v>
      </c>
      <c r="AD109" s="133" t="str">
        <f t="shared" si="15"/>
        <v>ok</v>
      </c>
      <c r="AF109" s="133" t="str">
        <f t="shared" si="16"/>
        <v>ok</v>
      </c>
    </row>
    <row r="110" spans="1:32" ht="14" thickTop="1" thickBot="1" x14ac:dyDescent="0.3">
      <c r="A110">
        <v>92</v>
      </c>
      <c r="B110" s="62" t="s">
        <v>126</v>
      </c>
      <c r="C110" s="60" t="s">
        <v>127</v>
      </c>
      <c r="D110" s="57">
        <v>92</v>
      </c>
      <c r="E110" s="56">
        <f t="shared" si="12"/>
        <v>0</v>
      </c>
      <c r="F110" s="58"/>
      <c r="G110" s="56">
        <f t="shared" si="13"/>
        <v>0</v>
      </c>
      <c r="H110" s="58"/>
      <c r="I110" s="58"/>
      <c r="J110" s="58"/>
      <c r="K110" s="58"/>
      <c r="L110" s="58"/>
      <c r="M110" s="58"/>
      <c r="N110" s="58"/>
      <c r="O110" s="58"/>
      <c r="P110" s="58"/>
      <c r="Q110" s="82"/>
      <c r="R110" s="58"/>
      <c r="S110" s="58"/>
      <c r="T110" s="58"/>
      <c r="U110" s="82"/>
      <c r="V110" s="57">
        <v>92</v>
      </c>
      <c r="AA110" s="131">
        <f t="shared" si="8"/>
        <v>0</v>
      </c>
      <c r="AB110" s="132" t="str">
        <f t="shared" si="14"/>
        <v>ok</v>
      </c>
      <c r="AD110" s="133" t="str">
        <f t="shared" si="15"/>
        <v>ok</v>
      </c>
      <c r="AF110" s="133" t="str">
        <f t="shared" si="16"/>
        <v>ok</v>
      </c>
    </row>
    <row r="111" spans="1:32" ht="14" thickTop="1" thickBot="1" x14ac:dyDescent="0.3">
      <c r="A111">
        <v>93</v>
      </c>
      <c r="B111" s="62" t="s">
        <v>128</v>
      </c>
      <c r="C111" s="60" t="s">
        <v>129</v>
      </c>
      <c r="D111" s="57">
        <v>93</v>
      </c>
      <c r="E111" s="56">
        <f t="shared" si="12"/>
        <v>0</v>
      </c>
      <c r="F111" s="82"/>
      <c r="G111" s="56">
        <f t="shared" si="13"/>
        <v>0</v>
      </c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57">
        <v>93</v>
      </c>
      <c r="AA111" s="131">
        <f t="shared" si="8"/>
        <v>0</v>
      </c>
      <c r="AB111" s="132" t="str">
        <f t="shared" si="14"/>
        <v>ok</v>
      </c>
      <c r="AD111" s="133" t="str">
        <f t="shared" si="15"/>
        <v>ok</v>
      </c>
      <c r="AF111" s="133" t="str">
        <f t="shared" si="16"/>
        <v>ok</v>
      </c>
    </row>
    <row r="112" spans="1:32" ht="14" thickTop="1" thickBot="1" x14ac:dyDescent="0.3">
      <c r="A112">
        <v>94</v>
      </c>
      <c r="B112" s="62" t="s">
        <v>130</v>
      </c>
      <c r="C112" s="60" t="s">
        <v>131</v>
      </c>
      <c r="D112" s="57">
        <v>94</v>
      </c>
      <c r="E112" s="56">
        <f t="shared" si="12"/>
        <v>0</v>
      </c>
      <c r="F112" s="82"/>
      <c r="G112" s="56">
        <f t="shared" si="13"/>
        <v>0</v>
      </c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57">
        <v>94</v>
      </c>
      <c r="AA112" s="131">
        <f t="shared" si="8"/>
        <v>0</v>
      </c>
      <c r="AB112" s="132" t="str">
        <f t="shared" si="14"/>
        <v>ok</v>
      </c>
      <c r="AD112" s="133" t="str">
        <f t="shared" si="15"/>
        <v>ok</v>
      </c>
      <c r="AF112" s="133" t="str">
        <f t="shared" si="16"/>
        <v>ok</v>
      </c>
    </row>
    <row r="113" spans="1:32" ht="21" customHeight="1" thickTop="1" x14ac:dyDescent="0.35">
      <c r="A113"/>
      <c r="B113" s="83" t="s">
        <v>446</v>
      </c>
      <c r="C113" s="84"/>
      <c r="D113" s="57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01"/>
      <c r="T113" s="101"/>
      <c r="U113" s="101"/>
      <c r="V113" s="57"/>
      <c r="AA113" s="128"/>
      <c r="AB113" s="125"/>
    </row>
    <row r="114" spans="1:32" ht="13.5" thickBot="1" x14ac:dyDescent="0.3">
      <c r="A114">
        <v>95</v>
      </c>
      <c r="B114" s="61" t="s">
        <v>447</v>
      </c>
      <c r="C114" s="60" t="s">
        <v>132</v>
      </c>
      <c r="D114" s="57">
        <v>95</v>
      </c>
      <c r="E114" s="56">
        <f t="shared" si="12"/>
        <v>0</v>
      </c>
      <c r="F114" s="58"/>
      <c r="G114" s="56">
        <f t="shared" si="13"/>
        <v>0</v>
      </c>
      <c r="H114" s="58"/>
      <c r="I114" s="58"/>
      <c r="J114" s="58"/>
      <c r="K114" s="58"/>
      <c r="L114" s="58"/>
      <c r="M114" s="58"/>
      <c r="N114" s="58"/>
      <c r="O114" s="58"/>
      <c r="P114" s="58"/>
      <c r="Q114" s="82"/>
      <c r="R114" s="58"/>
      <c r="S114" s="58"/>
      <c r="T114" s="58"/>
      <c r="U114" s="82"/>
      <c r="V114" s="57">
        <v>95</v>
      </c>
      <c r="AA114" s="131">
        <f t="shared" ref="AA114:AA170" si="17">E114-SUM(R114:U114)</f>
        <v>0</v>
      </c>
      <c r="AB114" s="132" t="str">
        <f t="shared" ref="AB114:AB170" si="18">IF(ABS(AA114)&gt;(COUNT(E114,R114:U114)-COUNTIF(R114:U114,0))*0.5,"ERROR","ok")</f>
        <v>ok</v>
      </c>
      <c r="AD114" s="133" t="str">
        <f t="shared" ref="AD114:AD145" si="19">IF((I114-H114)&gt;1,"Warning","ok")</f>
        <v>ok</v>
      </c>
      <c r="AF114" s="133" t="str">
        <f t="shared" ref="AF114:AF145" si="20">IF((O114-N114)&gt;1,"Warning","ok")</f>
        <v>ok</v>
      </c>
    </row>
    <row r="115" spans="1:32" ht="14" thickTop="1" thickBot="1" x14ac:dyDescent="0.3">
      <c r="A115">
        <v>96</v>
      </c>
      <c r="B115" s="62" t="s">
        <v>448</v>
      </c>
      <c r="C115" s="60" t="s">
        <v>133</v>
      </c>
      <c r="D115" s="57">
        <v>96</v>
      </c>
      <c r="E115" s="56">
        <f t="shared" si="12"/>
        <v>0</v>
      </c>
      <c r="F115" s="58"/>
      <c r="G115" s="56">
        <f t="shared" si="13"/>
        <v>0</v>
      </c>
      <c r="H115" s="58"/>
      <c r="I115" s="58"/>
      <c r="J115" s="58"/>
      <c r="K115" s="58"/>
      <c r="L115" s="58"/>
      <c r="M115" s="58"/>
      <c r="N115" s="58"/>
      <c r="O115" s="58"/>
      <c r="P115" s="58"/>
      <c r="Q115" s="82"/>
      <c r="R115" s="58"/>
      <c r="S115" s="58"/>
      <c r="T115" s="58"/>
      <c r="U115" s="82"/>
      <c r="V115" s="57">
        <v>96</v>
      </c>
      <c r="AA115" s="131">
        <f t="shared" si="17"/>
        <v>0</v>
      </c>
      <c r="AB115" s="132" t="str">
        <f t="shared" si="18"/>
        <v>ok</v>
      </c>
      <c r="AD115" s="133" t="str">
        <f t="shared" si="19"/>
        <v>ok</v>
      </c>
      <c r="AF115" s="133" t="str">
        <f t="shared" si="20"/>
        <v>ok</v>
      </c>
    </row>
    <row r="116" spans="1:32" ht="14" thickTop="1" thickBot="1" x14ac:dyDescent="0.3">
      <c r="A116">
        <v>97</v>
      </c>
      <c r="B116" s="62" t="s">
        <v>134</v>
      </c>
      <c r="C116" s="60" t="s">
        <v>135</v>
      </c>
      <c r="D116" s="57">
        <v>97</v>
      </c>
      <c r="E116" s="56">
        <f t="shared" si="12"/>
        <v>0</v>
      </c>
      <c r="F116" s="58"/>
      <c r="G116" s="56">
        <f t="shared" si="13"/>
        <v>0</v>
      </c>
      <c r="H116" s="58"/>
      <c r="I116" s="58"/>
      <c r="J116" s="58"/>
      <c r="K116" s="58"/>
      <c r="L116" s="58"/>
      <c r="M116" s="58"/>
      <c r="N116" s="58"/>
      <c r="O116" s="58"/>
      <c r="P116" s="58"/>
      <c r="Q116" s="82"/>
      <c r="R116" s="58"/>
      <c r="S116" s="58"/>
      <c r="T116" s="58"/>
      <c r="U116" s="82"/>
      <c r="V116" s="57">
        <v>97</v>
      </c>
      <c r="AA116" s="131">
        <f t="shared" si="17"/>
        <v>0</v>
      </c>
      <c r="AB116" s="132" t="str">
        <f t="shared" si="18"/>
        <v>ok</v>
      </c>
      <c r="AD116" s="133" t="str">
        <f t="shared" si="19"/>
        <v>ok</v>
      </c>
      <c r="AF116" s="133" t="str">
        <f t="shared" si="20"/>
        <v>ok</v>
      </c>
    </row>
    <row r="117" spans="1:32" ht="14" thickTop="1" thickBot="1" x14ac:dyDescent="0.3">
      <c r="A117">
        <v>98</v>
      </c>
      <c r="B117" s="62" t="s">
        <v>449</v>
      </c>
      <c r="C117" s="60" t="s">
        <v>136</v>
      </c>
      <c r="D117" s="57">
        <v>98</v>
      </c>
      <c r="E117" s="56">
        <f t="shared" si="12"/>
        <v>0</v>
      </c>
      <c r="F117" s="58"/>
      <c r="G117" s="56">
        <f t="shared" si="13"/>
        <v>0</v>
      </c>
      <c r="H117" s="58"/>
      <c r="I117" s="58"/>
      <c r="J117" s="58"/>
      <c r="K117" s="58"/>
      <c r="L117" s="58"/>
      <c r="M117" s="58"/>
      <c r="N117" s="58"/>
      <c r="O117" s="58"/>
      <c r="P117" s="58"/>
      <c r="Q117" s="82"/>
      <c r="R117" s="58"/>
      <c r="S117" s="58"/>
      <c r="T117" s="58"/>
      <c r="U117" s="82"/>
      <c r="V117" s="57">
        <v>98</v>
      </c>
      <c r="AA117" s="131">
        <f t="shared" si="17"/>
        <v>0</v>
      </c>
      <c r="AB117" s="132" t="str">
        <f t="shared" si="18"/>
        <v>ok</v>
      </c>
      <c r="AD117" s="133" t="str">
        <f t="shared" si="19"/>
        <v>ok</v>
      </c>
      <c r="AF117" s="133" t="str">
        <f t="shared" si="20"/>
        <v>ok</v>
      </c>
    </row>
    <row r="118" spans="1:32" ht="14" thickTop="1" thickBot="1" x14ac:dyDescent="0.3">
      <c r="A118">
        <v>99</v>
      </c>
      <c r="B118" s="62" t="s">
        <v>450</v>
      </c>
      <c r="C118" s="60" t="s">
        <v>137</v>
      </c>
      <c r="D118" s="57">
        <v>99</v>
      </c>
      <c r="E118" s="56">
        <f t="shared" si="12"/>
        <v>0</v>
      </c>
      <c r="F118" s="58"/>
      <c r="G118" s="56">
        <f t="shared" si="13"/>
        <v>0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82"/>
      <c r="R118" s="58"/>
      <c r="S118" s="58"/>
      <c r="T118" s="58"/>
      <c r="U118" s="82"/>
      <c r="V118" s="57">
        <v>99</v>
      </c>
      <c r="AA118" s="131">
        <f t="shared" si="17"/>
        <v>0</v>
      </c>
      <c r="AB118" s="132" t="str">
        <f t="shared" si="18"/>
        <v>ok</v>
      </c>
      <c r="AD118" s="133" t="str">
        <f t="shared" si="19"/>
        <v>ok</v>
      </c>
      <c r="AF118" s="133" t="str">
        <f t="shared" si="20"/>
        <v>ok</v>
      </c>
    </row>
    <row r="119" spans="1:32" ht="14" thickTop="1" thickBot="1" x14ac:dyDescent="0.3">
      <c r="A119">
        <v>100</v>
      </c>
      <c r="B119" s="62" t="s">
        <v>138</v>
      </c>
      <c r="C119" s="60" t="s">
        <v>139</v>
      </c>
      <c r="D119" s="57">
        <v>100</v>
      </c>
      <c r="E119" s="56">
        <f t="shared" si="12"/>
        <v>0</v>
      </c>
      <c r="F119" s="58"/>
      <c r="G119" s="56">
        <f t="shared" si="13"/>
        <v>0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82"/>
      <c r="R119" s="58"/>
      <c r="S119" s="58"/>
      <c r="T119" s="58"/>
      <c r="U119" s="82"/>
      <c r="V119" s="57">
        <v>100</v>
      </c>
      <c r="AA119" s="131">
        <f t="shared" si="17"/>
        <v>0</v>
      </c>
      <c r="AB119" s="132" t="str">
        <f t="shared" si="18"/>
        <v>ok</v>
      </c>
      <c r="AD119" s="133" t="str">
        <f t="shared" si="19"/>
        <v>ok</v>
      </c>
      <c r="AF119" s="133" t="str">
        <f t="shared" si="20"/>
        <v>ok</v>
      </c>
    </row>
    <row r="120" spans="1:32" ht="14" thickTop="1" thickBot="1" x14ac:dyDescent="0.3">
      <c r="A120">
        <v>101</v>
      </c>
      <c r="B120" s="62" t="s">
        <v>451</v>
      </c>
      <c r="C120" s="60" t="s">
        <v>140</v>
      </c>
      <c r="D120" s="57">
        <v>101</v>
      </c>
      <c r="E120" s="56">
        <f t="shared" si="12"/>
        <v>0</v>
      </c>
      <c r="F120" s="58"/>
      <c r="G120" s="56">
        <f t="shared" si="13"/>
        <v>0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82"/>
      <c r="R120" s="58"/>
      <c r="S120" s="58"/>
      <c r="T120" s="58"/>
      <c r="U120" s="82"/>
      <c r="V120" s="57">
        <v>101</v>
      </c>
      <c r="AA120" s="131">
        <f t="shared" si="17"/>
        <v>0</v>
      </c>
      <c r="AB120" s="132" t="str">
        <f t="shared" si="18"/>
        <v>ok</v>
      </c>
      <c r="AD120" s="133" t="str">
        <f t="shared" si="19"/>
        <v>ok</v>
      </c>
      <c r="AF120" s="133" t="str">
        <f t="shared" si="20"/>
        <v>ok</v>
      </c>
    </row>
    <row r="121" spans="1:32" ht="14" thickTop="1" thickBot="1" x14ac:dyDescent="0.3">
      <c r="A121">
        <v>102</v>
      </c>
      <c r="B121" s="62" t="s">
        <v>141</v>
      </c>
      <c r="C121" s="60" t="s">
        <v>142</v>
      </c>
      <c r="D121" s="57">
        <v>102</v>
      </c>
      <c r="E121" s="56">
        <f t="shared" si="12"/>
        <v>0</v>
      </c>
      <c r="F121" s="58"/>
      <c r="G121" s="56">
        <f t="shared" si="13"/>
        <v>0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82"/>
      <c r="R121" s="58"/>
      <c r="S121" s="58"/>
      <c r="T121" s="58"/>
      <c r="U121" s="82"/>
      <c r="V121" s="57">
        <v>102</v>
      </c>
      <c r="AA121" s="131">
        <f t="shared" si="17"/>
        <v>0</v>
      </c>
      <c r="AB121" s="132" t="str">
        <f t="shared" si="18"/>
        <v>ok</v>
      </c>
      <c r="AD121" s="133" t="str">
        <f t="shared" si="19"/>
        <v>ok</v>
      </c>
      <c r="AF121" s="133" t="str">
        <f t="shared" si="20"/>
        <v>ok</v>
      </c>
    </row>
    <row r="122" spans="1:32" ht="14" thickTop="1" thickBot="1" x14ac:dyDescent="0.3">
      <c r="A122">
        <v>103</v>
      </c>
      <c r="B122" s="62" t="s">
        <v>143</v>
      </c>
      <c r="C122" s="60" t="s">
        <v>144</v>
      </c>
      <c r="D122" s="57">
        <v>103</v>
      </c>
      <c r="E122" s="56">
        <f t="shared" si="12"/>
        <v>0</v>
      </c>
      <c r="F122" s="58"/>
      <c r="G122" s="56">
        <f t="shared" si="13"/>
        <v>0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82"/>
      <c r="R122" s="58"/>
      <c r="S122" s="58"/>
      <c r="T122" s="58"/>
      <c r="U122" s="82"/>
      <c r="V122" s="57">
        <v>103</v>
      </c>
      <c r="AA122" s="131">
        <f t="shared" si="17"/>
        <v>0</v>
      </c>
      <c r="AB122" s="132" t="str">
        <f t="shared" si="18"/>
        <v>ok</v>
      </c>
      <c r="AD122" s="133" t="str">
        <f t="shared" si="19"/>
        <v>ok</v>
      </c>
      <c r="AF122" s="133" t="str">
        <f t="shared" si="20"/>
        <v>ok</v>
      </c>
    </row>
    <row r="123" spans="1:32" ht="14" thickTop="1" thickBot="1" x14ac:dyDescent="0.3">
      <c r="A123">
        <v>104</v>
      </c>
      <c r="B123" s="62" t="s">
        <v>542</v>
      </c>
      <c r="C123" s="60" t="s">
        <v>145</v>
      </c>
      <c r="D123" s="57">
        <v>104</v>
      </c>
      <c r="E123" s="56">
        <f t="shared" si="12"/>
        <v>0</v>
      </c>
      <c r="F123" s="58"/>
      <c r="G123" s="56">
        <f t="shared" si="13"/>
        <v>0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82"/>
      <c r="R123" s="58"/>
      <c r="S123" s="58"/>
      <c r="T123" s="58"/>
      <c r="U123" s="82"/>
      <c r="V123" s="57">
        <v>104</v>
      </c>
      <c r="AA123" s="131">
        <f t="shared" si="17"/>
        <v>0</v>
      </c>
      <c r="AB123" s="132" t="str">
        <f t="shared" si="18"/>
        <v>ok</v>
      </c>
      <c r="AD123" s="133" t="str">
        <f t="shared" si="19"/>
        <v>ok</v>
      </c>
      <c r="AF123" s="133" t="str">
        <f t="shared" si="20"/>
        <v>ok</v>
      </c>
    </row>
    <row r="124" spans="1:32" ht="14" thickTop="1" thickBot="1" x14ac:dyDescent="0.3">
      <c r="A124">
        <v>105</v>
      </c>
      <c r="B124" s="62" t="s">
        <v>452</v>
      </c>
      <c r="C124" s="60" t="s">
        <v>146</v>
      </c>
      <c r="D124" s="57">
        <v>105</v>
      </c>
      <c r="E124" s="56">
        <f t="shared" si="12"/>
        <v>0</v>
      </c>
      <c r="F124" s="58"/>
      <c r="G124" s="56">
        <f t="shared" si="13"/>
        <v>0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82"/>
      <c r="R124" s="58"/>
      <c r="S124" s="58"/>
      <c r="T124" s="58"/>
      <c r="U124" s="82"/>
      <c r="V124" s="57">
        <v>105</v>
      </c>
      <c r="AA124" s="131">
        <f t="shared" si="17"/>
        <v>0</v>
      </c>
      <c r="AB124" s="132" t="str">
        <f t="shared" si="18"/>
        <v>ok</v>
      </c>
      <c r="AD124" s="133" t="str">
        <f t="shared" si="19"/>
        <v>ok</v>
      </c>
      <c r="AF124" s="133" t="str">
        <f t="shared" si="20"/>
        <v>ok</v>
      </c>
    </row>
    <row r="125" spans="1:32" ht="14" thickTop="1" thickBot="1" x14ac:dyDescent="0.3">
      <c r="A125">
        <v>106</v>
      </c>
      <c r="B125" s="62" t="s">
        <v>147</v>
      </c>
      <c r="C125" s="60" t="s">
        <v>148</v>
      </c>
      <c r="D125" s="57">
        <v>106</v>
      </c>
      <c r="E125" s="56">
        <f t="shared" si="12"/>
        <v>0</v>
      </c>
      <c r="F125" s="58"/>
      <c r="G125" s="56">
        <f t="shared" si="13"/>
        <v>0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82"/>
      <c r="R125" s="58"/>
      <c r="S125" s="58"/>
      <c r="T125" s="58"/>
      <c r="U125" s="82"/>
      <c r="V125" s="57">
        <v>106</v>
      </c>
      <c r="AA125" s="131">
        <f t="shared" si="17"/>
        <v>0</v>
      </c>
      <c r="AB125" s="132" t="str">
        <f t="shared" si="18"/>
        <v>ok</v>
      </c>
      <c r="AD125" s="133" t="str">
        <f t="shared" si="19"/>
        <v>ok</v>
      </c>
      <c r="AF125" s="133" t="str">
        <f t="shared" si="20"/>
        <v>ok</v>
      </c>
    </row>
    <row r="126" spans="1:32" ht="14" thickTop="1" thickBot="1" x14ac:dyDescent="0.3">
      <c r="A126">
        <v>107</v>
      </c>
      <c r="B126" s="62" t="s">
        <v>453</v>
      </c>
      <c r="C126" s="60" t="s">
        <v>149</v>
      </c>
      <c r="D126" s="57">
        <v>107</v>
      </c>
      <c r="E126" s="56">
        <f t="shared" si="12"/>
        <v>0</v>
      </c>
      <c r="F126" s="58"/>
      <c r="G126" s="56">
        <f t="shared" si="13"/>
        <v>0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82"/>
      <c r="R126" s="58"/>
      <c r="S126" s="58"/>
      <c r="T126" s="58"/>
      <c r="U126" s="82"/>
      <c r="V126" s="57">
        <v>107</v>
      </c>
      <c r="AA126" s="131">
        <f t="shared" si="17"/>
        <v>0</v>
      </c>
      <c r="AB126" s="132" t="str">
        <f t="shared" si="18"/>
        <v>ok</v>
      </c>
      <c r="AD126" s="133" t="str">
        <f t="shared" si="19"/>
        <v>ok</v>
      </c>
      <c r="AF126" s="133" t="str">
        <f t="shared" si="20"/>
        <v>ok</v>
      </c>
    </row>
    <row r="127" spans="1:32" ht="14" thickTop="1" thickBot="1" x14ac:dyDescent="0.3">
      <c r="A127">
        <v>108</v>
      </c>
      <c r="B127" s="62" t="s">
        <v>150</v>
      </c>
      <c r="C127" s="60" t="s">
        <v>151</v>
      </c>
      <c r="D127" s="57">
        <v>108</v>
      </c>
      <c r="E127" s="56">
        <f t="shared" si="12"/>
        <v>0</v>
      </c>
      <c r="F127" s="58"/>
      <c r="G127" s="56">
        <f t="shared" si="13"/>
        <v>0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82"/>
      <c r="R127" s="58"/>
      <c r="S127" s="58"/>
      <c r="T127" s="58"/>
      <c r="U127" s="82"/>
      <c r="V127" s="57">
        <v>108</v>
      </c>
      <c r="AA127" s="131">
        <f t="shared" si="17"/>
        <v>0</v>
      </c>
      <c r="AB127" s="132" t="str">
        <f t="shared" si="18"/>
        <v>ok</v>
      </c>
      <c r="AD127" s="133" t="str">
        <f t="shared" si="19"/>
        <v>ok</v>
      </c>
      <c r="AF127" s="133" t="str">
        <f t="shared" si="20"/>
        <v>ok</v>
      </c>
    </row>
    <row r="128" spans="1:32" ht="14" thickTop="1" thickBot="1" x14ac:dyDescent="0.3">
      <c r="A128">
        <v>109</v>
      </c>
      <c r="B128" s="62" t="s">
        <v>152</v>
      </c>
      <c r="C128" s="60" t="s">
        <v>153</v>
      </c>
      <c r="D128" s="57">
        <v>109</v>
      </c>
      <c r="E128" s="56">
        <f t="shared" si="12"/>
        <v>0</v>
      </c>
      <c r="F128" s="58"/>
      <c r="G128" s="56">
        <f t="shared" si="13"/>
        <v>0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82"/>
      <c r="R128" s="58"/>
      <c r="S128" s="58"/>
      <c r="T128" s="58"/>
      <c r="U128" s="82"/>
      <c r="V128" s="57">
        <v>109</v>
      </c>
      <c r="AA128" s="131">
        <f t="shared" si="17"/>
        <v>0</v>
      </c>
      <c r="AB128" s="132" t="str">
        <f t="shared" si="18"/>
        <v>ok</v>
      </c>
      <c r="AD128" s="133" t="str">
        <f t="shared" si="19"/>
        <v>ok</v>
      </c>
      <c r="AF128" s="133" t="str">
        <f t="shared" si="20"/>
        <v>ok</v>
      </c>
    </row>
    <row r="129" spans="1:32" ht="14" thickTop="1" thickBot="1" x14ac:dyDescent="0.3">
      <c r="A129">
        <v>110</v>
      </c>
      <c r="B129" s="62" t="s">
        <v>154</v>
      </c>
      <c r="C129" s="60" t="s">
        <v>155</v>
      </c>
      <c r="D129" s="57">
        <v>110</v>
      </c>
      <c r="E129" s="56">
        <f t="shared" si="12"/>
        <v>0</v>
      </c>
      <c r="F129" s="58"/>
      <c r="G129" s="56">
        <f t="shared" si="13"/>
        <v>0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82"/>
      <c r="R129" s="58"/>
      <c r="S129" s="58"/>
      <c r="T129" s="58"/>
      <c r="U129" s="82"/>
      <c r="V129" s="57">
        <v>110</v>
      </c>
      <c r="AA129" s="131">
        <f t="shared" si="17"/>
        <v>0</v>
      </c>
      <c r="AB129" s="132" t="str">
        <f t="shared" si="18"/>
        <v>ok</v>
      </c>
      <c r="AD129" s="133" t="str">
        <f t="shared" si="19"/>
        <v>ok</v>
      </c>
      <c r="AF129" s="133" t="str">
        <f t="shared" si="20"/>
        <v>ok</v>
      </c>
    </row>
    <row r="130" spans="1:32" ht="14" thickTop="1" thickBot="1" x14ac:dyDescent="0.3">
      <c r="A130">
        <v>111</v>
      </c>
      <c r="B130" s="62" t="s">
        <v>156</v>
      </c>
      <c r="C130" s="87" t="s">
        <v>157</v>
      </c>
      <c r="D130" s="57">
        <v>111</v>
      </c>
      <c r="E130" s="56">
        <f t="shared" si="12"/>
        <v>0</v>
      </c>
      <c r="F130" s="82"/>
      <c r="G130" s="56">
        <f t="shared" si="13"/>
        <v>0</v>
      </c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57">
        <v>111</v>
      </c>
      <c r="AA130" s="131">
        <f t="shared" si="17"/>
        <v>0</v>
      </c>
      <c r="AB130" s="132" t="str">
        <f t="shared" si="18"/>
        <v>ok</v>
      </c>
      <c r="AD130" s="133" t="str">
        <f t="shared" si="19"/>
        <v>ok</v>
      </c>
      <c r="AF130" s="133" t="str">
        <f t="shared" si="20"/>
        <v>ok</v>
      </c>
    </row>
    <row r="131" spans="1:32" ht="14" thickTop="1" thickBot="1" x14ac:dyDescent="0.3">
      <c r="A131">
        <v>112</v>
      </c>
      <c r="B131" s="62" t="s">
        <v>454</v>
      </c>
      <c r="C131" s="87" t="s">
        <v>158</v>
      </c>
      <c r="D131" s="57">
        <v>112</v>
      </c>
      <c r="E131" s="56">
        <f t="shared" si="12"/>
        <v>0</v>
      </c>
      <c r="F131" s="82"/>
      <c r="G131" s="56">
        <f t="shared" si="13"/>
        <v>0</v>
      </c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57">
        <v>112</v>
      </c>
      <c r="AA131" s="131">
        <f t="shared" si="17"/>
        <v>0</v>
      </c>
      <c r="AB131" s="132" t="str">
        <f t="shared" si="18"/>
        <v>ok</v>
      </c>
      <c r="AD131" s="133" t="str">
        <f t="shared" si="19"/>
        <v>ok</v>
      </c>
      <c r="AF131" s="133" t="str">
        <f t="shared" si="20"/>
        <v>ok</v>
      </c>
    </row>
    <row r="132" spans="1:32" ht="21" customHeight="1" thickTop="1" thickBot="1" x14ac:dyDescent="0.3">
      <c r="A132">
        <v>113</v>
      </c>
      <c r="B132" s="61" t="s">
        <v>455</v>
      </c>
      <c r="C132" s="60" t="s">
        <v>159</v>
      </c>
      <c r="D132" s="57">
        <v>113</v>
      </c>
      <c r="E132" s="56">
        <f>SUM(F132,G132,M132,N132,P132,Q132)</f>
        <v>0</v>
      </c>
      <c r="F132" s="58"/>
      <c r="G132" s="56">
        <f>SUM(H132,J132,K132,L132)</f>
        <v>0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82"/>
      <c r="R132" s="58"/>
      <c r="S132" s="58"/>
      <c r="T132" s="58"/>
      <c r="U132" s="82"/>
      <c r="V132" s="57">
        <v>113</v>
      </c>
      <c r="AA132" s="131">
        <f t="shared" si="17"/>
        <v>0</v>
      </c>
      <c r="AB132" s="132" t="str">
        <f t="shared" si="18"/>
        <v>ok</v>
      </c>
      <c r="AD132" s="133" t="str">
        <f t="shared" si="19"/>
        <v>ok</v>
      </c>
      <c r="AF132" s="133" t="str">
        <f t="shared" si="20"/>
        <v>ok</v>
      </c>
    </row>
    <row r="133" spans="1:32" ht="14" thickTop="1" thickBot="1" x14ac:dyDescent="0.3">
      <c r="A133">
        <v>114</v>
      </c>
      <c r="B133" s="62" t="s">
        <v>456</v>
      </c>
      <c r="C133" s="60" t="s">
        <v>160</v>
      </c>
      <c r="D133" s="57">
        <v>114</v>
      </c>
      <c r="E133" s="56">
        <f t="shared" si="12"/>
        <v>0</v>
      </c>
      <c r="F133" s="58"/>
      <c r="G133" s="56">
        <f t="shared" si="13"/>
        <v>0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82"/>
      <c r="R133" s="58"/>
      <c r="S133" s="58"/>
      <c r="T133" s="58"/>
      <c r="U133" s="82"/>
      <c r="V133" s="57">
        <v>114</v>
      </c>
      <c r="AA133" s="131">
        <f t="shared" si="17"/>
        <v>0</v>
      </c>
      <c r="AB133" s="132" t="str">
        <f t="shared" si="18"/>
        <v>ok</v>
      </c>
      <c r="AD133" s="133" t="str">
        <f t="shared" si="19"/>
        <v>ok</v>
      </c>
      <c r="AF133" s="133" t="str">
        <f t="shared" si="20"/>
        <v>ok</v>
      </c>
    </row>
    <row r="134" spans="1:32" ht="14" thickTop="1" thickBot="1" x14ac:dyDescent="0.3">
      <c r="A134">
        <v>115</v>
      </c>
      <c r="B134" s="62" t="s">
        <v>457</v>
      </c>
      <c r="C134" s="60" t="s">
        <v>161</v>
      </c>
      <c r="D134" s="57">
        <v>115</v>
      </c>
      <c r="E134" s="56">
        <f t="shared" si="12"/>
        <v>0</v>
      </c>
      <c r="F134" s="58"/>
      <c r="G134" s="56">
        <f t="shared" si="13"/>
        <v>0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82"/>
      <c r="R134" s="58"/>
      <c r="S134" s="58"/>
      <c r="T134" s="58"/>
      <c r="U134" s="82"/>
      <c r="V134" s="57">
        <v>115</v>
      </c>
      <c r="AA134" s="131">
        <f t="shared" si="17"/>
        <v>0</v>
      </c>
      <c r="AB134" s="132" t="str">
        <f t="shared" si="18"/>
        <v>ok</v>
      </c>
      <c r="AD134" s="133" t="str">
        <f t="shared" si="19"/>
        <v>ok</v>
      </c>
      <c r="AF134" s="133" t="str">
        <f t="shared" si="20"/>
        <v>ok</v>
      </c>
    </row>
    <row r="135" spans="1:32" ht="14" thickTop="1" thickBot="1" x14ac:dyDescent="0.3">
      <c r="A135">
        <v>116</v>
      </c>
      <c r="B135" s="110" t="s">
        <v>458</v>
      </c>
      <c r="C135" s="60" t="s">
        <v>162</v>
      </c>
      <c r="D135" s="57">
        <v>116</v>
      </c>
      <c r="E135" s="56">
        <f t="shared" si="12"/>
        <v>0</v>
      </c>
      <c r="F135" s="58"/>
      <c r="G135" s="56">
        <f t="shared" si="13"/>
        <v>0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82"/>
      <c r="R135" s="58"/>
      <c r="S135" s="58"/>
      <c r="T135" s="58"/>
      <c r="U135" s="82"/>
      <c r="V135" s="57">
        <v>116</v>
      </c>
      <c r="AA135" s="131">
        <f t="shared" si="17"/>
        <v>0</v>
      </c>
      <c r="AB135" s="132" t="str">
        <f t="shared" si="18"/>
        <v>ok</v>
      </c>
      <c r="AD135" s="133" t="str">
        <f t="shared" si="19"/>
        <v>ok</v>
      </c>
      <c r="AF135" s="133" t="str">
        <f t="shared" si="20"/>
        <v>ok</v>
      </c>
    </row>
    <row r="136" spans="1:32" ht="14" thickTop="1" thickBot="1" x14ac:dyDescent="0.3">
      <c r="A136">
        <v>117</v>
      </c>
      <c r="B136" s="110" t="s">
        <v>459</v>
      </c>
      <c r="C136" s="60" t="s">
        <v>163</v>
      </c>
      <c r="D136" s="57">
        <v>117</v>
      </c>
      <c r="E136" s="56">
        <f t="shared" si="12"/>
        <v>0</v>
      </c>
      <c r="F136" s="58"/>
      <c r="G136" s="56">
        <f t="shared" si="13"/>
        <v>0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82"/>
      <c r="R136" s="58"/>
      <c r="S136" s="58"/>
      <c r="T136" s="58"/>
      <c r="U136" s="82"/>
      <c r="V136" s="57">
        <v>117</v>
      </c>
      <c r="AA136" s="131">
        <f t="shared" si="17"/>
        <v>0</v>
      </c>
      <c r="AB136" s="132" t="str">
        <f t="shared" si="18"/>
        <v>ok</v>
      </c>
      <c r="AD136" s="133" t="str">
        <f t="shared" si="19"/>
        <v>ok</v>
      </c>
      <c r="AF136" s="133" t="str">
        <f t="shared" si="20"/>
        <v>ok</v>
      </c>
    </row>
    <row r="137" spans="1:32" ht="14" thickTop="1" thickBot="1" x14ac:dyDescent="0.3">
      <c r="A137">
        <v>118</v>
      </c>
      <c r="B137" s="62" t="s">
        <v>164</v>
      </c>
      <c r="C137" s="60" t="s">
        <v>165</v>
      </c>
      <c r="D137" s="57">
        <v>118</v>
      </c>
      <c r="E137" s="56">
        <f t="shared" si="12"/>
        <v>0</v>
      </c>
      <c r="F137" s="58"/>
      <c r="G137" s="56">
        <f t="shared" si="13"/>
        <v>0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82"/>
      <c r="R137" s="58"/>
      <c r="S137" s="58"/>
      <c r="T137" s="58"/>
      <c r="U137" s="82"/>
      <c r="V137" s="57">
        <v>118</v>
      </c>
      <c r="AA137" s="131">
        <f t="shared" si="17"/>
        <v>0</v>
      </c>
      <c r="AB137" s="132" t="str">
        <f t="shared" si="18"/>
        <v>ok</v>
      </c>
      <c r="AD137" s="133" t="str">
        <f t="shared" si="19"/>
        <v>ok</v>
      </c>
      <c r="AF137" s="133" t="str">
        <f t="shared" si="20"/>
        <v>ok</v>
      </c>
    </row>
    <row r="138" spans="1:32" ht="14" thickTop="1" thickBot="1" x14ac:dyDescent="0.3">
      <c r="A138">
        <v>119</v>
      </c>
      <c r="B138" s="62" t="s">
        <v>166</v>
      </c>
      <c r="C138" s="60" t="s">
        <v>167</v>
      </c>
      <c r="D138" s="57">
        <v>119</v>
      </c>
      <c r="E138" s="56">
        <f t="shared" si="12"/>
        <v>0</v>
      </c>
      <c r="F138" s="58"/>
      <c r="G138" s="56">
        <f t="shared" si="13"/>
        <v>0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82"/>
      <c r="R138" s="58"/>
      <c r="S138" s="58"/>
      <c r="T138" s="58"/>
      <c r="U138" s="82"/>
      <c r="V138" s="57">
        <v>119</v>
      </c>
      <c r="AA138" s="131">
        <f t="shared" si="17"/>
        <v>0</v>
      </c>
      <c r="AB138" s="132" t="str">
        <f t="shared" si="18"/>
        <v>ok</v>
      </c>
      <c r="AD138" s="133" t="str">
        <f t="shared" si="19"/>
        <v>ok</v>
      </c>
      <c r="AF138" s="133" t="str">
        <f t="shared" si="20"/>
        <v>ok</v>
      </c>
    </row>
    <row r="139" spans="1:32" ht="14" thickTop="1" thickBot="1" x14ac:dyDescent="0.3">
      <c r="A139">
        <v>120</v>
      </c>
      <c r="B139" s="62" t="s">
        <v>460</v>
      </c>
      <c r="C139" s="60" t="s">
        <v>168</v>
      </c>
      <c r="D139" s="57">
        <v>120</v>
      </c>
      <c r="E139" s="56">
        <f t="shared" si="12"/>
        <v>0</v>
      </c>
      <c r="F139" s="58"/>
      <c r="G139" s="56">
        <f t="shared" si="13"/>
        <v>0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82"/>
      <c r="R139" s="58"/>
      <c r="S139" s="58"/>
      <c r="T139" s="58"/>
      <c r="U139" s="82"/>
      <c r="V139" s="57">
        <v>120</v>
      </c>
      <c r="AA139" s="131">
        <f t="shared" si="17"/>
        <v>0</v>
      </c>
      <c r="AB139" s="132" t="str">
        <f t="shared" si="18"/>
        <v>ok</v>
      </c>
      <c r="AD139" s="133" t="str">
        <f t="shared" si="19"/>
        <v>ok</v>
      </c>
      <c r="AF139" s="133" t="str">
        <f t="shared" si="20"/>
        <v>ok</v>
      </c>
    </row>
    <row r="140" spans="1:32" ht="14" thickTop="1" thickBot="1" x14ac:dyDescent="0.3">
      <c r="A140">
        <v>121</v>
      </c>
      <c r="B140" s="62" t="s">
        <v>461</v>
      </c>
      <c r="C140" s="60" t="s">
        <v>169</v>
      </c>
      <c r="D140" s="57">
        <v>121</v>
      </c>
      <c r="E140" s="56">
        <f t="shared" si="12"/>
        <v>0</v>
      </c>
      <c r="F140" s="58"/>
      <c r="G140" s="56">
        <f t="shared" si="13"/>
        <v>0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82"/>
      <c r="R140" s="58"/>
      <c r="S140" s="58"/>
      <c r="T140" s="58"/>
      <c r="U140" s="82"/>
      <c r="V140" s="57">
        <v>121</v>
      </c>
      <c r="AA140" s="131">
        <f t="shared" si="17"/>
        <v>0</v>
      </c>
      <c r="AB140" s="132" t="str">
        <f t="shared" si="18"/>
        <v>ok</v>
      </c>
      <c r="AD140" s="133" t="str">
        <f t="shared" si="19"/>
        <v>ok</v>
      </c>
      <c r="AF140" s="133" t="str">
        <f t="shared" si="20"/>
        <v>ok</v>
      </c>
    </row>
    <row r="141" spans="1:32" ht="14" thickTop="1" thickBot="1" x14ac:dyDescent="0.3">
      <c r="A141">
        <v>122</v>
      </c>
      <c r="B141" s="62" t="s">
        <v>170</v>
      </c>
      <c r="C141" s="60" t="s">
        <v>171</v>
      </c>
      <c r="D141" s="57">
        <v>122</v>
      </c>
      <c r="E141" s="56">
        <f t="shared" ref="E141:E204" si="21">SUM(F141,G141,M141,N141,P141,Q141)</f>
        <v>0</v>
      </c>
      <c r="F141" s="58"/>
      <c r="G141" s="56">
        <f t="shared" ref="G141:G204" si="22">SUM(H141,J141,K141,L141)</f>
        <v>0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82"/>
      <c r="R141" s="58"/>
      <c r="S141" s="58"/>
      <c r="T141" s="58"/>
      <c r="U141" s="82"/>
      <c r="V141" s="57">
        <v>122</v>
      </c>
      <c r="AA141" s="131">
        <f t="shared" si="17"/>
        <v>0</v>
      </c>
      <c r="AB141" s="132" t="str">
        <f t="shared" si="18"/>
        <v>ok</v>
      </c>
      <c r="AD141" s="133" t="str">
        <f t="shared" si="19"/>
        <v>ok</v>
      </c>
      <c r="AF141" s="133" t="str">
        <f t="shared" si="20"/>
        <v>ok</v>
      </c>
    </row>
    <row r="142" spans="1:32" ht="14" thickTop="1" thickBot="1" x14ac:dyDescent="0.3">
      <c r="A142">
        <v>123</v>
      </c>
      <c r="B142" s="62" t="s">
        <v>172</v>
      </c>
      <c r="C142" s="60" t="s">
        <v>173</v>
      </c>
      <c r="D142" s="57">
        <v>123</v>
      </c>
      <c r="E142" s="56">
        <f t="shared" si="21"/>
        <v>0</v>
      </c>
      <c r="F142" s="58"/>
      <c r="G142" s="56">
        <f t="shared" si="22"/>
        <v>0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82"/>
      <c r="R142" s="58"/>
      <c r="S142" s="58"/>
      <c r="T142" s="58"/>
      <c r="U142" s="82"/>
      <c r="V142" s="57">
        <v>123</v>
      </c>
      <c r="AA142" s="131">
        <f t="shared" si="17"/>
        <v>0</v>
      </c>
      <c r="AB142" s="132" t="str">
        <f t="shared" si="18"/>
        <v>ok</v>
      </c>
      <c r="AD142" s="133" t="str">
        <f t="shared" si="19"/>
        <v>ok</v>
      </c>
      <c r="AF142" s="133" t="str">
        <f t="shared" si="20"/>
        <v>ok</v>
      </c>
    </row>
    <row r="143" spans="1:32" ht="14" thickTop="1" thickBot="1" x14ac:dyDescent="0.3">
      <c r="A143">
        <v>124</v>
      </c>
      <c r="B143" s="62" t="s">
        <v>462</v>
      </c>
      <c r="C143" s="60" t="s">
        <v>174</v>
      </c>
      <c r="D143" s="57">
        <v>124</v>
      </c>
      <c r="E143" s="56">
        <f t="shared" si="21"/>
        <v>0</v>
      </c>
      <c r="F143" s="58"/>
      <c r="G143" s="56">
        <f t="shared" si="22"/>
        <v>0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82"/>
      <c r="R143" s="58"/>
      <c r="S143" s="58"/>
      <c r="T143" s="58"/>
      <c r="U143" s="82"/>
      <c r="V143" s="57">
        <v>124</v>
      </c>
      <c r="AA143" s="131">
        <f t="shared" si="17"/>
        <v>0</v>
      </c>
      <c r="AB143" s="132" t="str">
        <f t="shared" si="18"/>
        <v>ok</v>
      </c>
      <c r="AD143" s="133" t="str">
        <f t="shared" si="19"/>
        <v>ok</v>
      </c>
      <c r="AF143" s="133" t="str">
        <f t="shared" si="20"/>
        <v>ok</v>
      </c>
    </row>
    <row r="144" spans="1:32" ht="14" thickTop="1" thickBot="1" x14ac:dyDescent="0.3">
      <c r="A144">
        <v>125</v>
      </c>
      <c r="B144" s="62" t="s">
        <v>463</v>
      </c>
      <c r="C144" s="60" t="s">
        <v>175</v>
      </c>
      <c r="D144" s="57">
        <v>125</v>
      </c>
      <c r="E144" s="56">
        <f t="shared" si="21"/>
        <v>0</v>
      </c>
      <c r="F144" s="58"/>
      <c r="G144" s="56">
        <f t="shared" si="22"/>
        <v>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82"/>
      <c r="R144" s="58"/>
      <c r="S144" s="58"/>
      <c r="T144" s="58"/>
      <c r="U144" s="82"/>
      <c r="V144" s="57">
        <v>125</v>
      </c>
      <c r="AA144" s="131">
        <f t="shared" si="17"/>
        <v>0</v>
      </c>
      <c r="AB144" s="132" t="str">
        <f t="shared" si="18"/>
        <v>ok</v>
      </c>
      <c r="AD144" s="133" t="str">
        <f t="shared" si="19"/>
        <v>ok</v>
      </c>
      <c r="AF144" s="133" t="str">
        <f t="shared" si="20"/>
        <v>ok</v>
      </c>
    </row>
    <row r="145" spans="1:32" ht="14" thickTop="1" thickBot="1" x14ac:dyDescent="0.3">
      <c r="A145">
        <v>126</v>
      </c>
      <c r="B145" s="62" t="s">
        <v>176</v>
      </c>
      <c r="C145" s="60" t="s">
        <v>177</v>
      </c>
      <c r="D145" s="57">
        <v>126</v>
      </c>
      <c r="E145" s="56">
        <f t="shared" si="21"/>
        <v>0</v>
      </c>
      <c r="F145" s="58"/>
      <c r="G145" s="56">
        <f t="shared" si="22"/>
        <v>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82"/>
      <c r="R145" s="58"/>
      <c r="S145" s="58"/>
      <c r="T145" s="58"/>
      <c r="U145" s="82"/>
      <c r="V145" s="57">
        <v>126</v>
      </c>
      <c r="AA145" s="131">
        <f t="shared" si="17"/>
        <v>0</v>
      </c>
      <c r="AB145" s="132" t="str">
        <f t="shared" si="18"/>
        <v>ok</v>
      </c>
      <c r="AD145" s="133" t="str">
        <f t="shared" si="19"/>
        <v>ok</v>
      </c>
      <c r="AF145" s="133" t="str">
        <f t="shared" si="20"/>
        <v>ok</v>
      </c>
    </row>
    <row r="146" spans="1:32" ht="14" thickTop="1" thickBot="1" x14ac:dyDescent="0.3">
      <c r="A146">
        <v>127</v>
      </c>
      <c r="B146" s="62" t="s">
        <v>464</v>
      </c>
      <c r="C146" s="60" t="s">
        <v>178</v>
      </c>
      <c r="D146" s="57">
        <v>127</v>
      </c>
      <c r="E146" s="56">
        <f t="shared" si="21"/>
        <v>0</v>
      </c>
      <c r="F146" s="58"/>
      <c r="G146" s="56">
        <f t="shared" si="22"/>
        <v>0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82"/>
      <c r="R146" s="58"/>
      <c r="S146" s="58"/>
      <c r="T146" s="58"/>
      <c r="U146" s="82"/>
      <c r="V146" s="57">
        <v>127</v>
      </c>
      <c r="AA146" s="131">
        <f t="shared" si="17"/>
        <v>0</v>
      </c>
      <c r="AB146" s="132" t="str">
        <f t="shared" si="18"/>
        <v>ok</v>
      </c>
      <c r="AD146" s="133" t="str">
        <f t="shared" ref="AD146:AD170" si="23">IF((I146-H146)&gt;1,"Warning","ok")</f>
        <v>ok</v>
      </c>
      <c r="AF146" s="133" t="str">
        <f t="shared" ref="AF146:AF170" si="24">IF((O146-N146)&gt;1,"Warning","ok")</f>
        <v>ok</v>
      </c>
    </row>
    <row r="147" spans="1:32" ht="14" thickTop="1" thickBot="1" x14ac:dyDescent="0.3">
      <c r="A147">
        <v>128</v>
      </c>
      <c r="B147" s="62" t="s">
        <v>179</v>
      </c>
      <c r="C147" s="60" t="s">
        <v>180</v>
      </c>
      <c r="D147" s="57">
        <v>128</v>
      </c>
      <c r="E147" s="56">
        <f t="shared" si="21"/>
        <v>0</v>
      </c>
      <c r="F147" s="58"/>
      <c r="G147" s="56">
        <f t="shared" si="22"/>
        <v>0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82"/>
      <c r="R147" s="58"/>
      <c r="S147" s="58"/>
      <c r="T147" s="58"/>
      <c r="U147" s="82"/>
      <c r="V147" s="57">
        <v>128</v>
      </c>
      <c r="AA147" s="131">
        <f t="shared" si="17"/>
        <v>0</v>
      </c>
      <c r="AB147" s="132" t="str">
        <f t="shared" si="18"/>
        <v>ok</v>
      </c>
      <c r="AD147" s="133" t="str">
        <f t="shared" si="23"/>
        <v>ok</v>
      </c>
      <c r="AF147" s="133" t="str">
        <f t="shared" si="24"/>
        <v>ok</v>
      </c>
    </row>
    <row r="148" spans="1:32" ht="14" thickTop="1" thickBot="1" x14ac:dyDescent="0.3">
      <c r="A148">
        <v>129</v>
      </c>
      <c r="B148" s="62" t="s">
        <v>181</v>
      </c>
      <c r="C148" s="60" t="s">
        <v>182</v>
      </c>
      <c r="D148" s="57">
        <v>129</v>
      </c>
      <c r="E148" s="56">
        <f t="shared" si="21"/>
        <v>0</v>
      </c>
      <c r="F148" s="58"/>
      <c r="G148" s="56">
        <f t="shared" si="22"/>
        <v>0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82"/>
      <c r="R148" s="58"/>
      <c r="S148" s="58"/>
      <c r="T148" s="58"/>
      <c r="U148" s="82"/>
      <c r="V148" s="57">
        <v>129</v>
      </c>
      <c r="AA148" s="131">
        <f t="shared" si="17"/>
        <v>0</v>
      </c>
      <c r="AB148" s="132" t="str">
        <f t="shared" si="18"/>
        <v>ok</v>
      </c>
      <c r="AD148" s="133" t="str">
        <f t="shared" si="23"/>
        <v>ok</v>
      </c>
      <c r="AF148" s="133" t="str">
        <f t="shared" si="24"/>
        <v>ok</v>
      </c>
    </row>
    <row r="149" spans="1:32" ht="14" thickTop="1" thickBot="1" x14ac:dyDescent="0.3">
      <c r="A149">
        <v>130</v>
      </c>
      <c r="B149" s="62" t="s">
        <v>183</v>
      </c>
      <c r="C149" s="60" t="s">
        <v>184</v>
      </c>
      <c r="D149" s="57">
        <v>130</v>
      </c>
      <c r="E149" s="56">
        <f t="shared" si="21"/>
        <v>0</v>
      </c>
      <c r="F149" s="58"/>
      <c r="G149" s="56">
        <f t="shared" si="22"/>
        <v>0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82"/>
      <c r="R149" s="58"/>
      <c r="S149" s="58"/>
      <c r="T149" s="58"/>
      <c r="U149" s="82"/>
      <c r="V149" s="57">
        <v>130</v>
      </c>
      <c r="AA149" s="131">
        <f t="shared" si="17"/>
        <v>0</v>
      </c>
      <c r="AB149" s="132" t="str">
        <f t="shared" si="18"/>
        <v>ok</v>
      </c>
      <c r="AD149" s="133" t="str">
        <f t="shared" si="23"/>
        <v>ok</v>
      </c>
      <c r="AF149" s="133" t="str">
        <f t="shared" si="24"/>
        <v>ok</v>
      </c>
    </row>
    <row r="150" spans="1:32" ht="14" thickTop="1" thickBot="1" x14ac:dyDescent="0.3">
      <c r="A150">
        <v>131</v>
      </c>
      <c r="B150" s="62" t="s">
        <v>465</v>
      </c>
      <c r="C150" s="60" t="s">
        <v>185</v>
      </c>
      <c r="D150" s="57">
        <v>131</v>
      </c>
      <c r="E150" s="56">
        <f t="shared" si="21"/>
        <v>0</v>
      </c>
      <c r="F150" s="58"/>
      <c r="G150" s="56">
        <f t="shared" si="22"/>
        <v>0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82"/>
      <c r="R150" s="58"/>
      <c r="S150" s="58"/>
      <c r="T150" s="58"/>
      <c r="U150" s="82"/>
      <c r="V150" s="57">
        <v>131</v>
      </c>
      <c r="AA150" s="131">
        <f t="shared" si="17"/>
        <v>0</v>
      </c>
      <c r="AB150" s="132" t="str">
        <f t="shared" si="18"/>
        <v>ok</v>
      </c>
      <c r="AD150" s="133" t="str">
        <f t="shared" si="23"/>
        <v>ok</v>
      </c>
      <c r="AF150" s="133" t="str">
        <f t="shared" si="24"/>
        <v>ok</v>
      </c>
    </row>
    <row r="151" spans="1:32" ht="14" thickTop="1" thickBot="1" x14ac:dyDescent="0.3">
      <c r="A151">
        <v>132</v>
      </c>
      <c r="B151" s="62" t="s">
        <v>466</v>
      </c>
      <c r="C151" s="60" t="s">
        <v>186</v>
      </c>
      <c r="D151" s="57">
        <v>132</v>
      </c>
      <c r="E151" s="56">
        <f t="shared" si="21"/>
        <v>0</v>
      </c>
      <c r="F151" s="58"/>
      <c r="G151" s="56">
        <f t="shared" si="22"/>
        <v>0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82"/>
      <c r="R151" s="58"/>
      <c r="S151" s="58"/>
      <c r="T151" s="58"/>
      <c r="U151" s="82"/>
      <c r="V151" s="57">
        <v>132</v>
      </c>
      <c r="AA151" s="131">
        <f t="shared" si="17"/>
        <v>0</v>
      </c>
      <c r="AB151" s="132" t="str">
        <f t="shared" si="18"/>
        <v>ok</v>
      </c>
      <c r="AD151" s="133" t="str">
        <f t="shared" si="23"/>
        <v>ok</v>
      </c>
      <c r="AF151" s="133" t="str">
        <f t="shared" si="24"/>
        <v>ok</v>
      </c>
    </row>
    <row r="152" spans="1:32" ht="14" thickTop="1" thickBot="1" x14ac:dyDescent="0.3">
      <c r="A152">
        <v>133</v>
      </c>
      <c r="B152" s="62" t="s">
        <v>187</v>
      </c>
      <c r="C152" s="60" t="s">
        <v>188</v>
      </c>
      <c r="D152" s="57">
        <v>133</v>
      </c>
      <c r="E152" s="56">
        <f t="shared" si="21"/>
        <v>0</v>
      </c>
      <c r="F152" s="58"/>
      <c r="G152" s="56">
        <f t="shared" si="22"/>
        <v>0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82"/>
      <c r="R152" s="58"/>
      <c r="S152" s="58"/>
      <c r="T152" s="58"/>
      <c r="U152" s="82"/>
      <c r="V152" s="57">
        <v>133</v>
      </c>
      <c r="AA152" s="131">
        <f t="shared" si="17"/>
        <v>0</v>
      </c>
      <c r="AB152" s="132" t="str">
        <f t="shared" si="18"/>
        <v>ok</v>
      </c>
      <c r="AD152" s="133" t="str">
        <f t="shared" si="23"/>
        <v>ok</v>
      </c>
      <c r="AF152" s="133" t="str">
        <f t="shared" si="24"/>
        <v>ok</v>
      </c>
    </row>
    <row r="153" spans="1:32" ht="14" thickTop="1" thickBot="1" x14ac:dyDescent="0.3">
      <c r="A153">
        <v>134</v>
      </c>
      <c r="B153" s="62" t="s">
        <v>467</v>
      </c>
      <c r="C153" s="60" t="s">
        <v>189</v>
      </c>
      <c r="D153" s="57">
        <v>134</v>
      </c>
      <c r="E153" s="56">
        <f t="shared" si="21"/>
        <v>0</v>
      </c>
      <c r="F153" s="58"/>
      <c r="G153" s="56">
        <f t="shared" si="22"/>
        <v>0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82"/>
      <c r="R153" s="58"/>
      <c r="S153" s="58"/>
      <c r="T153" s="58"/>
      <c r="U153" s="82"/>
      <c r="V153" s="57">
        <v>134</v>
      </c>
      <c r="AA153" s="131">
        <f t="shared" si="17"/>
        <v>0</v>
      </c>
      <c r="AB153" s="132" t="str">
        <f t="shared" si="18"/>
        <v>ok</v>
      </c>
      <c r="AD153" s="133" t="str">
        <f t="shared" si="23"/>
        <v>ok</v>
      </c>
      <c r="AF153" s="133" t="str">
        <f t="shared" si="24"/>
        <v>ok</v>
      </c>
    </row>
    <row r="154" spans="1:32" ht="14" thickTop="1" thickBot="1" x14ac:dyDescent="0.3">
      <c r="A154">
        <v>135</v>
      </c>
      <c r="B154" s="62" t="s">
        <v>468</v>
      </c>
      <c r="C154" s="60" t="s">
        <v>190</v>
      </c>
      <c r="D154" s="57">
        <v>135</v>
      </c>
      <c r="E154" s="56">
        <f t="shared" si="21"/>
        <v>0</v>
      </c>
      <c r="F154" s="58"/>
      <c r="G154" s="56">
        <f t="shared" si="22"/>
        <v>0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82"/>
      <c r="R154" s="58"/>
      <c r="S154" s="58"/>
      <c r="T154" s="58"/>
      <c r="U154" s="82"/>
      <c r="V154" s="57">
        <v>135</v>
      </c>
      <c r="AA154" s="131">
        <f t="shared" si="17"/>
        <v>0</v>
      </c>
      <c r="AB154" s="132" t="str">
        <f t="shared" si="18"/>
        <v>ok</v>
      </c>
      <c r="AD154" s="133" t="str">
        <f t="shared" si="23"/>
        <v>ok</v>
      </c>
      <c r="AF154" s="133" t="str">
        <f t="shared" si="24"/>
        <v>ok</v>
      </c>
    </row>
    <row r="155" spans="1:32" ht="14" thickTop="1" thickBot="1" x14ac:dyDescent="0.3">
      <c r="A155">
        <v>136</v>
      </c>
      <c r="B155" s="62" t="s">
        <v>191</v>
      </c>
      <c r="C155" s="60" t="s">
        <v>192</v>
      </c>
      <c r="D155" s="57">
        <v>136</v>
      </c>
      <c r="E155" s="56">
        <f t="shared" si="21"/>
        <v>0</v>
      </c>
      <c r="F155" s="58"/>
      <c r="G155" s="56">
        <f t="shared" si="22"/>
        <v>0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82"/>
      <c r="R155" s="58"/>
      <c r="S155" s="58"/>
      <c r="T155" s="58"/>
      <c r="U155" s="82"/>
      <c r="V155" s="57">
        <v>136</v>
      </c>
      <c r="AA155" s="131">
        <f t="shared" si="17"/>
        <v>0</v>
      </c>
      <c r="AB155" s="132" t="str">
        <f t="shared" si="18"/>
        <v>ok</v>
      </c>
      <c r="AD155" s="133" t="str">
        <f t="shared" si="23"/>
        <v>ok</v>
      </c>
      <c r="AF155" s="133" t="str">
        <f t="shared" si="24"/>
        <v>ok</v>
      </c>
    </row>
    <row r="156" spans="1:32" ht="14" thickTop="1" thickBot="1" x14ac:dyDescent="0.3">
      <c r="A156">
        <v>137</v>
      </c>
      <c r="B156" s="62" t="s">
        <v>469</v>
      </c>
      <c r="C156" s="60" t="s">
        <v>193</v>
      </c>
      <c r="D156" s="57">
        <v>137</v>
      </c>
      <c r="E156" s="56">
        <f t="shared" si="21"/>
        <v>0</v>
      </c>
      <c r="F156" s="58"/>
      <c r="G156" s="56">
        <f t="shared" si="22"/>
        <v>0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82"/>
      <c r="R156" s="58"/>
      <c r="S156" s="58"/>
      <c r="T156" s="58"/>
      <c r="U156" s="82"/>
      <c r="V156" s="57">
        <v>137</v>
      </c>
      <c r="AA156" s="131">
        <f t="shared" si="17"/>
        <v>0</v>
      </c>
      <c r="AB156" s="132" t="str">
        <f t="shared" si="18"/>
        <v>ok</v>
      </c>
      <c r="AD156" s="133" t="str">
        <f t="shared" si="23"/>
        <v>ok</v>
      </c>
      <c r="AF156" s="133" t="str">
        <f t="shared" si="24"/>
        <v>ok</v>
      </c>
    </row>
    <row r="157" spans="1:32" ht="14" thickTop="1" thickBot="1" x14ac:dyDescent="0.3">
      <c r="A157">
        <v>138</v>
      </c>
      <c r="B157" s="62" t="s">
        <v>194</v>
      </c>
      <c r="C157" s="60" t="s">
        <v>195</v>
      </c>
      <c r="D157" s="57">
        <v>138</v>
      </c>
      <c r="E157" s="56">
        <f t="shared" si="21"/>
        <v>0</v>
      </c>
      <c r="F157" s="58"/>
      <c r="G157" s="56">
        <f t="shared" si="22"/>
        <v>0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82"/>
      <c r="R157" s="58"/>
      <c r="S157" s="58"/>
      <c r="T157" s="58"/>
      <c r="U157" s="82"/>
      <c r="V157" s="57">
        <v>138</v>
      </c>
      <c r="AA157" s="131">
        <f t="shared" si="17"/>
        <v>0</v>
      </c>
      <c r="AB157" s="132" t="str">
        <f t="shared" si="18"/>
        <v>ok</v>
      </c>
      <c r="AD157" s="133" t="str">
        <f t="shared" si="23"/>
        <v>ok</v>
      </c>
      <c r="AF157" s="133" t="str">
        <f t="shared" si="24"/>
        <v>ok</v>
      </c>
    </row>
    <row r="158" spans="1:32" ht="14" thickTop="1" thickBot="1" x14ac:dyDescent="0.3">
      <c r="A158">
        <v>139</v>
      </c>
      <c r="B158" s="62" t="s">
        <v>470</v>
      </c>
      <c r="C158" s="60" t="s">
        <v>196</v>
      </c>
      <c r="D158" s="57">
        <v>139</v>
      </c>
      <c r="E158" s="56">
        <f t="shared" si="21"/>
        <v>0</v>
      </c>
      <c r="F158" s="58"/>
      <c r="G158" s="56">
        <f t="shared" si="22"/>
        <v>0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82"/>
      <c r="R158" s="58"/>
      <c r="S158" s="58"/>
      <c r="T158" s="58"/>
      <c r="U158" s="82"/>
      <c r="V158" s="57">
        <v>139</v>
      </c>
      <c r="AA158" s="131">
        <f t="shared" si="17"/>
        <v>0</v>
      </c>
      <c r="AB158" s="132" t="str">
        <f t="shared" si="18"/>
        <v>ok</v>
      </c>
      <c r="AD158" s="133" t="str">
        <f t="shared" si="23"/>
        <v>ok</v>
      </c>
      <c r="AF158" s="133" t="str">
        <f t="shared" si="24"/>
        <v>ok</v>
      </c>
    </row>
    <row r="159" spans="1:32" ht="14" thickTop="1" thickBot="1" x14ac:dyDescent="0.3">
      <c r="A159">
        <v>140</v>
      </c>
      <c r="B159" s="62" t="s">
        <v>197</v>
      </c>
      <c r="C159" s="60" t="s">
        <v>198</v>
      </c>
      <c r="D159" s="57">
        <v>140</v>
      </c>
      <c r="E159" s="56">
        <f t="shared" si="21"/>
        <v>0</v>
      </c>
      <c r="F159" s="58"/>
      <c r="G159" s="56">
        <f t="shared" si="22"/>
        <v>0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82"/>
      <c r="R159" s="58"/>
      <c r="S159" s="58"/>
      <c r="T159" s="58"/>
      <c r="U159" s="82"/>
      <c r="V159" s="57">
        <v>140</v>
      </c>
      <c r="AA159" s="131">
        <f t="shared" si="17"/>
        <v>0</v>
      </c>
      <c r="AB159" s="132" t="str">
        <f t="shared" si="18"/>
        <v>ok</v>
      </c>
      <c r="AD159" s="133" t="str">
        <f t="shared" si="23"/>
        <v>ok</v>
      </c>
      <c r="AF159" s="133" t="str">
        <f t="shared" si="24"/>
        <v>ok</v>
      </c>
    </row>
    <row r="160" spans="1:32" ht="14" thickTop="1" thickBot="1" x14ac:dyDescent="0.3">
      <c r="A160">
        <v>141</v>
      </c>
      <c r="B160" s="62" t="s">
        <v>471</v>
      </c>
      <c r="C160" s="60" t="s">
        <v>199</v>
      </c>
      <c r="D160" s="57">
        <v>141</v>
      </c>
      <c r="E160" s="56">
        <f t="shared" si="21"/>
        <v>0</v>
      </c>
      <c r="F160" s="58"/>
      <c r="G160" s="56">
        <f t="shared" si="22"/>
        <v>0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82"/>
      <c r="R160" s="58"/>
      <c r="S160" s="58"/>
      <c r="T160" s="58"/>
      <c r="U160" s="82"/>
      <c r="V160" s="57">
        <v>141</v>
      </c>
      <c r="AA160" s="131">
        <f t="shared" si="17"/>
        <v>0</v>
      </c>
      <c r="AB160" s="132" t="str">
        <f t="shared" si="18"/>
        <v>ok</v>
      </c>
      <c r="AD160" s="133" t="str">
        <f t="shared" si="23"/>
        <v>ok</v>
      </c>
      <c r="AF160" s="133" t="str">
        <f t="shared" si="24"/>
        <v>ok</v>
      </c>
    </row>
    <row r="161" spans="1:32" ht="14" thickTop="1" thickBot="1" x14ac:dyDescent="0.3">
      <c r="A161">
        <v>142</v>
      </c>
      <c r="B161" s="62" t="s">
        <v>472</v>
      </c>
      <c r="C161" s="60" t="s">
        <v>200</v>
      </c>
      <c r="D161" s="57">
        <v>142</v>
      </c>
      <c r="E161" s="56">
        <f t="shared" si="21"/>
        <v>0</v>
      </c>
      <c r="F161" s="58"/>
      <c r="G161" s="56">
        <f t="shared" si="22"/>
        <v>0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82"/>
      <c r="R161" s="58"/>
      <c r="S161" s="58"/>
      <c r="T161" s="58"/>
      <c r="U161" s="82"/>
      <c r="V161" s="57">
        <v>142</v>
      </c>
      <c r="AA161" s="131">
        <f t="shared" si="17"/>
        <v>0</v>
      </c>
      <c r="AB161" s="132" t="str">
        <f t="shared" si="18"/>
        <v>ok</v>
      </c>
      <c r="AD161" s="133" t="str">
        <f t="shared" si="23"/>
        <v>ok</v>
      </c>
      <c r="AF161" s="133" t="str">
        <f t="shared" si="24"/>
        <v>ok</v>
      </c>
    </row>
    <row r="162" spans="1:32" ht="14" thickTop="1" thickBot="1" x14ac:dyDescent="0.3">
      <c r="A162">
        <v>143</v>
      </c>
      <c r="B162" s="62" t="s">
        <v>201</v>
      </c>
      <c r="C162" s="60" t="s">
        <v>202</v>
      </c>
      <c r="D162" s="57">
        <v>143</v>
      </c>
      <c r="E162" s="56">
        <f t="shared" si="21"/>
        <v>0</v>
      </c>
      <c r="F162" s="58"/>
      <c r="G162" s="56">
        <f t="shared" si="22"/>
        <v>0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82"/>
      <c r="R162" s="58"/>
      <c r="S162" s="58"/>
      <c r="T162" s="58"/>
      <c r="U162" s="82"/>
      <c r="V162" s="57">
        <v>143</v>
      </c>
      <c r="AA162" s="131">
        <f t="shared" si="17"/>
        <v>0</v>
      </c>
      <c r="AB162" s="132" t="str">
        <f t="shared" si="18"/>
        <v>ok</v>
      </c>
      <c r="AD162" s="133" t="str">
        <f t="shared" si="23"/>
        <v>ok</v>
      </c>
      <c r="AF162" s="133" t="str">
        <f t="shared" si="24"/>
        <v>ok</v>
      </c>
    </row>
    <row r="163" spans="1:32" ht="14" thickTop="1" thickBot="1" x14ac:dyDescent="0.3">
      <c r="A163">
        <v>225</v>
      </c>
      <c r="B163" s="110" t="s">
        <v>522</v>
      </c>
      <c r="C163" s="60" t="s">
        <v>311</v>
      </c>
      <c r="D163" s="57">
        <v>225</v>
      </c>
      <c r="E163" s="56">
        <f t="shared" si="21"/>
        <v>0</v>
      </c>
      <c r="F163" s="58"/>
      <c r="G163" s="56">
        <f t="shared" si="22"/>
        <v>0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82"/>
      <c r="R163" s="58"/>
      <c r="S163" s="58"/>
      <c r="T163" s="58"/>
      <c r="U163" s="82"/>
      <c r="V163" s="57">
        <v>225</v>
      </c>
      <c r="AA163" s="131">
        <f t="shared" si="17"/>
        <v>0</v>
      </c>
      <c r="AB163" s="132" t="str">
        <f t="shared" si="18"/>
        <v>ok</v>
      </c>
      <c r="AD163" s="133" t="str">
        <f t="shared" si="23"/>
        <v>ok</v>
      </c>
      <c r="AF163" s="133" t="str">
        <f t="shared" si="24"/>
        <v>ok</v>
      </c>
    </row>
    <row r="164" spans="1:32" ht="14" thickTop="1" thickBot="1" x14ac:dyDescent="0.3">
      <c r="A164">
        <v>144</v>
      </c>
      <c r="B164" s="62" t="s">
        <v>473</v>
      </c>
      <c r="C164" s="60" t="s">
        <v>203</v>
      </c>
      <c r="D164" s="57">
        <v>144</v>
      </c>
      <c r="E164" s="56">
        <f t="shared" si="21"/>
        <v>0</v>
      </c>
      <c r="F164" s="58"/>
      <c r="G164" s="56">
        <f t="shared" si="22"/>
        <v>0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82"/>
      <c r="R164" s="58"/>
      <c r="S164" s="58"/>
      <c r="T164" s="58"/>
      <c r="U164" s="82"/>
      <c r="V164" s="57">
        <v>144</v>
      </c>
      <c r="AA164" s="131">
        <f t="shared" si="17"/>
        <v>0</v>
      </c>
      <c r="AB164" s="132" t="str">
        <f t="shared" si="18"/>
        <v>ok</v>
      </c>
      <c r="AD164" s="133" t="str">
        <f t="shared" si="23"/>
        <v>ok</v>
      </c>
      <c r="AF164" s="133" t="str">
        <f t="shared" si="24"/>
        <v>ok</v>
      </c>
    </row>
    <row r="165" spans="1:32" ht="14" thickTop="1" thickBot="1" x14ac:dyDescent="0.3">
      <c r="A165">
        <v>145</v>
      </c>
      <c r="B165" s="62" t="s">
        <v>474</v>
      </c>
      <c r="C165" s="60" t="s">
        <v>204</v>
      </c>
      <c r="D165" s="57">
        <v>145</v>
      </c>
      <c r="E165" s="56">
        <f t="shared" si="21"/>
        <v>0</v>
      </c>
      <c r="F165" s="58"/>
      <c r="G165" s="56">
        <f t="shared" si="22"/>
        <v>0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82"/>
      <c r="R165" s="58"/>
      <c r="S165" s="58"/>
      <c r="T165" s="58"/>
      <c r="U165" s="82"/>
      <c r="V165" s="57">
        <v>145</v>
      </c>
      <c r="AA165" s="131">
        <f t="shared" si="17"/>
        <v>0</v>
      </c>
      <c r="AB165" s="132" t="str">
        <f t="shared" si="18"/>
        <v>ok</v>
      </c>
      <c r="AD165" s="133" t="str">
        <f t="shared" si="23"/>
        <v>ok</v>
      </c>
      <c r="AF165" s="133" t="str">
        <f t="shared" si="24"/>
        <v>ok</v>
      </c>
    </row>
    <row r="166" spans="1:32" ht="14" thickTop="1" thickBot="1" x14ac:dyDescent="0.3">
      <c r="A166">
        <v>146</v>
      </c>
      <c r="B166" s="62" t="s">
        <v>205</v>
      </c>
      <c r="C166" s="60" t="s">
        <v>206</v>
      </c>
      <c r="D166" s="57">
        <v>146</v>
      </c>
      <c r="E166" s="56">
        <f t="shared" si="21"/>
        <v>0</v>
      </c>
      <c r="F166" s="58"/>
      <c r="G166" s="56">
        <f t="shared" si="22"/>
        <v>0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82"/>
      <c r="R166" s="58"/>
      <c r="S166" s="58"/>
      <c r="T166" s="58"/>
      <c r="U166" s="82"/>
      <c r="V166" s="57">
        <v>146</v>
      </c>
      <c r="AA166" s="131">
        <f t="shared" si="17"/>
        <v>0</v>
      </c>
      <c r="AB166" s="132" t="str">
        <f t="shared" si="18"/>
        <v>ok</v>
      </c>
      <c r="AD166" s="133" t="str">
        <f t="shared" si="23"/>
        <v>ok</v>
      </c>
      <c r="AF166" s="133" t="str">
        <f t="shared" si="24"/>
        <v>ok</v>
      </c>
    </row>
    <row r="167" spans="1:32" ht="14" thickTop="1" thickBot="1" x14ac:dyDescent="0.3">
      <c r="A167">
        <v>147</v>
      </c>
      <c r="B167" s="62" t="s">
        <v>475</v>
      </c>
      <c r="C167" s="60" t="s">
        <v>207</v>
      </c>
      <c r="D167" s="57">
        <v>147</v>
      </c>
      <c r="E167" s="56">
        <f t="shared" si="21"/>
        <v>0</v>
      </c>
      <c r="F167" s="58"/>
      <c r="G167" s="56">
        <f t="shared" si="22"/>
        <v>0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82"/>
      <c r="R167" s="58"/>
      <c r="S167" s="58"/>
      <c r="T167" s="58"/>
      <c r="U167" s="82"/>
      <c r="V167" s="57">
        <v>147</v>
      </c>
      <c r="AA167" s="131">
        <f t="shared" si="17"/>
        <v>0</v>
      </c>
      <c r="AB167" s="132" t="str">
        <f t="shared" si="18"/>
        <v>ok</v>
      </c>
      <c r="AD167" s="133" t="str">
        <f t="shared" si="23"/>
        <v>ok</v>
      </c>
      <c r="AF167" s="133" t="str">
        <f t="shared" si="24"/>
        <v>ok</v>
      </c>
    </row>
    <row r="168" spans="1:32" ht="14" thickTop="1" thickBot="1" x14ac:dyDescent="0.3">
      <c r="A168">
        <v>148</v>
      </c>
      <c r="B168" s="62" t="s">
        <v>476</v>
      </c>
      <c r="C168" s="60" t="s">
        <v>208</v>
      </c>
      <c r="D168" s="57">
        <v>148</v>
      </c>
      <c r="E168" s="56">
        <f t="shared" si="21"/>
        <v>0</v>
      </c>
      <c r="F168" s="58"/>
      <c r="G168" s="56">
        <f t="shared" si="22"/>
        <v>0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82"/>
      <c r="R168" s="58"/>
      <c r="S168" s="58"/>
      <c r="T168" s="58"/>
      <c r="U168" s="82"/>
      <c r="V168" s="57">
        <v>148</v>
      </c>
      <c r="AA168" s="131">
        <f t="shared" si="17"/>
        <v>0</v>
      </c>
      <c r="AB168" s="132" t="str">
        <f t="shared" si="18"/>
        <v>ok</v>
      </c>
      <c r="AD168" s="133" t="str">
        <f t="shared" si="23"/>
        <v>ok</v>
      </c>
      <c r="AF168" s="133" t="str">
        <f t="shared" si="24"/>
        <v>ok</v>
      </c>
    </row>
    <row r="169" spans="1:32" ht="14" thickTop="1" thickBot="1" x14ac:dyDescent="0.3">
      <c r="A169">
        <v>149</v>
      </c>
      <c r="B169" s="62" t="s">
        <v>209</v>
      </c>
      <c r="C169" s="60" t="s">
        <v>210</v>
      </c>
      <c r="D169" s="57">
        <v>149</v>
      </c>
      <c r="E169" s="56">
        <f t="shared" si="21"/>
        <v>0</v>
      </c>
      <c r="F169" s="97"/>
      <c r="G169" s="56">
        <f t="shared" si="22"/>
        <v>0</v>
      </c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57">
        <v>149</v>
      </c>
      <c r="AA169" s="131">
        <f t="shared" si="17"/>
        <v>0</v>
      </c>
      <c r="AB169" s="132" t="str">
        <f t="shared" si="18"/>
        <v>ok</v>
      </c>
      <c r="AD169" s="133" t="str">
        <f t="shared" si="23"/>
        <v>ok</v>
      </c>
      <c r="AF169" s="133" t="str">
        <f t="shared" si="24"/>
        <v>ok</v>
      </c>
    </row>
    <row r="170" spans="1:32" ht="14" thickTop="1" thickBot="1" x14ac:dyDescent="0.3">
      <c r="A170">
        <v>150</v>
      </c>
      <c r="B170" s="62" t="s">
        <v>477</v>
      </c>
      <c r="C170" s="60" t="s">
        <v>211</v>
      </c>
      <c r="D170" s="57">
        <v>150</v>
      </c>
      <c r="E170" s="56">
        <f t="shared" si="21"/>
        <v>0</v>
      </c>
      <c r="F170" s="97"/>
      <c r="G170" s="56">
        <f t="shared" si="22"/>
        <v>0</v>
      </c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57">
        <v>150</v>
      </c>
      <c r="AA170" s="131">
        <f t="shared" si="17"/>
        <v>0</v>
      </c>
      <c r="AB170" s="132" t="str">
        <f t="shared" si="18"/>
        <v>ok</v>
      </c>
      <c r="AD170" s="133" t="str">
        <f t="shared" si="23"/>
        <v>ok</v>
      </c>
      <c r="AF170" s="133" t="str">
        <f t="shared" si="24"/>
        <v>ok</v>
      </c>
    </row>
    <row r="171" spans="1:32" ht="21" customHeight="1" thickTop="1" x14ac:dyDescent="0.35">
      <c r="A171"/>
      <c r="B171" s="83" t="s">
        <v>478</v>
      </c>
      <c r="C171" s="84"/>
      <c r="D171" s="57"/>
      <c r="E171" s="101"/>
      <c r="F171" s="101"/>
      <c r="G171" s="101"/>
      <c r="H171" s="101"/>
      <c r="I171" s="101"/>
      <c r="J171" s="101"/>
      <c r="K171" s="101"/>
      <c r="L171" s="101"/>
      <c r="M171" s="101"/>
      <c r="N171" s="101"/>
      <c r="O171" s="101"/>
      <c r="P171" s="101"/>
      <c r="Q171" s="101"/>
      <c r="R171" s="101"/>
      <c r="S171" s="101"/>
      <c r="T171" s="101"/>
      <c r="U171" s="101"/>
      <c r="V171" s="57"/>
      <c r="AA171" s="125"/>
      <c r="AB171" s="125"/>
      <c r="AC171" s="125"/>
      <c r="AD171" s="125"/>
      <c r="AE171" s="125"/>
      <c r="AF171" s="125"/>
    </row>
    <row r="172" spans="1:32" ht="13.5" thickBot="1" x14ac:dyDescent="0.3">
      <c r="A172">
        <v>151</v>
      </c>
      <c r="B172" s="61" t="s">
        <v>212</v>
      </c>
      <c r="C172" s="60" t="s">
        <v>213</v>
      </c>
      <c r="D172" s="57">
        <v>151</v>
      </c>
      <c r="E172" s="56">
        <f t="shared" si="21"/>
        <v>0</v>
      </c>
      <c r="F172" s="58"/>
      <c r="G172" s="56">
        <f t="shared" si="22"/>
        <v>0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82"/>
      <c r="R172" s="58"/>
      <c r="S172" s="58"/>
      <c r="T172" s="58"/>
      <c r="U172" s="82"/>
      <c r="V172" s="57">
        <v>151</v>
      </c>
      <c r="AA172" s="131">
        <f t="shared" ref="AA172:AA221" si="25">E172-SUM(R172:U172)</f>
        <v>0</v>
      </c>
      <c r="AB172" s="132" t="str">
        <f t="shared" ref="AB172:AB221" si="26">IF(ABS(AA172)&gt;(COUNT(E172,R172:U172)-COUNTIF(R172:U172,0))*0.5,"ERROR","ok")</f>
        <v>ok</v>
      </c>
      <c r="AD172" s="133" t="str">
        <f t="shared" ref="AD172:AD203" si="27">IF((I172-H172)&gt;1,"Warning","ok")</f>
        <v>ok</v>
      </c>
      <c r="AF172" s="133" t="str">
        <f t="shared" ref="AF172:AF203" si="28">IF((O172-N172)&gt;1,"Warning","ok")</f>
        <v>ok</v>
      </c>
    </row>
    <row r="173" spans="1:32" ht="14" thickTop="1" thickBot="1" x14ac:dyDescent="0.3">
      <c r="A173">
        <v>152</v>
      </c>
      <c r="B173" s="62" t="s">
        <v>479</v>
      </c>
      <c r="C173" s="60" t="s">
        <v>214</v>
      </c>
      <c r="D173" s="57">
        <v>152</v>
      </c>
      <c r="E173" s="56">
        <f t="shared" si="21"/>
        <v>0</v>
      </c>
      <c r="F173" s="58"/>
      <c r="G173" s="56">
        <f t="shared" si="22"/>
        <v>0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82"/>
      <c r="R173" s="58"/>
      <c r="S173" s="58"/>
      <c r="T173" s="58"/>
      <c r="U173" s="82"/>
      <c r="V173" s="57">
        <v>152</v>
      </c>
      <c r="AA173" s="131">
        <f t="shared" si="25"/>
        <v>0</v>
      </c>
      <c r="AB173" s="132" t="str">
        <f t="shared" si="26"/>
        <v>ok</v>
      </c>
      <c r="AD173" s="133" t="str">
        <f t="shared" si="27"/>
        <v>ok</v>
      </c>
      <c r="AF173" s="133" t="str">
        <f t="shared" si="28"/>
        <v>ok</v>
      </c>
    </row>
    <row r="174" spans="1:32" ht="14" thickTop="1" thickBot="1" x14ac:dyDescent="0.3">
      <c r="A174">
        <v>153</v>
      </c>
      <c r="B174" s="62" t="s">
        <v>480</v>
      </c>
      <c r="C174" s="60" t="s">
        <v>215</v>
      </c>
      <c r="D174" s="57">
        <v>153</v>
      </c>
      <c r="E174" s="56">
        <f t="shared" si="21"/>
        <v>0</v>
      </c>
      <c r="F174" s="58"/>
      <c r="G174" s="56">
        <f t="shared" si="22"/>
        <v>0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82"/>
      <c r="R174" s="58"/>
      <c r="S174" s="58"/>
      <c r="T174" s="58"/>
      <c r="U174" s="82"/>
      <c r="V174" s="57">
        <v>153</v>
      </c>
      <c r="AA174" s="131">
        <f t="shared" si="25"/>
        <v>0</v>
      </c>
      <c r="AB174" s="132" t="str">
        <f t="shared" si="26"/>
        <v>ok</v>
      </c>
      <c r="AD174" s="133" t="str">
        <f t="shared" si="27"/>
        <v>ok</v>
      </c>
      <c r="AF174" s="133" t="str">
        <f t="shared" si="28"/>
        <v>ok</v>
      </c>
    </row>
    <row r="175" spans="1:32" ht="14" thickTop="1" thickBot="1" x14ac:dyDescent="0.3">
      <c r="A175">
        <v>154</v>
      </c>
      <c r="B175" s="62" t="s">
        <v>216</v>
      </c>
      <c r="C175" s="60" t="s">
        <v>217</v>
      </c>
      <c r="D175" s="57">
        <v>154</v>
      </c>
      <c r="E175" s="56">
        <f t="shared" si="21"/>
        <v>0</v>
      </c>
      <c r="F175" s="58"/>
      <c r="G175" s="56">
        <f t="shared" si="22"/>
        <v>0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82"/>
      <c r="R175" s="58"/>
      <c r="S175" s="58"/>
      <c r="T175" s="58"/>
      <c r="U175" s="82"/>
      <c r="V175" s="57">
        <v>154</v>
      </c>
      <c r="AA175" s="131">
        <f t="shared" si="25"/>
        <v>0</v>
      </c>
      <c r="AB175" s="132" t="str">
        <f t="shared" si="26"/>
        <v>ok</v>
      </c>
      <c r="AD175" s="133" t="str">
        <f t="shared" si="27"/>
        <v>ok</v>
      </c>
      <c r="AF175" s="133" t="str">
        <f t="shared" si="28"/>
        <v>ok</v>
      </c>
    </row>
    <row r="176" spans="1:32" ht="14" thickTop="1" thickBot="1" x14ac:dyDescent="0.3">
      <c r="A176">
        <v>155</v>
      </c>
      <c r="B176" s="62" t="s">
        <v>218</v>
      </c>
      <c r="C176" s="60" t="s">
        <v>219</v>
      </c>
      <c r="D176" s="57">
        <v>155</v>
      </c>
      <c r="E176" s="56">
        <f t="shared" si="21"/>
        <v>0</v>
      </c>
      <c r="F176" s="58"/>
      <c r="G176" s="56">
        <f t="shared" si="22"/>
        <v>0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82"/>
      <c r="R176" s="58"/>
      <c r="S176" s="58"/>
      <c r="T176" s="58"/>
      <c r="U176" s="82"/>
      <c r="V176" s="57">
        <v>155</v>
      </c>
      <c r="AA176" s="131">
        <f t="shared" si="25"/>
        <v>0</v>
      </c>
      <c r="AB176" s="132" t="str">
        <f t="shared" si="26"/>
        <v>ok</v>
      </c>
      <c r="AD176" s="133" t="str">
        <f t="shared" si="27"/>
        <v>ok</v>
      </c>
      <c r="AF176" s="133" t="str">
        <f t="shared" si="28"/>
        <v>ok</v>
      </c>
    </row>
    <row r="177" spans="1:32" ht="14" thickTop="1" thickBot="1" x14ac:dyDescent="0.3">
      <c r="A177">
        <v>156</v>
      </c>
      <c r="B177" s="62" t="s">
        <v>220</v>
      </c>
      <c r="C177" s="60" t="s">
        <v>221</v>
      </c>
      <c r="D177" s="57">
        <v>156</v>
      </c>
      <c r="E177" s="56">
        <f t="shared" si="21"/>
        <v>0</v>
      </c>
      <c r="F177" s="58"/>
      <c r="G177" s="56">
        <f t="shared" si="22"/>
        <v>0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82"/>
      <c r="R177" s="58"/>
      <c r="S177" s="58"/>
      <c r="T177" s="58"/>
      <c r="U177" s="82"/>
      <c r="V177" s="57">
        <v>156</v>
      </c>
      <c r="AA177" s="131">
        <f t="shared" si="25"/>
        <v>0</v>
      </c>
      <c r="AB177" s="132" t="str">
        <f t="shared" si="26"/>
        <v>ok</v>
      </c>
      <c r="AD177" s="133" t="str">
        <f t="shared" si="27"/>
        <v>ok</v>
      </c>
      <c r="AF177" s="133" t="str">
        <f t="shared" si="28"/>
        <v>ok</v>
      </c>
    </row>
    <row r="178" spans="1:32" ht="14" thickTop="1" thickBot="1" x14ac:dyDescent="0.35">
      <c r="A178">
        <v>157</v>
      </c>
      <c r="B178" s="62" t="s">
        <v>543</v>
      </c>
      <c r="C178" s="81" t="s">
        <v>222</v>
      </c>
      <c r="D178" s="57">
        <v>157</v>
      </c>
      <c r="E178" s="56">
        <f t="shared" si="21"/>
        <v>0</v>
      </c>
      <c r="F178" s="58"/>
      <c r="G178" s="56">
        <f t="shared" si="22"/>
        <v>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82"/>
      <c r="R178" s="58"/>
      <c r="S178" s="58"/>
      <c r="T178" s="58"/>
      <c r="U178" s="82"/>
      <c r="V178" s="57">
        <v>157</v>
      </c>
      <c r="AA178" s="131">
        <f t="shared" si="25"/>
        <v>0</v>
      </c>
      <c r="AB178" s="132" t="str">
        <f t="shared" si="26"/>
        <v>ok</v>
      </c>
      <c r="AD178" s="133" t="str">
        <f t="shared" si="27"/>
        <v>ok</v>
      </c>
      <c r="AF178" s="133" t="str">
        <f t="shared" si="28"/>
        <v>ok</v>
      </c>
    </row>
    <row r="179" spans="1:32" ht="14" thickTop="1" thickBot="1" x14ac:dyDescent="0.3">
      <c r="A179">
        <v>158</v>
      </c>
      <c r="B179" s="62" t="s">
        <v>223</v>
      </c>
      <c r="C179" s="60" t="s">
        <v>224</v>
      </c>
      <c r="D179" s="57">
        <v>158</v>
      </c>
      <c r="E179" s="56">
        <f t="shared" si="21"/>
        <v>0</v>
      </c>
      <c r="F179" s="58"/>
      <c r="G179" s="56">
        <f t="shared" si="22"/>
        <v>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82"/>
      <c r="R179" s="58"/>
      <c r="S179" s="58"/>
      <c r="T179" s="58"/>
      <c r="U179" s="82"/>
      <c r="V179" s="57">
        <v>158</v>
      </c>
      <c r="AA179" s="131">
        <f t="shared" si="25"/>
        <v>0</v>
      </c>
      <c r="AB179" s="132" t="str">
        <f t="shared" si="26"/>
        <v>ok</v>
      </c>
      <c r="AD179" s="133" t="str">
        <f t="shared" si="27"/>
        <v>ok</v>
      </c>
      <c r="AF179" s="133" t="str">
        <f t="shared" si="28"/>
        <v>ok</v>
      </c>
    </row>
    <row r="180" spans="1:32" ht="14" thickTop="1" thickBot="1" x14ac:dyDescent="0.3">
      <c r="A180">
        <v>159</v>
      </c>
      <c r="B180" s="62" t="s">
        <v>481</v>
      </c>
      <c r="C180" s="60" t="s">
        <v>225</v>
      </c>
      <c r="D180" s="57">
        <v>159</v>
      </c>
      <c r="E180" s="56">
        <f t="shared" si="21"/>
        <v>0</v>
      </c>
      <c r="F180" s="58"/>
      <c r="G180" s="56">
        <f t="shared" si="22"/>
        <v>0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82"/>
      <c r="R180" s="58"/>
      <c r="S180" s="58"/>
      <c r="T180" s="58"/>
      <c r="U180" s="82"/>
      <c r="V180" s="57">
        <v>159</v>
      </c>
      <c r="AA180" s="131">
        <f t="shared" si="25"/>
        <v>0</v>
      </c>
      <c r="AB180" s="132" t="str">
        <f t="shared" si="26"/>
        <v>ok</v>
      </c>
      <c r="AD180" s="133" t="str">
        <f t="shared" si="27"/>
        <v>ok</v>
      </c>
      <c r="AF180" s="133" t="str">
        <f t="shared" si="28"/>
        <v>ok</v>
      </c>
    </row>
    <row r="181" spans="1:32" ht="14" thickTop="1" thickBot="1" x14ac:dyDescent="0.3">
      <c r="A181">
        <v>160</v>
      </c>
      <c r="B181" s="62" t="s">
        <v>482</v>
      </c>
      <c r="C181" s="60" t="s">
        <v>226</v>
      </c>
      <c r="D181" s="57">
        <v>160</v>
      </c>
      <c r="E181" s="56">
        <f t="shared" si="21"/>
        <v>0</v>
      </c>
      <c r="F181" s="58"/>
      <c r="G181" s="56">
        <f t="shared" si="22"/>
        <v>0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82"/>
      <c r="R181" s="58"/>
      <c r="S181" s="58"/>
      <c r="T181" s="58"/>
      <c r="U181" s="82"/>
      <c r="V181" s="57">
        <v>160</v>
      </c>
      <c r="AA181" s="131">
        <f t="shared" si="25"/>
        <v>0</v>
      </c>
      <c r="AB181" s="132" t="str">
        <f t="shared" si="26"/>
        <v>ok</v>
      </c>
      <c r="AD181" s="133" t="str">
        <f t="shared" si="27"/>
        <v>ok</v>
      </c>
      <c r="AF181" s="133" t="str">
        <f t="shared" si="28"/>
        <v>ok</v>
      </c>
    </row>
    <row r="182" spans="1:32" ht="14" thickTop="1" thickBot="1" x14ac:dyDescent="0.3">
      <c r="A182">
        <v>161</v>
      </c>
      <c r="B182" s="62" t="s">
        <v>483</v>
      </c>
      <c r="C182" s="60" t="s">
        <v>227</v>
      </c>
      <c r="D182" s="57">
        <v>161</v>
      </c>
      <c r="E182" s="56">
        <f t="shared" si="21"/>
        <v>0</v>
      </c>
      <c r="F182" s="58"/>
      <c r="G182" s="56">
        <f t="shared" si="22"/>
        <v>0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82"/>
      <c r="R182" s="58"/>
      <c r="S182" s="58"/>
      <c r="T182" s="58"/>
      <c r="U182" s="82"/>
      <c r="V182" s="57">
        <v>161</v>
      </c>
      <c r="AA182" s="131">
        <f t="shared" si="25"/>
        <v>0</v>
      </c>
      <c r="AB182" s="132" t="str">
        <f t="shared" si="26"/>
        <v>ok</v>
      </c>
      <c r="AD182" s="133" t="str">
        <f t="shared" si="27"/>
        <v>ok</v>
      </c>
      <c r="AF182" s="133" t="str">
        <f t="shared" si="28"/>
        <v>ok</v>
      </c>
    </row>
    <row r="183" spans="1:32" ht="14" thickTop="1" thickBot="1" x14ac:dyDescent="0.3">
      <c r="A183">
        <v>162</v>
      </c>
      <c r="B183" s="62" t="s">
        <v>484</v>
      </c>
      <c r="C183" s="60" t="s">
        <v>228</v>
      </c>
      <c r="D183" s="57">
        <v>162</v>
      </c>
      <c r="E183" s="56">
        <f t="shared" si="21"/>
        <v>0</v>
      </c>
      <c r="F183" s="58"/>
      <c r="G183" s="56">
        <f t="shared" si="22"/>
        <v>0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82"/>
      <c r="R183" s="58"/>
      <c r="S183" s="58"/>
      <c r="T183" s="58"/>
      <c r="U183" s="82"/>
      <c r="V183" s="57">
        <v>162</v>
      </c>
      <c r="AA183" s="131">
        <f t="shared" si="25"/>
        <v>0</v>
      </c>
      <c r="AB183" s="132" t="str">
        <f t="shared" si="26"/>
        <v>ok</v>
      </c>
      <c r="AD183" s="133" t="str">
        <f t="shared" si="27"/>
        <v>ok</v>
      </c>
      <c r="AF183" s="133" t="str">
        <f t="shared" si="28"/>
        <v>ok</v>
      </c>
    </row>
    <row r="184" spans="1:32" ht="14" thickTop="1" thickBot="1" x14ac:dyDescent="0.3">
      <c r="A184">
        <v>163</v>
      </c>
      <c r="B184" s="62" t="s">
        <v>485</v>
      </c>
      <c r="C184" s="60" t="s">
        <v>229</v>
      </c>
      <c r="D184" s="57">
        <v>163</v>
      </c>
      <c r="E184" s="56">
        <f t="shared" si="21"/>
        <v>0</v>
      </c>
      <c r="F184" s="58"/>
      <c r="G184" s="56">
        <f t="shared" si="22"/>
        <v>0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82"/>
      <c r="R184" s="58"/>
      <c r="S184" s="58"/>
      <c r="T184" s="58"/>
      <c r="U184" s="82"/>
      <c r="V184" s="57">
        <v>163</v>
      </c>
      <c r="AA184" s="131">
        <f t="shared" si="25"/>
        <v>0</v>
      </c>
      <c r="AB184" s="132" t="str">
        <f t="shared" si="26"/>
        <v>ok</v>
      </c>
      <c r="AD184" s="133" t="str">
        <f t="shared" si="27"/>
        <v>ok</v>
      </c>
      <c r="AF184" s="133" t="str">
        <f t="shared" si="28"/>
        <v>ok</v>
      </c>
    </row>
    <row r="185" spans="1:32" ht="14" thickTop="1" thickBot="1" x14ac:dyDescent="0.3">
      <c r="A185">
        <v>164</v>
      </c>
      <c r="B185" s="62" t="s">
        <v>486</v>
      </c>
      <c r="C185" s="88" t="s">
        <v>230</v>
      </c>
      <c r="D185" s="57">
        <v>164</v>
      </c>
      <c r="E185" s="56">
        <f t="shared" si="21"/>
        <v>0</v>
      </c>
      <c r="F185" s="58"/>
      <c r="G185" s="56">
        <f t="shared" si="22"/>
        <v>0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82"/>
      <c r="R185" s="58"/>
      <c r="S185" s="58"/>
      <c r="T185" s="58"/>
      <c r="U185" s="82"/>
      <c r="V185" s="57">
        <v>164</v>
      </c>
      <c r="AA185" s="131">
        <f t="shared" si="25"/>
        <v>0</v>
      </c>
      <c r="AB185" s="132" t="str">
        <f t="shared" si="26"/>
        <v>ok</v>
      </c>
      <c r="AD185" s="133" t="str">
        <f t="shared" si="27"/>
        <v>ok</v>
      </c>
      <c r="AF185" s="133" t="str">
        <f t="shared" si="28"/>
        <v>ok</v>
      </c>
    </row>
    <row r="186" spans="1:32" ht="14" thickTop="1" thickBot="1" x14ac:dyDescent="0.3">
      <c r="A186">
        <v>165</v>
      </c>
      <c r="B186" s="62" t="s">
        <v>487</v>
      </c>
      <c r="C186" s="60" t="s">
        <v>231</v>
      </c>
      <c r="D186" s="57">
        <v>165</v>
      </c>
      <c r="E186" s="56">
        <f t="shared" si="21"/>
        <v>0</v>
      </c>
      <c r="F186" s="58"/>
      <c r="G186" s="56">
        <f t="shared" si="22"/>
        <v>0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82"/>
      <c r="R186" s="58"/>
      <c r="S186" s="58"/>
      <c r="T186" s="58"/>
      <c r="U186" s="82"/>
      <c r="V186" s="57">
        <v>165</v>
      </c>
      <c r="AA186" s="131">
        <f t="shared" si="25"/>
        <v>0</v>
      </c>
      <c r="AB186" s="132" t="str">
        <f t="shared" si="26"/>
        <v>ok</v>
      </c>
      <c r="AD186" s="133" t="str">
        <f t="shared" si="27"/>
        <v>ok</v>
      </c>
      <c r="AF186" s="133" t="str">
        <f t="shared" si="28"/>
        <v>ok</v>
      </c>
    </row>
    <row r="187" spans="1:32" ht="14" thickTop="1" thickBot="1" x14ac:dyDescent="0.3">
      <c r="A187">
        <v>166</v>
      </c>
      <c r="B187" s="62" t="s">
        <v>232</v>
      </c>
      <c r="C187" s="60" t="s">
        <v>233</v>
      </c>
      <c r="D187" s="57">
        <v>166</v>
      </c>
      <c r="E187" s="56">
        <f t="shared" si="21"/>
        <v>0</v>
      </c>
      <c r="F187" s="58"/>
      <c r="G187" s="56">
        <f t="shared" si="22"/>
        <v>0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82"/>
      <c r="R187" s="58"/>
      <c r="S187" s="58"/>
      <c r="T187" s="58"/>
      <c r="U187" s="82"/>
      <c r="V187" s="57">
        <v>166</v>
      </c>
      <c r="AA187" s="131">
        <f t="shared" si="25"/>
        <v>0</v>
      </c>
      <c r="AB187" s="132" t="str">
        <f t="shared" si="26"/>
        <v>ok</v>
      </c>
      <c r="AD187" s="133" t="str">
        <f t="shared" si="27"/>
        <v>ok</v>
      </c>
      <c r="AF187" s="133" t="str">
        <f t="shared" si="28"/>
        <v>ok</v>
      </c>
    </row>
    <row r="188" spans="1:32" ht="14" thickTop="1" thickBot="1" x14ac:dyDescent="0.3">
      <c r="A188">
        <v>167</v>
      </c>
      <c r="B188" s="62" t="s">
        <v>234</v>
      </c>
      <c r="C188" s="60" t="s">
        <v>235</v>
      </c>
      <c r="D188" s="57">
        <v>167</v>
      </c>
      <c r="E188" s="56">
        <f t="shared" si="21"/>
        <v>0</v>
      </c>
      <c r="F188" s="58"/>
      <c r="G188" s="56">
        <f t="shared" si="22"/>
        <v>0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82"/>
      <c r="R188" s="58"/>
      <c r="S188" s="58"/>
      <c r="T188" s="58"/>
      <c r="U188" s="82"/>
      <c r="V188" s="57">
        <v>167</v>
      </c>
      <c r="AA188" s="131">
        <f t="shared" si="25"/>
        <v>0</v>
      </c>
      <c r="AB188" s="132" t="str">
        <f t="shared" si="26"/>
        <v>ok</v>
      </c>
      <c r="AD188" s="133" t="str">
        <f t="shared" si="27"/>
        <v>ok</v>
      </c>
      <c r="AF188" s="133" t="str">
        <f t="shared" si="28"/>
        <v>ok</v>
      </c>
    </row>
    <row r="189" spans="1:32" ht="14" thickTop="1" thickBot="1" x14ac:dyDescent="0.3">
      <c r="A189">
        <v>168</v>
      </c>
      <c r="B189" s="62" t="s">
        <v>236</v>
      </c>
      <c r="C189" s="60" t="s">
        <v>237</v>
      </c>
      <c r="D189" s="57">
        <v>168</v>
      </c>
      <c r="E189" s="56">
        <f t="shared" si="21"/>
        <v>0</v>
      </c>
      <c r="F189" s="58"/>
      <c r="G189" s="56">
        <f t="shared" si="22"/>
        <v>0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82"/>
      <c r="R189" s="58"/>
      <c r="S189" s="58"/>
      <c r="T189" s="58"/>
      <c r="U189" s="82"/>
      <c r="V189" s="57">
        <v>168</v>
      </c>
      <c r="AA189" s="131">
        <f t="shared" si="25"/>
        <v>0</v>
      </c>
      <c r="AB189" s="132" t="str">
        <f t="shared" si="26"/>
        <v>ok</v>
      </c>
      <c r="AD189" s="133" t="str">
        <f t="shared" si="27"/>
        <v>ok</v>
      </c>
      <c r="AF189" s="133" t="str">
        <f t="shared" si="28"/>
        <v>ok</v>
      </c>
    </row>
    <row r="190" spans="1:32" ht="14" thickTop="1" thickBot="1" x14ac:dyDescent="0.3">
      <c r="A190">
        <v>169</v>
      </c>
      <c r="B190" s="62" t="s">
        <v>488</v>
      </c>
      <c r="C190" s="60" t="s">
        <v>238</v>
      </c>
      <c r="D190" s="57">
        <v>169</v>
      </c>
      <c r="E190" s="56">
        <f t="shared" si="21"/>
        <v>0</v>
      </c>
      <c r="F190" s="58"/>
      <c r="G190" s="56">
        <f t="shared" si="22"/>
        <v>0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82"/>
      <c r="R190" s="58"/>
      <c r="S190" s="58"/>
      <c r="T190" s="58"/>
      <c r="U190" s="82"/>
      <c r="V190" s="57">
        <v>169</v>
      </c>
      <c r="AA190" s="131">
        <f t="shared" si="25"/>
        <v>0</v>
      </c>
      <c r="AB190" s="132" t="str">
        <f t="shared" si="26"/>
        <v>ok</v>
      </c>
      <c r="AD190" s="133" t="str">
        <f t="shared" si="27"/>
        <v>ok</v>
      </c>
      <c r="AF190" s="133" t="str">
        <f t="shared" si="28"/>
        <v>ok</v>
      </c>
    </row>
    <row r="191" spans="1:32" ht="14" thickTop="1" thickBot="1" x14ac:dyDescent="0.3">
      <c r="A191">
        <v>170</v>
      </c>
      <c r="B191" s="62" t="s">
        <v>489</v>
      </c>
      <c r="C191" s="60" t="s">
        <v>239</v>
      </c>
      <c r="D191" s="57">
        <v>170</v>
      </c>
      <c r="E191" s="56">
        <f t="shared" si="21"/>
        <v>0</v>
      </c>
      <c r="F191" s="58"/>
      <c r="G191" s="56">
        <f t="shared" si="22"/>
        <v>0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82"/>
      <c r="R191" s="58"/>
      <c r="S191" s="58"/>
      <c r="T191" s="58"/>
      <c r="U191" s="82"/>
      <c r="V191" s="57">
        <v>170</v>
      </c>
      <c r="AA191" s="131">
        <f t="shared" si="25"/>
        <v>0</v>
      </c>
      <c r="AB191" s="132" t="str">
        <f t="shared" si="26"/>
        <v>ok</v>
      </c>
      <c r="AD191" s="133" t="str">
        <f t="shared" si="27"/>
        <v>ok</v>
      </c>
      <c r="AF191" s="133" t="str">
        <f t="shared" si="28"/>
        <v>ok</v>
      </c>
    </row>
    <row r="192" spans="1:32" ht="14" thickTop="1" thickBot="1" x14ac:dyDescent="0.3">
      <c r="A192">
        <v>171</v>
      </c>
      <c r="B192" s="62" t="s">
        <v>490</v>
      </c>
      <c r="C192" s="60" t="s">
        <v>240</v>
      </c>
      <c r="D192" s="57">
        <v>171</v>
      </c>
      <c r="E192" s="56">
        <f t="shared" si="21"/>
        <v>0</v>
      </c>
      <c r="F192" s="58"/>
      <c r="G192" s="56">
        <f t="shared" si="22"/>
        <v>0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82"/>
      <c r="R192" s="58"/>
      <c r="S192" s="58"/>
      <c r="T192" s="58"/>
      <c r="U192" s="82"/>
      <c r="V192" s="57">
        <v>171</v>
      </c>
      <c r="AA192" s="131">
        <f t="shared" si="25"/>
        <v>0</v>
      </c>
      <c r="AB192" s="132" t="str">
        <f t="shared" si="26"/>
        <v>ok</v>
      </c>
      <c r="AD192" s="133" t="str">
        <f t="shared" si="27"/>
        <v>ok</v>
      </c>
      <c r="AF192" s="133" t="str">
        <f t="shared" si="28"/>
        <v>ok</v>
      </c>
    </row>
    <row r="193" spans="1:32" ht="14" thickTop="1" thickBot="1" x14ac:dyDescent="0.3">
      <c r="A193">
        <v>172</v>
      </c>
      <c r="B193" s="62" t="s">
        <v>491</v>
      </c>
      <c r="C193" s="60" t="s">
        <v>241</v>
      </c>
      <c r="D193" s="57">
        <v>172</v>
      </c>
      <c r="E193" s="56">
        <f t="shared" si="21"/>
        <v>0</v>
      </c>
      <c r="F193" s="58"/>
      <c r="G193" s="56">
        <f t="shared" si="22"/>
        <v>0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82"/>
      <c r="R193" s="58"/>
      <c r="S193" s="58"/>
      <c r="T193" s="58"/>
      <c r="U193" s="82"/>
      <c r="V193" s="57">
        <v>172</v>
      </c>
      <c r="AA193" s="131">
        <f t="shared" si="25"/>
        <v>0</v>
      </c>
      <c r="AB193" s="132" t="str">
        <f t="shared" si="26"/>
        <v>ok</v>
      </c>
      <c r="AD193" s="133" t="str">
        <f t="shared" si="27"/>
        <v>ok</v>
      </c>
      <c r="AF193" s="133" t="str">
        <f t="shared" si="28"/>
        <v>ok</v>
      </c>
    </row>
    <row r="194" spans="1:32" ht="14" thickTop="1" thickBot="1" x14ac:dyDescent="0.3">
      <c r="A194">
        <v>173</v>
      </c>
      <c r="B194" s="62" t="s">
        <v>492</v>
      </c>
      <c r="C194" s="60" t="s">
        <v>242</v>
      </c>
      <c r="D194" s="57">
        <v>173</v>
      </c>
      <c r="E194" s="56">
        <f t="shared" si="21"/>
        <v>0</v>
      </c>
      <c r="F194" s="58"/>
      <c r="G194" s="56">
        <f t="shared" si="22"/>
        <v>0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82"/>
      <c r="R194" s="58"/>
      <c r="S194" s="58"/>
      <c r="T194" s="58"/>
      <c r="U194" s="82"/>
      <c r="V194" s="57">
        <v>173</v>
      </c>
      <c r="AA194" s="131">
        <f t="shared" si="25"/>
        <v>0</v>
      </c>
      <c r="AB194" s="132" t="str">
        <f t="shared" si="26"/>
        <v>ok</v>
      </c>
      <c r="AD194" s="133" t="str">
        <f t="shared" si="27"/>
        <v>ok</v>
      </c>
      <c r="AF194" s="133" t="str">
        <f t="shared" si="28"/>
        <v>ok</v>
      </c>
    </row>
    <row r="195" spans="1:32" ht="14" thickTop="1" thickBot="1" x14ac:dyDescent="0.3">
      <c r="A195">
        <v>174</v>
      </c>
      <c r="B195" s="62" t="s">
        <v>493</v>
      </c>
      <c r="C195" s="60" t="s">
        <v>243</v>
      </c>
      <c r="D195" s="57">
        <v>174</v>
      </c>
      <c r="E195" s="56">
        <f t="shared" si="21"/>
        <v>0</v>
      </c>
      <c r="F195" s="58"/>
      <c r="G195" s="56">
        <f t="shared" si="22"/>
        <v>0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82"/>
      <c r="R195" s="58"/>
      <c r="S195" s="58"/>
      <c r="T195" s="58"/>
      <c r="U195" s="82"/>
      <c r="V195" s="57">
        <v>174</v>
      </c>
      <c r="AA195" s="131">
        <f t="shared" si="25"/>
        <v>0</v>
      </c>
      <c r="AB195" s="132" t="str">
        <f t="shared" si="26"/>
        <v>ok</v>
      </c>
      <c r="AD195" s="133" t="str">
        <f t="shared" si="27"/>
        <v>ok</v>
      </c>
      <c r="AF195" s="133" t="str">
        <f t="shared" si="28"/>
        <v>ok</v>
      </c>
    </row>
    <row r="196" spans="1:32" ht="14" thickTop="1" thickBot="1" x14ac:dyDescent="0.3">
      <c r="A196">
        <v>175</v>
      </c>
      <c r="B196" s="110" t="s">
        <v>494</v>
      </c>
      <c r="C196" s="60" t="s">
        <v>244</v>
      </c>
      <c r="D196" s="57">
        <v>175</v>
      </c>
      <c r="E196" s="56">
        <f t="shared" si="21"/>
        <v>0</v>
      </c>
      <c r="F196" s="58"/>
      <c r="G196" s="56">
        <f t="shared" si="22"/>
        <v>0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82"/>
      <c r="R196" s="58"/>
      <c r="S196" s="58"/>
      <c r="T196" s="58"/>
      <c r="U196" s="82"/>
      <c r="V196" s="57">
        <v>175</v>
      </c>
      <c r="AA196" s="131">
        <f t="shared" si="25"/>
        <v>0</v>
      </c>
      <c r="AB196" s="132" t="str">
        <f t="shared" si="26"/>
        <v>ok</v>
      </c>
      <c r="AD196" s="133" t="str">
        <f t="shared" si="27"/>
        <v>ok</v>
      </c>
      <c r="AF196" s="133" t="str">
        <f t="shared" si="28"/>
        <v>ok</v>
      </c>
    </row>
    <row r="197" spans="1:32" ht="14" thickTop="1" thickBot="1" x14ac:dyDescent="0.3">
      <c r="A197">
        <v>176</v>
      </c>
      <c r="B197" s="62" t="s">
        <v>495</v>
      </c>
      <c r="C197" s="60" t="s">
        <v>245</v>
      </c>
      <c r="D197" s="57">
        <v>176</v>
      </c>
      <c r="E197" s="56">
        <f t="shared" si="21"/>
        <v>0</v>
      </c>
      <c r="F197" s="58"/>
      <c r="G197" s="56">
        <f t="shared" si="22"/>
        <v>0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82"/>
      <c r="R197" s="58"/>
      <c r="S197" s="58"/>
      <c r="T197" s="58"/>
      <c r="U197" s="82"/>
      <c r="V197" s="57">
        <v>176</v>
      </c>
      <c r="AA197" s="131">
        <f t="shared" si="25"/>
        <v>0</v>
      </c>
      <c r="AB197" s="132" t="str">
        <f t="shared" si="26"/>
        <v>ok</v>
      </c>
      <c r="AD197" s="133" t="str">
        <f t="shared" si="27"/>
        <v>ok</v>
      </c>
      <c r="AF197" s="133" t="str">
        <f t="shared" si="28"/>
        <v>ok</v>
      </c>
    </row>
    <row r="198" spans="1:32" ht="14" thickTop="1" thickBot="1" x14ac:dyDescent="0.3">
      <c r="A198">
        <v>177</v>
      </c>
      <c r="B198" s="62" t="s">
        <v>246</v>
      </c>
      <c r="C198" s="60" t="s">
        <v>247</v>
      </c>
      <c r="D198" s="57">
        <v>177</v>
      </c>
      <c r="E198" s="56">
        <f t="shared" si="21"/>
        <v>0</v>
      </c>
      <c r="F198" s="58"/>
      <c r="G198" s="56">
        <f t="shared" si="22"/>
        <v>0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82"/>
      <c r="R198" s="58"/>
      <c r="S198" s="58"/>
      <c r="T198" s="58"/>
      <c r="U198" s="82"/>
      <c r="V198" s="57">
        <v>177</v>
      </c>
      <c r="AA198" s="131">
        <f t="shared" si="25"/>
        <v>0</v>
      </c>
      <c r="AB198" s="132" t="str">
        <f t="shared" si="26"/>
        <v>ok</v>
      </c>
      <c r="AD198" s="133" t="str">
        <f t="shared" si="27"/>
        <v>ok</v>
      </c>
      <c r="AF198" s="133" t="str">
        <f t="shared" si="28"/>
        <v>ok</v>
      </c>
    </row>
    <row r="199" spans="1:32" ht="14" thickTop="1" thickBot="1" x14ac:dyDescent="0.3">
      <c r="A199">
        <v>178</v>
      </c>
      <c r="B199" s="62" t="s">
        <v>248</v>
      </c>
      <c r="C199" s="60" t="s">
        <v>249</v>
      </c>
      <c r="D199" s="57">
        <v>178</v>
      </c>
      <c r="E199" s="56">
        <f t="shared" si="21"/>
        <v>0</v>
      </c>
      <c r="F199" s="58"/>
      <c r="G199" s="56">
        <f t="shared" si="22"/>
        <v>0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82"/>
      <c r="R199" s="58"/>
      <c r="S199" s="58"/>
      <c r="T199" s="58"/>
      <c r="U199" s="82"/>
      <c r="V199" s="57">
        <v>178</v>
      </c>
      <c r="AA199" s="131">
        <f t="shared" si="25"/>
        <v>0</v>
      </c>
      <c r="AB199" s="132" t="str">
        <f t="shared" si="26"/>
        <v>ok</v>
      </c>
      <c r="AD199" s="133" t="str">
        <f t="shared" si="27"/>
        <v>ok</v>
      </c>
      <c r="AF199" s="133" t="str">
        <f t="shared" si="28"/>
        <v>ok</v>
      </c>
    </row>
    <row r="200" spans="1:32" ht="14" thickTop="1" thickBot="1" x14ac:dyDescent="0.3">
      <c r="A200">
        <v>179</v>
      </c>
      <c r="B200" s="62" t="s">
        <v>496</v>
      </c>
      <c r="C200" s="60" t="s">
        <v>250</v>
      </c>
      <c r="D200" s="57">
        <v>179</v>
      </c>
      <c r="E200" s="56">
        <f t="shared" si="21"/>
        <v>0</v>
      </c>
      <c r="F200" s="58"/>
      <c r="G200" s="56">
        <f t="shared" si="22"/>
        <v>0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82"/>
      <c r="R200" s="58"/>
      <c r="S200" s="58"/>
      <c r="T200" s="58"/>
      <c r="U200" s="82"/>
      <c r="V200" s="57">
        <v>179</v>
      </c>
      <c r="AA200" s="131">
        <f t="shared" si="25"/>
        <v>0</v>
      </c>
      <c r="AB200" s="132" t="str">
        <f t="shared" si="26"/>
        <v>ok</v>
      </c>
      <c r="AD200" s="133" t="str">
        <f t="shared" si="27"/>
        <v>ok</v>
      </c>
      <c r="AF200" s="133" t="str">
        <f t="shared" si="28"/>
        <v>ok</v>
      </c>
    </row>
    <row r="201" spans="1:32" ht="14" thickTop="1" thickBot="1" x14ac:dyDescent="0.3">
      <c r="A201">
        <v>180</v>
      </c>
      <c r="B201" s="62" t="s">
        <v>497</v>
      </c>
      <c r="C201" s="60" t="s">
        <v>251</v>
      </c>
      <c r="D201" s="57">
        <v>180</v>
      </c>
      <c r="E201" s="56">
        <f t="shared" si="21"/>
        <v>0</v>
      </c>
      <c r="F201" s="58"/>
      <c r="G201" s="56">
        <f t="shared" si="22"/>
        <v>0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82"/>
      <c r="R201" s="58"/>
      <c r="S201" s="58"/>
      <c r="T201" s="58"/>
      <c r="U201" s="82"/>
      <c r="V201" s="57">
        <v>180</v>
      </c>
      <c r="AA201" s="131">
        <f t="shared" si="25"/>
        <v>0</v>
      </c>
      <c r="AB201" s="132" t="str">
        <f t="shared" si="26"/>
        <v>ok</v>
      </c>
      <c r="AD201" s="133" t="str">
        <f t="shared" si="27"/>
        <v>ok</v>
      </c>
      <c r="AF201" s="133" t="str">
        <f t="shared" si="28"/>
        <v>ok</v>
      </c>
    </row>
    <row r="202" spans="1:32" ht="14" thickTop="1" thickBot="1" x14ac:dyDescent="0.3">
      <c r="A202">
        <v>181</v>
      </c>
      <c r="B202" s="62" t="s">
        <v>252</v>
      </c>
      <c r="C202" s="60" t="s">
        <v>253</v>
      </c>
      <c r="D202" s="57">
        <v>181</v>
      </c>
      <c r="E202" s="56">
        <f t="shared" si="21"/>
        <v>0</v>
      </c>
      <c r="F202" s="58"/>
      <c r="G202" s="56">
        <f t="shared" si="22"/>
        <v>0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82"/>
      <c r="R202" s="58"/>
      <c r="S202" s="58"/>
      <c r="T202" s="58"/>
      <c r="U202" s="82"/>
      <c r="V202" s="57">
        <v>181</v>
      </c>
      <c r="AA202" s="131">
        <f t="shared" si="25"/>
        <v>0</v>
      </c>
      <c r="AB202" s="132" t="str">
        <f t="shared" si="26"/>
        <v>ok</v>
      </c>
      <c r="AD202" s="133" t="str">
        <f t="shared" si="27"/>
        <v>ok</v>
      </c>
      <c r="AF202" s="133" t="str">
        <f t="shared" si="28"/>
        <v>ok</v>
      </c>
    </row>
    <row r="203" spans="1:32" ht="14" thickTop="1" thickBot="1" x14ac:dyDescent="0.3">
      <c r="A203">
        <v>182</v>
      </c>
      <c r="B203" s="62" t="s">
        <v>498</v>
      </c>
      <c r="C203" s="60" t="s">
        <v>254</v>
      </c>
      <c r="D203" s="57">
        <v>182</v>
      </c>
      <c r="E203" s="56">
        <f t="shared" si="21"/>
        <v>0</v>
      </c>
      <c r="F203" s="58"/>
      <c r="G203" s="56">
        <f t="shared" si="22"/>
        <v>0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82"/>
      <c r="R203" s="58"/>
      <c r="S203" s="58"/>
      <c r="T203" s="58"/>
      <c r="U203" s="82"/>
      <c r="V203" s="57">
        <v>182</v>
      </c>
      <c r="AA203" s="131">
        <f t="shared" si="25"/>
        <v>0</v>
      </c>
      <c r="AB203" s="132" t="str">
        <f t="shared" si="26"/>
        <v>ok</v>
      </c>
      <c r="AD203" s="133" t="str">
        <f t="shared" si="27"/>
        <v>ok</v>
      </c>
      <c r="AF203" s="133" t="str">
        <f t="shared" si="28"/>
        <v>ok</v>
      </c>
    </row>
    <row r="204" spans="1:32" ht="14" thickTop="1" thickBot="1" x14ac:dyDescent="0.3">
      <c r="A204">
        <v>183</v>
      </c>
      <c r="B204" s="62" t="s">
        <v>499</v>
      </c>
      <c r="C204" s="60" t="s">
        <v>255</v>
      </c>
      <c r="D204" s="57">
        <v>183</v>
      </c>
      <c r="E204" s="56">
        <f t="shared" si="21"/>
        <v>0</v>
      </c>
      <c r="F204" s="58"/>
      <c r="G204" s="56">
        <f t="shared" si="22"/>
        <v>0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82"/>
      <c r="R204" s="58"/>
      <c r="S204" s="58"/>
      <c r="T204" s="58"/>
      <c r="U204" s="82"/>
      <c r="V204" s="57">
        <v>183</v>
      </c>
      <c r="AA204" s="131">
        <f t="shared" si="25"/>
        <v>0</v>
      </c>
      <c r="AB204" s="132" t="str">
        <f t="shared" si="26"/>
        <v>ok</v>
      </c>
      <c r="AD204" s="133" t="str">
        <f t="shared" ref="AD204:AD221" si="29">IF((I204-H204)&gt;1,"Warning","ok")</f>
        <v>ok</v>
      </c>
      <c r="AF204" s="133" t="str">
        <f t="shared" ref="AF204:AF221" si="30">IF((O204-N204)&gt;1,"Warning","ok")</f>
        <v>ok</v>
      </c>
    </row>
    <row r="205" spans="1:32" ht="14" thickTop="1" thickBot="1" x14ac:dyDescent="0.3">
      <c r="A205">
        <v>184</v>
      </c>
      <c r="B205" s="62" t="s">
        <v>256</v>
      </c>
      <c r="C205" s="60" t="s">
        <v>257</v>
      </c>
      <c r="D205" s="57">
        <v>184</v>
      </c>
      <c r="E205" s="56">
        <f t="shared" ref="E205:E242" si="31">SUM(F205,G205,M205,N205,P205,Q205)</f>
        <v>0</v>
      </c>
      <c r="F205" s="58"/>
      <c r="G205" s="56">
        <f t="shared" ref="G205:G242" si="32">SUM(H205,J205,K205,L205)</f>
        <v>0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82"/>
      <c r="R205" s="58"/>
      <c r="S205" s="58"/>
      <c r="T205" s="58"/>
      <c r="U205" s="82"/>
      <c r="V205" s="57">
        <v>184</v>
      </c>
      <c r="AA205" s="131">
        <f t="shared" si="25"/>
        <v>0</v>
      </c>
      <c r="AB205" s="132" t="str">
        <f t="shared" si="26"/>
        <v>ok</v>
      </c>
      <c r="AD205" s="133" t="str">
        <f t="shared" si="29"/>
        <v>ok</v>
      </c>
      <c r="AF205" s="133" t="str">
        <f t="shared" si="30"/>
        <v>ok</v>
      </c>
    </row>
    <row r="206" spans="1:32" ht="14" thickTop="1" thickBot="1" x14ac:dyDescent="0.3">
      <c r="A206">
        <v>185</v>
      </c>
      <c r="B206" s="62" t="s">
        <v>258</v>
      </c>
      <c r="C206" s="60" t="s">
        <v>259</v>
      </c>
      <c r="D206" s="57">
        <v>185</v>
      </c>
      <c r="E206" s="56">
        <f t="shared" si="31"/>
        <v>0</v>
      </c>
      <c r="F206" s="58"/>
      <c r="G206" s="56">
        <f t="shared" si="32"/>
        <v>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82"/>
      <c r="R206" s="58"/>
      <c r="S206" s="58"/>
      <c r="T206" s="58"/>
      <c r="U206" s="82"/>
      <c r="V206" s="57">
        <v>185</v>
      </c>
      <c r="AA206" s="131">
        <f t="shared" si="25"/>
        <v>0</v>
      </c>
      <c r="AB206" s="132" t="str">
        <f t="shared" si="26"/>
        <v>ok</v>
      </c>
      <c r="AD206" s="133" t="str">
        <f t="shared" si="29"/>
        <v>ok</v>
      </c>
      <c r="AF206" s="133" t="str">
        <f t="shared" si="30"/>
        <v>ok</v>
      </c>
    </row>
    <row r="207" spans="1:32" ht="14" thickTop="1" thickBot="1" x14ac:dyDescent="0.3">
      <c r="A207">
        <v>186</v>
      </c>
      <c r="B207" s="62" t="s">
        <v>260</v>
      </c>
      <c r="C207" s="60" t="s">
        <v>261</v>
      </c>
      <c r="D207" s="57">
        <v>186</v>
      </c>
      <c r="E207" s="56">
        <f t="shared" si="31"/>
        <v>0</v>
      </c>
      <c r="F207" s="58"/>
      <c r="G207" s="56">
        <f t="shared" si="32"/>
        <v>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82"/>
      <c r="R207" s="58"/>
      <c r="S207" s="58"/>
      <c r="T207" s="58"/>
      <c r="U207" s="82"/>
      <c r="V207" s="57">
        <v>186</v>
      </c>
      <c r="AA207" s="131">
        <f t="shared" si="25"/>
        <v>0</v>
      </c>
      <c r="AB207" s="132" t="str">
        <f t="shared" si="26"/>
        <v>ok</v>
      </c>
      <c r="AD207" s="133" t="str">
        <f t="shared" si="29"/>
        <v>ok</v>
      </c>
      <c r="AF207" s="133" t="str">
        <f t="shared" si="30"/>
        <v>ok</v>
      </c>
    </row>
    <row r="208" spans="1:32" ht="14" thickTop="1" thickBot="1" x14ac:dyDescent="0.3">
      <c r="A208">
        <v>187</v>
      </c>
      <c r="B208" s="62" t="s">
        <v>262</v>
      </c>
      <c r="C208" s="60" t="s">
        <v>263</v>
      </c>
      <c r="D208" s="57">
        <v>187</v>
      </c>
      <c r="E208" s="56">
        <f t="shared" si="31"/>
        <v>0</v>
      </c>
      <c r="F208" s="58"/>
      <c r="G208" s="56">
        <f t="shared" si="32"/>
        <v>0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82"/>
      <c r="R208" s="58"/>
      <c r="S208" s="58"/>
      <c r="T208" s="58"/>
      <c r="U208" s="82"/>
      <c r="V208" s="57">
        <v>187</v>
      </c>
      <c r="AA208" s="131">
        <f t="shared" si="25"/>
        <v>0</v>
      </c>
      <c r="AB208" s="132" t="str">
        <f t="shared" si="26"/>
        <v>ok</v>
      </c>
      <c r="AD208" s="133" t="str">
        <f t="shared" si="29"/>
        <v>ok</v>
      </c>
      <c r="AF208" s="133" t="str">
        <f t="shared" si="30"/>
        <v>ok</v>
      </c>
    </row>
    <row r="209" spans="1:32" ht="14" thickTop="1" thickBot="1" x14ac:dyDescent="0.35">
      <c r="A209">
        <v>188</v>
      </c>
      <c r="B209" s="62" t="s">
        <v>500</v>
      </c>
      <c r="C209" s="81" t="s">
        <v>264</v>
      </c>
      <c r="D209" s="57">
        <v>188</v>
      </c>
      <c r="E209" s="56">
        <f t="shared" si="31"/>
        <v>0</v>
      </c>
      <c r="F209" s="58"/>
      <c r="G209" s="56">
        <f t="shared" si="32"/>
        <v>0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82"/>
      <c r="R209" s="58"/>
      <c r="S209" s="58"/>
      <c r="T209" s="58"/>
      <c r="U209" s="82"/>
      <c r="V209" s="57">
        <v>188</v>
      </c>
      <c r="AA209" s="131">
        <f t="shared" si="25"/>
        <v>0</v>
      </c>
      <c r="AB209" s="132" t="str">
        <f t="shared" si="26"/>
        <v>ok</v>
      </c>
      <c r="AD209" s="133" t="str">
        <f t="shared" si="29"/>
        <v>ok</v>
      </c>
      <c r="AF209" s="133" t="str">
        <f t="shared" si="30"/>
        <v>ok</v>
      </c>
    </row>
    <row r="210" spans="1:32" ht="14" thickTop="1" thickBot="1" x14ac:dyDescent="0.3">
      <c r="A210">
        <v>189</v>
      </c>
      <c r="B210" s="62" t="s">
        <v>501</v>
      </c>
      <c r="C210" s="60" t="s">
        <v>265</v>
      </c>
      <c r="D210" s="57">
        <v>189</v>
      </c>
      <c r="E210" s="56">
        <f t="shared" si="31"/>
        <v>0</v>
      </c>
      <c r="F210" s="58"/>
      <c r="G210" s="56">
        <f t="shared" si="32"/>
        <v>0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82"/>
      <c r="R210" s="58"/>
      <c r="S210" s="58"/>
      <c r="T210" s="58"/>
      <c r="U210" s="82"/>
      <c r="V210" s="57">
        <v>189</v>
      </c>
      <c r="AA210" s="131">
        <f t="shared" si="25"/>
        <v>0</v>
      </c>
      <c r="AB210" s="132" t="str">
        <f t="shared" si="26"/>
        <v>ok</v>
      </c>
      <c r="AD210" s="133" t="str">
        <f t="shared" si="29"/>
        <v>ok</v>
      </c>
      <c r="AF210" s="133" t="str">
        <f t="shared" si="30"/>
        <v>ok</v>
      </c>
    </row>
    <row r="211" spans="1:32" ht="14" thickTop="1" thickBot="1" x14ac:dyDescent="0.3">
      <c r="A211">
        <v>190</v>
      </c>
      <c r="B211" s="62" t="s">
        <v>502</v>
      </c>
      <c r="C211" s="60" t="s">
        <v>266</v>
      </c>
      <c r="D211" s="57">
        <v>190</v>
      </c>
      <c r="E211" s="56">
        <f t="shared" si="31"/>
        <v>0</v>
      </c>
      <c r="F211" s="98"/>
      <c r="G211" s="56">
        <f t="shared" si="32"/>
        <v>0</v>
      </c>
      <c r="H211" s="98"/>
      <c r="I211" s="98"/>
      <c r="J211" s="98"/>
      <c r="K211" s="98"/>
      <c r="L211" s="98"/>
      <c r="M211" s="98"/>
      <c r="N211" s="98"/>
      <c r="O211" s="98"/>
      <c r="P211" s="98"/>
      <c r="Q211" s="98"/>
      <c r="R211" s="98"/>
      <c r="S211" s="98"/>
      <c r="T211" s="98"/>
      <c r="U211" s="98"/>
      <c r="V211" s="57">
        <v>190</v>
      </c>
      <c r="AA211" s="131">
        <f t="shared" si="25"/>
        <v>0</v>
      </c>
      <c r="AB211" s="132" t="str">
        <f t="shared" si="26"/>
        <v>ok</v>
      </c>
      <c r="AD211" s="133" t="str">
        <f t="shared" si="29"/>
        <v>ok</v>
      </c>
      <c r="AF211" s="133" t="str">
        <f t="shared" si="30"/>
        <v>ok</v>
      </c>
    </row>
    <row r="212" spans="1:32" ht="14" thickTop="1" thickBot="1" x14ac:dyDescent="0.3">
      <c r="A212">
        <v>191</v>
      </c>
      <c r="B212" s="62" t="s">
        <v>503</v>
      </c>
      <c r="C212" s="60" t="s">
        <v>267</v>
      </c>
      <c r="D212" s="57">
        <v>191</v>
      </c>
      <c r="E212" s="56">
        <f t="shared" si="31"/>
        <v>0</v>
      </c>
      <c r="F212" s="98"/>
      <c r="G212" s="56">
        <f t="shared" si="32"/>
        <v>0</v>
      </c>
      <c r="H212" s="98"/>
      <c r="I212" s="98"/>
      <c r="J212" s="98"/>
      <c r="K212" s="98"/>
      <c r="L212" s="98"/>
      <c r="M212" s="98"/>
      <c r="N212" s="98"/>
      <c r="O212" s="98"/>
      <c r="P212" s="98"/>
      <c r="Q212" s="98"/>
      <c r="R212" s="98"/>
      <c r="S212" s="98"/>
      <c r="T212" s="98"/>
      <c r="U212" s="98"/>
      <c r="V212" s="57">
        <v>191</v>
      </c>
      <c r="AA212" s="131">
        <f t="shared" si="25"/>
        <v>0</v>
      </c>
      <c r="AB212" s="132" t="str">
        <f t="shared" si="26"/>
        <v>ok</v>
      </c>
      <c r="AD212" s="133" t="str">
        <f t="shared" si="29"/>
        <v>ok</v>
      </c>
      <c r="AF212" s="133" t="str">
        <f t="shared" si="30"/>
        <v>ok</v>
      </c>
    </row>
    <row r="213" spans="1:32" ht="21" customHeight="1" thickTop="1" thickBot="1" x14ac:dyDescent="0.3">
      <c r="A213">
        <v>192</v>
      </c>
      <c r="B213" s="61" t="s">
        <v>268</v>
      </c>
      <c r="C213" s="60" t="s">
        <v>269</v>
      </c>
      <c r="D213" s="57">
        <v>192</v>
      </c>
      <c r="E213" s="56">
        <f>SUM(F213,G213,M213,N213,P213,Q213)</f>
        <v>0</v>
      </c>
      <c r="F213" s="58"/>
      <c r="G213" s="56">
        <f>SUM(H213,J213,K213,L213)</f>
        <v>0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82"/>
      <c r="R213" s="58"/>
      <c r="S213" s="58"/>
      <c r="T213" s="58"/>
      <c r="U213" s="82"/>
      <c r="V213" s="57">
        <v>192</v>
      </c>
      <c r="AA213" s="131">
        <f t="shared" si="25"/>
        <v>0</v>
      </c>
      <c r="AB213" s="132" t="str">
        <f t="shared" si="26"/>
        <v>ok</v>
      </c>
      <c r="AD213" s="133" t="str">
        <f t="shared" si="29"/>
        <v>ok</v>
      </c>
      <c r="AF213" s="133" t="str">
        <f t="shared" si="30"/>
        <v>ok</v>
      </c>
    </row>
    <row r="214" spans="1:32" ht="14" thickTop="1" thickBot="1" x14ac:dyDescent="0.3">
      <c r="A214">
        <v>193</v>
      </c>
      <c r="B214" s="62" t="s">
        <v>504</v>
      </c>
      <c r="C214" s="60" t="s">
        <v>270</v>
      </c>
      <c r="D214" s="57">
        <v>193</v>
      </c>
      <c r="E214" s="56">
        <f t="shared" si="31"/>
        <v>0</v>
      </c>
      <c r="F214" s="58"/>
      <c r="G214" s="56">
        <f t="shared" si="32"/>
        <v>0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82"/>
      <c r="R214" s="58"/>
      <c r="S214" s="58"/>
      <c r="T214" s="58"/>
      <c r="U214" s="82"/>
      <c r="V214" s="57">
        <v>193</v>
      </c>
      <c r="AA214" s="131">
        <f t="shared" si="25"/>
        <v>0</v>
      </c>
      <c r="AB214" s="132" t="str">
        <f t="shared" si="26"/>
        <v>ok</v>
      </c>
      <c r="AD214" s="133" t="str">
        <f t="shared" si="29"/>
        <v>ok</v>
      </c>
      <c r="AF214" s="133" t="str">
        <f t="shared" si="30"/>
        <v>ok</v>
      </c>
    </row>
    <row r="215" spans="1:32" ht="14" thickTop="1" thickBot="1" x14ac:dyDescent="0.3">
      <c r="A215">
        <v>194</v>
      </c>
      <c r="B215" s="62" t="s">
        <v>505</v>
      </c>
      <c r="C215" s="60" t="s">
        <v>271</v>
      </c>
      <c r="D215" s="57">
        <v>194</v>
      </c>
      <c r="E215" s="56">
        <f t="shared" si="31"/>
        <v>0</v>
      </c>
      <c r="F215" s="58"/>
      <c r="G215" s="56">
        <f t="shared" si="32"/>
        <v>0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82"/>
      <c r="R215" s="58"/>
      <c r="S215" s="58"/>
      <c r="T215" s="58"/>
      <c r="U215" s="82"/>
      <c r="V215" s="57">
        <v>194</v>
      </c>
      <c r="AA215" s="131">
        <f t="shared" si="25"/>
        <v>0</v>
      </c>
      <c r="AB215" s="132" t="str">
        <f t="shared" si="26"/>
        <v>ok</v>
      </c>
      <c r="AD215" s="133" t="str">
        <f t="shared" si="29"/>
        <v>ok</v>
      </c>
      <c r="AF215" s="133" t="str">
        <f t="shared" si="30"/>
        <v>ok</v>
      </c>
    </row>
    <row r="216" spans="1:32" ht="14" thickTop="1" thickBot="1" x14ac:dyDescent="0.3">
      <c r="A216">
        <v>195</v>
      </c>
      <c r="B216" s="62" t="s">
        <v>272</v>
      </c>
      <c r="C216" s="60" t="s">
        <v>273</v>
      </c>
      <c r="D216" s="57">
        <v>195</v>
      </c>
      <c r="E216" s="56">
        <f t="shared" si="31"/>
        <v>0</v>
      </c>
      <c r="F216" s="58"/>
      <c r="G216" s="56">
        <f t="shared" si="32"/>
        <v>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82"/>
      <c r="R216" s="58"/>
      <c r="S216" s="58"/>
      <c r="T216" s="58"/>
      <c r="U216" s="82"/>
      <c r="V216" s="57">
        <v>195</v>
      </c>
      <c r="AA216" s="131">
        <f t="shared" si="25"/>
        <v>0</v>
      </c>
      <c r="AB216" s="132" t="str">
        <f t="shared" si="26"/>
        <v>ok</v>
      </c>
      <c r="AD216" s="133" t="str">
        <f t="shared" si="29"/>
        <v>ok</v>
      </c>
      <c r="AF216" s="133" t="str">
        <f t="shared" si="30"/>
        <v>ok</v>
      </c>
    </row>
    <row r="217" spans="1:32" ht="14" thickTop="1" thickBot="1" x14ac:dyDescent="0.3">
      <c r="A217">
        <v>218</v>
      </c>
      <c r="B217" s="62" t="s">
        <v>274</v>
      </c>
      <c r="C217" s="60" t="s">
        <v>275</v>
      </c>
      <c r="D217" s="57">
        <v>218</v>
      </c>
      <c r="E217" s="56">
        <f t="shared" si="31"/>
        <v>0</v>
      </c>
      <c r="F217" s="58"/>
      <c r="G217" s="56">
        <f t="shared" si="32"/>
        <v>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82"/>
      <c r="R217" s="58"/>
      <c r="S217" s="58"/>
      <c r="T217" s="58"/>
      <c r="U217" s="82"/>
      <c r="V217" s="57">
        <v>218</v>
      </c>
      <c r="AA217" s="131">
        <f t="shared" si="25"/>
        <v>0</v>
      </c>
      <c r="AB217" s="132" t="str">
        <f t="shared" si="26"/>
        <v>ok</v>
      </c>
      <c r="AD217" s="133" t="str">
        <f t="shared" si="29"/>
        <v>ok</v>
      </c>
      <c r="AF217" s="133" t="str">
        <f t="shared" si="30"/>
        <v>ok</v>
      </c>
    </row>
    <row r="218" spans="1:32" ht="14" thickTop="1" thickBot="1" x14ac:dyDescent="0.3">
      <c r="A218">
        <v>196</v>
      </c>
      <c r="B218" s="62" t="s">
        <v>276</v>
      </c>
      <c r="C218" s="60" t="s">
        <v>277</v>
      </c>
      <c r="D218" s="57">
        <v>196</v>
      </c>
      <c r="E218" s="56">
        <f t="shared" si="31"/>
        <v>0</v>
      </c>
      <c r="F218" s="58"/>
      <c r="G218" s="56">
        <f t="shared" si="32"/>
        <v>0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82"/>
      <c r="R218" s="58"/>
      <c r="S218" s="58"/>
      <c r="T218" s="58"/>
      <c r="U218" s="82"/>
      <c r="V218" s="57">
        <v>196</v>
      </c>
      <c r="AA218" s="131">
        <f t="shared" si="25"/>
        <v>0</v>
      </c>
      <c r="AB218" s="132" t="str">
        <f t="shared" si="26"/>
        <v>ok</v>
      </c>
      <c r="AD218" s="133" t="str">
        <f t="shared" si="29"/>
        <v>ok</v>
      </c>
      <c r="AF218" s="133" t="str">
        <f t="shared" si="30"/>
        <v>ok</v>
      </c>
    </row>
    <row r="219" spans="1:32" ht="14" thickTop="1" thickBot="1" x14ac:dyDescent="0.3">
      <c r="A219">
        <v>197</v>
      </c>
      <c r="B219" s="62" t="s">
        <v>506</v>
      </c>
      <c r="C219" s="60" t="s">
        <v>278</v>
      </c>
      <c r="D219" s="57">
        <v>197</v>
      </c>
      <c r="E219" s="56">
        <f t="shared" si="31"/>
        <v>0</v>
      </c>
      <c r="F219" s="58"/>
      <c r="G219" s="56">
        <f t="shared" si="32"/>
        <v>0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82"/>
      <c r="R219" s="58"/>
      <c r="S219" s="58"/>
      <c r="T219" s="58"/>
      <c r="U219" s="82"/>
      <c r="V219" s="57">
        <v>197</v>
      </c>
      <c r="AA219" s="131">
        <f t="shared" si="25"/>
        <v>0</v>
      </c>
      <c r="AB219" s="132" t="str">
        <f t="shared" si="26"/>
        <v>ok</v>
      </c>
      <c r="AD219" s="133" t="str">
        <f t="shared" si="29"/>
        <v>ok</v>
      </c>
      <c r="AF219" s="133" t="str">
        <f t="shared" si="30"/>
        <v>ok</v>
      </c>
    </row>
    <row r="220" spans="1:32" ht="14" thickTop="1" thickBot="1" x14ac:dyDescent="0.3">
      <c r="A220">
        <v>198</v>
      </c>
      <c r="B220" s="62" t="s">
        <v>507</v>
      </c>
      <c r="C220" s="60" t="s">
        <v>279</v>
      </c>
      <c r="D220" s="57">
        <v>198</v>
      </c>
      <c r="E220" s="56">
        <f t="shared" si="31"/>
        <v>0</v>
      </c>
      <c r="F220" s="82"/>
      <c r="G220" s="56">
        <f t="shared" si="32"/>
        <v>0</v>
      </c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57">
        <v>198</v>
      </c>
      <c r="AA220" s="131">
        <f t="shared" si="25"/>
        <v>0</v>
      </c>
      <c r="AB220" s="132" t="str">
        <f t="shared" si="26"/>
        <v>ok</v>
      </c>
      <c r="AD220" s="133" t="str">
        <f t="shared" si="29"/>
        <v>ok</v>
      </c>
      <c r="AF220" s="133" t="str">
        <f t="shared" si="30"/>
        <v>ok</v>
      </c>
    </row>
    <row r="221" spans="1:32" ht="14" thickTop="1" thickBot="1" x14ac:dyDescent="0.3">
      <c r="A221">
        <v>199</v>
      </c>
      <c r="B221" s="62" t="s">
        <v>280</v>
      </c>
      <c r="C221" s="60" t="s">
        <v>281</v>
      </c>
      <c r="D221" s="57">
        <v>199</v>
      </c>
      <c r="E221" s="56">
        <f t="shared" si="31"/>
        <v>0</v>
      </c>
      <c r="F221" s="82"/>
      <c r="G221" s="56">
        <f t="shared" si="32"/>
        <v>0</v>
      </c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57">
        <v>199</v>
      </c>
      <c r="AA221" s="131">
        <f t="shared" si="25"/>
        <v>0</v>
      </c>
      <c r="AB221" s="132" t="str">
        <f t="shared" si="26"/>
        <v>ok</v>
      </c>
      <c r="AD221" s="133" t="str">
        <f t="shared" si="29"/>
        <v>ok</v>
      </c>
      <c r="AF221" s="133" t="str">
        <f t="shared" si="30"/>
        <v>ok</v>
      </c>
    </row>
    <row r="222" spans="1:32" ht="21" customHeight="1" thickTop="1" x14ac:dyDescent="0.35">
      <c r="A222"/>
      <c r="B222" s="83" t="s">
        <v>508</v>
      </c>
      <c r="C222" s="84"/>
      <c r="D222" s="57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57"/>
      <c r="AA222" s="128"/>
      <c r="AB222" s="125"/>
    </row>
    <row r="223" spans="1:32" ht="13.5" thickBot="1" x14ac:dyDescent="0.35">
      <c r="A223">
        <v>200</v>
      </c>
      <c r="B223" s="61" t="s">
        <v>509</v>
      </c>
      <c r="C223" s="81" t="s">
        <v>282</v>
      </c>
      <c r="D223" s="57">
        <v>200</v>
      </c>
      <c r="E223" s="56">
        <f t="shared" si="31"/>
        <v>0</v>
      </c>
      <c r="F223" s="58"/>
      <c r="G223" s="56">
        <f t="shared" si="32"/>
        <v>0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82"/>
      <c r="R223" s="58"/>
      <c r="S223" s="58"/>
      <c r="T223" s="58"/>
      <c r="U223" s="82"/>
      <c r="V223" s="57">
        <v>200</v>
      </c>
      <c r="AA223" s="131">
        <f t="shared" ref="AA223:AA243" si="33">E223-SUM(R223:U223)</f>
        <v>0</v>
      </c>
      <c r="AB223" s="132" t="str">
        <f t="shared" ref="AB223:AB243" si="34">IF(ABS(AA223)&gt;(COUNT(E223,R223:U223)-COUNTIF(R223:U223,0))*0.5,"ERROR","ok")</f>
        <v>ok</v>
      </c>
      <c r="AD223" s="133" t="str">
        <f t="shared" ref="AD223:AD243" si="35">IF((I223-H223)&gt;1,"Warning","ok")</f>
        <v>ok</v>
      </c>
      <c r="AF223" s="133" t="str">
        <f t="shared" ref="AF223:AF243" si="36">IF((O223-N223)&gt;1,"Warning","ok")</f>
        <v>ok</v>
      </c>
    </row>
    <row r="224" spans="1:32" ht="14" thickTop="1" thickBot="1" x14ac:dyDescent="0.3">
      <c r="A224">
        <v>201</v>
      </c>
      <c r="B224" s="62" t="s">
        <v>510</v>
      </c>
      <c r="C224" s="60" t="s">
        <v>283</v>
      </c>
      <c r="D224" s="57">
        <v>201</v>
      </c>
      <c r="E224" s="56">
        <f t="shared" si="31"/>
        <v>0</v>
      </c>
      <c r="F224" s="58"/>
      <c r="G224" s="56">
        <f t="shared" si="32"/>
        <v>0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82"/>
      <c r="R224" s="58"/>
      <c r="S224" s="58"/>
      <c r="T224" s="58"/>
      <c r="U224" s="82"/>
      <c r="V224" s="57">
        <v>201</v>
      </c>
      <c r="AA224" s="131">
        <f t="shared" si="33"/>
        <v>0</v>
      </c>
      <c r="AB224" s="132" t="str">
        <f t="shared" si="34"/>
        <v>ok</v>
      </c>
      <c r="AD224" s="133" t="str">
        <f t="shared" si="35"/>
        <v>ok</v>
      </c>
      <c r="AF224" s="133" t="str">
        <f t="shared" si="36"/>
        <v>ok</v>
      </c>
    </row>
    <row r="225" spans="1:32" ht="14" thickTop="1" thickBot="1" x14ac:dyDescent="0.3">
      <c r="A225">
        <v>202</v>
      </c>
      <c r="B225" s="62" t="s">
        <v>511</v>
      </c>
      <c r="C225" s="60" t="s">
        <v>284</v>
      </c>
      <c r="D225" s="57">
        <v>202</v>
      </c>
      <c r="E225" s="56">
        <f t="shared" si="31"/>
        <v>0</v>
      </c>
      <c r="F225" s="58"/>
      <c r="G225" s="56">
        <f t="shared" si="32"/>
        <v>0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82"/>
      <c r="R225" s="58"/>
      <c r="S225" s="58"/>
      <c r="T225" s="58"/>
      <c r="U225" s="82"/>
      <c r="V225" s="57">
        <v>202</v>
      </c>
      <c r="AA225" s="131">
        <f t="shared" si="33"/>
        <v>0</v>
      </c>
      <c r="AB225" s="132" t="str">
        <f t="shared" si="34"/>
        <v>ok</v>
      </c>
      <c r="AD225" s="133" t="str">
        <f t="shared" si="35"/>
        <v>ok</v>
      </c>
      <c r="AF225" s="133" t="str">
        <f t="shared" si="36"/>
        <v>ok</v>
      </c>
    </row>
    <row r="226" spans="1:32" ht="14" thickTop="1" thickBot="1" x14ac:dyDescent="0.3">
      <c r="A226">
        <v>203</v>
      </c>
      <c r="B226" s="62" t="s">
        <v>285</v>
      </c>
      <c r="C226" s="60" t="s">
        <v>286</v>
      </c>
      <c r="D226" s="57">
        <v>203</v>
      </c>
      <c r="E226" s="56">
        <f t="shared" si="31"/>
        <v>0</v>
      </c>
      <c r="F226" s="58"/>
      <c r="G226" s="56">
        <f t="shared" si="32"/>
        <v>0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82"/>
      <c r="R226" s="58"/>
      <c r="S226" s="58"/>
      <c r="T226" s="58"/>
      <c r="U226" s="82"/>
      <c r="V226" s="57">
        <v>203</v>
      </c>
      <c r="AA226" s="131">
        <f t="shared" si="33"/>
        <v>0</v>
      </c>
      <c r="AB226" s="132" t="str">
        <f t="shared" si="34"/>
        <v>ok</v>
      </c>
      <c r="AD226" s="133" t="str">
        <f t="shared" si="35"/>
        <v>ok</v>
      </c>
      <c r="AF226" s="133" t="str">
        <f t="shared" si="36"/>
        <v>ok</v>
      </c>
    </row>
    <row r="227" spans="1:32" ht="14" thickTop="1" thickBot="1" x14ac:dyDescent="0.3">
      <c r="A227">
        <v>204</v>
      </c>
      <c r="B227" s="62" t="s">
        <v>512</v>
      </c>
      <c r="C227" s="60" t="s">
        <v>287</v>
      </c>
      <c r="D227" s="57">
        <v>204</v>
      </c>
      <c r="E227" s="56">
        <f t="shared" si="31"/>
        <v>0</v>
      </c>
      <c r="F227" s="58"/>
      <c r="G227" s="56">
        <f t="shared" si="32"/>
        <v>0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82"/>
      <c r="R227" s="58"/>
      <c r="S227" s="58"/>
      <c r="T227" s="58"/>
      <c r="U227" s="82"/>
      <c r="V227" s="57">
        <v>204</v>
      </c>
      <c r="AA227" s="131">
        <f t="shared" si="33"/>
        <v>0</v>
      </c>
      <c r="AB227" s="132" t="str">
        <f t="shared" si="34"/>
        <v>ok</v>
      </c>
      <c r="AD227" s="133" t="str">
        <f t="shared" si="35"/>
        <v>ok</v>
      </c>
      <c r="AF227" s="133" t="str">
        <f t="shared" si="36"/>
        <v>ok</v>
      </c>
    </row>
    <row r="228" spans="1:32" ht="14" thickTop="1" thickBot="1" x14ac:dyDescent="0.3">
      <c r="A228">
        <v>205</v>
      </c>
      <c r="B228" s="62" t="s">
        <v>513</v>
      </c>
      <c r="C228" s="60" t="s">
        <v>288</v>
      </c>
      <c r="D228" s="57">
        <v>205</v>
      </c>
      <c r="E228" s="56">
        <f t="shared" si="31"/>
        <v>0</v>
      </c>
      <c r="F228" s="58"/>
      <c r="G228" s="56">
        <f t="shared" si="32"/>
        <v>0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82"/>
      <c r="R228" s="58"/>
      <c r="S228" s="58"/>
      <c r="T228" s="58"/>
      <c r="U228" s="82"/>
      <c r="V228" s="57">
        <v>205</v>
      </c>
      <c r="AA228" s="131">
        <f t="shared" si="33"/>
        <v>0</v>
      </c>
      <c r="AB228" s="132" t="str">
        <f t="shared" si="34"/>
        <v>ok</v>
      </c>
      <c r="AD228" s="133" t="str">
        <f t="shared" si="35"/>
        <v>ok</v>
      </c>
      <c r="AF228" s="133" t="str">
        <f t="shared" si="36"/>
        <v>ok</v>
      </c>
    </row>
    <row r="229" spans="1:32" ht="14" thickTop="1" thickBot="1" x14ac:dyDescent="0.3">
      <c r="A229">
        <v>206</v>
      </c>
      <c r="B229" s="62" t="s">
        <v>289</v>
      </c>
      <c r="C229" s="60" t="s">
        <v>290</v>
      </c>
      <c r="D229" s="57">
        <v>206</v>
      </c>
      <c r="E229" s="56">
        <f t="shared" si="31"/>
        <v>0</v>
      </c>
      <c r="F229" s="58"/>
      <c r="G229" s="56">
        <f t="shared" si="32"/>
        <v>0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82"/>
      <c r="R229" s="58"/>
      <c r="S229" s="58"/>
      <c r="T229" s="58"/>
      <c r="U229" s="82"/>
      <c r="V229" s="57">
        <v>206</v>
      </c>
      <c r="AA229" s="131">
        <f t="shared" si="33"/>
        <v>0</v>
      </c>
      <c r="AB229" s="132" t="str">
        <f t="shared" si="34"/>
        <v>ok</v>
      </c>
      <c r="AD229" s="133" t="str">
        <f t="shared" si="35"/>
        <v>ok</v>
      </c>
      <c r="AF229" s="133" t="str">
        <f t="shared" si="36"/>
        <v>ok</v>
      </c>
    </row>
    <row r="230" spans="1:32" ht="14" thickTop="1" thickBot="1" x14ac:dyDescent="0.3">
      <c r="A230">
        <v>207</v>
      </c>
      <c r="B230" s="62" t="s">
        <v>514</v>
      </c>
      <c r="C230" s="60" t="s">
        <v>291</v>
      </c>
      <c r="D230" s="57">
        <v>207</v>
      </c>
      <c r="E230" s="56">
        <f t="shared" si="31"/>
        <v>0</v>
      </c>
      <c r="F230" s="58"/>
      <c r="G230" s="56">
        <f>SUM(H230,J230,K230,L230)</f>
        <v>0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82"/>
      <c r="R230" s="58"/>
      <c r="S230" s="58"/>
      <c r="T230" s="58"/>
      <c r="U230" s="82"/>
      <c r="V230" s="57">
        <v>207</v>
      </c>
      <c r="AA230" s="131">
        <f t="shared" si="33"/>
        <v>0</v>
      </c>
      <c r="AB230" s="132" t="str">
        <f t="shared" si="34"/>
        <v>ok</v>
      </c>
      <c r="AD230" s="133" t="str">
        <f t="shared" si="35"/>
        <v>ok</v>
      </c>
      <c r="AF230" s="133" t="str">
        <f t="shared" si="36"/>
        <v>ok</v>
      </c>
    </row>
    <row r="231" spans="1:32" ht="14" thickTop="1" thickBot="1" x14ac:dyDescent="0.35">
      <c r="A231">
        <v>208</v>
      </c>
      <c r="B231" s="62" t="s">
        <v>515</v>
      </c>
      <c r="C231" s="81" t="s">
        <v>292</v>
      </c>
      <c r="D231" s="57">
        <v>208</v>
      </c>
      <c r="E231" s="56">
        <f t="shared" si="31"/>
        <v>0</v>
      </c>
      <c r="F231" s="58"/>
      <c r="G231" s="56">
        <f t="shared" si="32"/>
        <v>0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82"/>
      <c r="R231" s="58"/>
      <c r="S231" s="58"/>
      <c r="T231" s="58"/>
      <c r="U231" s="82"/>
      <c r="V231" s="57">
        <v>208</v>
      </c>
      <c r="AA231" s="131">
        <f t="shared" si="33"/>
        <v>0</v>
      </c>
      <c r="AB231" s="132" t="str">
        <f t="shared" si="34"/>
        <v>ok</v>
      </c>
      <c r="AD231" s="133" t="str">
        <f t="shared" si="35"/>
        <v>ok</v>
      </c>
      <c r="AF231" s="133" t="str">
        <f t="shared" si="36"/>
        <v>ok</v>
      </c>
    </row>
    <row r="232" spans="1:32" ht="14" thickTop="1" thickBot="1" x14ac:dyDescent="0.3">
      <c r="A232">
        <v>209</v>
      </c>
      <c r="B232" s="62" t="s">
        <v>293</v>
      </c>
      <c r="C232" s="60" t="s">
        <v>294</v>
      </c>
      <c r="D232" s="57">
        <v>209</v>
      </c>
      <c r="E232" s="56">
        <f t="shared" si="31"/>
        <v>0</v>
      </c>
      <c r="F232" s="58"/>
      <c r="G232" s="56">
        <f t="shared" si="32"/>
        <v>0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82"/>
      <c r="R232" s="58"/>
      <c r="S232" s="58"/>
      <c r="T232" s="58"/>
      <c r="U232" s="82"/>
      <c r="V232" s="57">
        <v>209</v>
      </c>
      <c r="AA232" s="131">
        <f t="shared" si="33"/>
        <v>0</v>
      </c>
      <c r="AB232" s="132" t="str">
        <f t="shared" si="34"/>
        <v>ok</v>
      </c>
      <c r="AD232" s="133" t="str">
        <f t="shared" si="35"/>
        <v>ok</v>
      </c>
      <c r="AF232" s="133" t="str">
        <f t="shared" si="36"/>
        <v>ok</v>
      </c>
    </row>
    <row r="233" spans="1:32" ht="14" thickTop="1" thickBot="1" x14ac:dyDescent="0.3">
      <c r="A233">
        <v>210</v>
      </c>
      <c r="B233" s="62" t="s">
        <v>516</v>
      </c>
      <c r="C233" s="60" t="s">
        <v>295</v>
      </c>
      <c r="D233" s="57">
        <v>210</v>
      </c>
      <c r="E233" s="56">
        <f t="shared" si="31"/>
        <v>0</v>
      </c>
      <c r="F233" s="58"/>
      <c r="G233" s="56">
        <f t="shared" si="32"/>
        <v>0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82"/>
      <c r="R233" s="58"/>
      <c r="S233" s="58"/>
      <c r="T233" s="58"/>
      <c r="U233" s="82"/>
      <c r="V233" s="57">
        <v>210</v>
      </c>
      <c r="AA233" s="131">
        <f t="shared" si="33"/>
        <v>0</v>
      </c>
      <c r="AB233" s="132" t="str">
        <f t="shared" si="34"/>
        <v>ok</v>
      </c>
      <c r="AD233" s="133" t="str">
        <f t="shared" si="35"/>
        <v>ok</v>
      </c>
      <c r="AF233" s="133" t="str">
        <f t="shared" si="36"/>
        <v>ok</v>
      </c>
    </row>
    <row r="234" spans="1:32" ht="14" thickTop="1" thickBot="1" x14ac:dyDescent="0.3">
      <c r="A234">
        <v>211</v>
      </c>
      <c r="B234" s="62" t="s">
        <v>517</v>
      </c>
      <c r="C234" s="60" t="s">
        <v>296</v>
      </c>
      <c r="D234" s="57">
        <v>211</v>
      </c>
      <c r="E234" s="56">
        <f t="shared" si="31"/>
        <v>0</v>
      </c>
      <c r="F234" s="58"/>
      <c r="G234" s="56">
        <f t="shared" si="32"/>
        <v>0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82"/>
      <c r="R234" s="58"/>
      <c r="S234" s="58"/>
      <c r="T234" s="58"/>
      <c r="U234" s="82"/>
      <c r="V234" s="57">
        <v>211</v>
      </c>
      <c r="AA234" s="131">
        <f t="shared" si="33"/>
        <v>0</v>
      </c>
      <c r="AB234" s="132" t="str">
        <f t="shared" si="34"/>
        <v>ok</v>
      </c>
      <c r="AD234" s="133" t="str">
        <f t="shared" si="35"/>
        <v>ok</v>
      </c>
      <c r="AF234" s="133" t="str">
        <f t="shared" si="36"/>
        <v>ok</v>
      </c>
    </row>
    <row r="235" spans="1:32" ht="14" thickTop="1" thickBot="1" x14ac:dyDescent="0.3">
      <c r="A235">
        <v>212</v>
      </c>
      <c r="B235" s="62" t="s">
        <v>297</v>
      </c>
      <c r="C235" s="60" t="s">
        <v>298</v>
      </c>
      <c r="D235" s="57">
        <v>212</v>
      </c>
      <c r="E235" s="56">
        <f t="shared" si="31"/>
        <v>0</v>
      </c>
      <c r="F235" s="58"/>
      <c r="G235" s="56">
        <f t="shared" si="32"/>
        <v>0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82"/>
      <c r="R235" s="58"/>
      <c r="S235" s="58"/>
      <c r="T235" s="58"/>
      <c r="U235" s="82"/>
      <c r="V235" s="57">
        <v>212</v>
      </c>
      <c r="AA235" s="131">
        <f t="shared" si="33"/>
        <v>0</v>
      </c>
      <c r="AB235" s="132" t="str">
        <f t="shared" si="34"/>
        <v>ok</v>
      </c>
      <c r="AD235" s="133" t="str">
        <f t="shared" si="35"/>
        <v>ok</v>
      </c>
      <c r="AF235" s="133" t="str">
        <f t="shared" si="36"/>
        <v>ok</v>
      </c>
    </row>
    <row r="236" spans="1:32" ht="14" thickTop="1" thickBot="1" x14ac:dyDescent="0.3">
      <c r="A236">
        <v>213</v>
      </c>
      <c r="B236" s="62" t="s">
        <v>299</v>
      </c>
      <c r="C236" s="60" t="s">
        <v>300</v>
      </c>
      <c r="D236" s="57">
        <v>213</v>
      </c>
      <c r="E236" s="56">
        <f t="shared" si="31"/>
        <v>0</v>
      </c>
      <c r="F236" s="58"/>
      <c r="G236" s="56">
        <f t="shared" si="32"/>
        <v>0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82"/>
      <c r="R236" s="58"/>
      <c r="S236" s="58"/>
      <c r="T236" s="58"/>
      <c r="U236" s="82"/>
      <c r="V236" s="57">
        <v>213</v>
      </c>
      <c r="AA236" s="131">
        <f t="shared" si="33"/>
        <v>0</v>
      </c>
      <c r="AB236" s="132" t="str">
        <f t="shared" si="34"/>
        <v>ok</v>
      </c>
      <c r="AD236" s="133" t="str">
        <f t="shared" si="35"/>
        <v>ok</v>
      </c>
      <c r="AF236" s="133" t="str">
        <f t="shared" si="36"/>
        <v>ok</v>
      </c>
    </row>
    <row r="237" spans="1:32" ht="14" thickTop="1" thickBot="1" x14ac:dyDescent="0.3">
      <c r="A237">
        <v>214</v>
      </c>
      <c r="B237" s="62" t="s">
        <v>301</v>
      </c>
      <c r="C237" s="60" t="s">
        <v>302</v>
      </c>
      <c r="D237" s="57">
        <v>214</v>
      </c>
      <c r="E237" s="56">
        <f t="shared" si="31"/>
        <v>0</v>
      </c>
      <c r="F237" s="58"/>
      <c r="G237" s="56">
        <f>SUM(H237,J237,K237,L237)</f>
        <v>0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82"/>
      <c r="R237" s="58"/>
      <c r="S237" s="58"/>
      <c r="T237" s="58"/>
      <c r="U237" s="82"/>
      <c r="V237" s="57">
        <v>214</v>
      </c>
      <c r="AA237" s="131">
        <f t="shared" si="33"/>
        <v>0</v>
      </c>
      <c r="AB237" s="132" t="str">
        <f t="shared" si="34"/>
        <v>ok</v>
      </c>
      <c r="AD237" s="133" t="str">
        <f t="shared" si="35"/>
        <v>ok</v>
      </c>
      <c r="AF237" s="133" t="str">
        <f t="shared" si="36"/>
        <v>ok</v>
      </c>
    </row>
    <row r="238" spans="1:32" ht="14" thickTop="1" thickBot="1" x14ac:dyDescent="0.35">
      <c r="A238">
        <v>215</v>
      </c>
      <c r="B238" s="62" t="s">
        <v>518</v>
      </c>
      <c r="C238" s="81" t="s">
        <v>303</v>
      </c>
      <c r="D238" s="57">
        <v>215</v>
      </c>
      <c r="E238" s="56">
        <f t="shared" si="31"/>
        <v>0</v>
      </c>
      <c r="F238" s="58"/>
      <c r="G238" s="56">
        <f t="shared" si="32"/>
        <v>0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82"/>
      <c r="R238" s="58"/>
      <c r="S238" s="58"/>
      <c r="T238" s="58"/>
      <c r="U238" s="82"/>
      <c r="V238" s="57">
        <v>215</v>
      </c>
      <c r="AA238" s="131">
        <f t="shared" si="33"/>
        <v>0</v>
      </c>
      <c r="AB238" s="132" t="str">
        <f t="shared" si="34"/>
        <v>ok</v>
      </c>
      <c r="AD238" s="133" t="str">
        <f t="shared" si="35"/>
        <v>ok</v>
      </c>
      <c r="AF238" s="133" t="str">
        <f t="shared" si="36"/>
        <v>ok</v>
      </c>
    </row>
    <row r="239" spans="1:32" ht="14" thickTop="1" thickBot="1" x14ac:dyDescent="0.3">
      <c r="A239">
        <v>216</v>
      </c>
      <c r="B239" s="62" t="s">
        <v>304</v>
      </c>
      <c r="C239" s="60" t="s">
        <v>305</v>
      </c>
      <c r="D239" s="57">
        <v>216</v>
      </c>
      <c r="E239" s="56">
        <f t="shared" si="31"/>
        <v>0</v>
      </c>
      <c r="F239" s="58"/>
      <c r="G239" s="56">
        <f t="shared" si="32"/>
        <v>0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82"/>
      <c r="R239" s="58"/>
      <c r="S239" s="58"/>
      <c r="T239" s="58"/>
      <c r="U239" s="82"/>
      <c r="V239" s="57">
        <v>216</v>
      </c>
      <c r="AA239" s="131">
        <f t="shared" si="33"/>
        <v>0</v>
      </c>
      <c r="AB239" s="132" t="str">
        <f t="shared" si="34"/>
        <v>ok</v>
      </c>
      <c r="AD239" s="133" t="str">
        <f t="shared" si="35"/>
        <v>ok</v>
      </c>
      <c r="AF239" s="133" t="str">
        <f t="shared" si="36"/>
        <v>ok</v>
      </c>
    </row>
    <row r="240" spans="1:32" ht="14" thickTop="1" thickBot="1" x14ac:dyDescent="0.3">
      <c r="A240">
        <v>217</v>
      </c>
      <c r="B240" s="61" t="s">
        <v>519</v>
      </c>
      <c r="C240" s="60" t="s">
        <v>306</v>
      </c>
      <c r="D240" s="57">
        <v>217</v>
      </c>
      <c r="E240" s="56">
        <f t="shared" si="31"/>
        <v>0</v>
      </c>
      <c r="F240" s="58"/>
      <c r="G240" s="56">
        <f t="shared" si="32"/>
        <v>0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82"/>
      <c r="R240" s="58"/>
      <c r="S240" s="58"/>
      <c r="T240" s="58"/>
      <c r="U240" s="82"/>
      <c r="V240" s="57">
        <v>217</v>
      </c>
      <c r="AA240" s="131">
        <f t="shared" si="33"/>
        <v>0</v>
      </c>
      <c r="AB240" s="132" t="str">
        <f t="shared" si="34"/>
        <v>ok</v>
      </c>
      <c r="AD240" s="133" t="str">
        <f t="shared" si="35"/>
        <v>ok</v>
      </c>
      <c r="AF240" s="133" t="str">
        <f t="shared" si="36"/>
        <v>ok</v>
      </c>
    </row>
    <row r="241" spans="1:32" ht="14" thickTop="1" thickBot="1" x14ac:dyDescent="0.3">
      <c r="A241">
        <v>232</v>
      </c>
      <c r="B241" s="123" t="s">
        <v>523</v>
      </c>
      <c r="C241" s="60"/>
      <c r="D241" s="57">
        <v>232</v>
      </c>
      <c r="E241" s="56">
        <f t="shared" si="31"/>
        <v>0</v>
      </c>
      <c r="F241" s="58"/>
      <c r="G241" s="56">
        <f t="shared" si="32"/>
        <v>0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82"/>
      <c r="R241" s="58"/>
      <c r="S241" s="58"/>
      <c r="T241" s="58"/>
      <c r="U241" s="82"/>
      <c r="V241" s="57">
        <v>232</v>
      </c>
      <c r="AA241" s="131">
        <f t="shared" si="33"/>
        <v>0</v>
      </c>
      <c r="AB241" s="132" t="str">
        <f t="shared" si="34"/>
        <v>ok</v>
      </c>
      <c r="AD241" s="133" t="str">
        <f t="shared" si="35"/>
        <v>ok</v>
      </c>
      <c r="AF241" s="133" t="str">
        <f t="shared" si="36"/>
        <v>ok</v>
      </c>
    </row>
    <row r="242" spans="1:32" ht="14" thickTop="1" thickBot="1" x14ac:dyDescent="0.3">
      <c r="A242">
        <v>233</v>
      </c>
      <c r="B242" s="123" t="s">
        <v>524</v>
      </c>
      <c r="C242" s="60"/>
      <c r="D242" s="57">
        <v>233</v>
      </c>
      <c r="E242" s="56">
        <f t="shared" si="31"/>
        <v>0</v>
      </c>
      <c r="F242" s="82"/>
      <c r="G242" s="56">
        <f t="shared" si="32"/>
        <v>0</v>
      </c>
      <c r="H242" s="82"/>
      <c r="I242" s="82"/>
      <c r="J242" s="82"/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57">
        <v>233</v>
      </c>
      <c r="AA242" s="131">
        <f t="shared" si="33"/>
        <v>0</v>
      </c>
      <c r="AB242" s="132" t="str">
        <f t="shared" si="34"/>
        <v>ok</v>
      </c>
      <c r="AD242" s="133" t="str">
        <f t="shared" si="35"/>
        <v>ok</v>
      </c>
      <c r="AF242" s="133" t="str">
        <f t="shared" si="36"/>
        <v>ok</v>
      </c>
    </row>
    <row r="243" spans="1:32" ht="21" customHeight="1" thickTop="1" thickBot="1" x14ac:dyDescent="0.4">
      <c r="A243" s="59">
        <v>250</v>
      </c>
      <c r="B243" s="109" t="s">
        <v>4</v>
      </c>
      <c r="C243" s="60"/>
      <c r="D243" s="57">
        <v>250</v>
      </c>
      <c r="E243" s="56">
        <f t="shared" ref="E243:Q243" si="37">SUM(E12:E242)</f>
        <v>0</v>
      </c>
      <c r="F243" s="99">
        <f t="shared" si="37"/>
        <v>0</v>
      </c>
      <c r="G243" s="56">
        <f t="shared" si="37"/>
        <v>0</v>
      </c>
      <c r="H243" s="99">
        <f t="shared" si="37"/>
        <v>0</v>
      </c>
      <c r="I243" s="99">
        <f t="shared" si="37"/>
        <v>0</v>
      </c>
      <c r="J243" s="99">
        <f t="shared" si="37"/>
        <v>0</v>
      </c>
      <c r="K243" s="99">
        <f t="shared" si="37"/>
        <v>0</v>
      </c>
      <c r="L243" s="99">
        <f t="shared" si="37"/>
        <v>0</v>
      </c>
      <c r="M243" s="99">
        <f t="shared" si="37"/>
        <v>0</v>
      </c>
      <c r="N243" s="99">
        <f t="shared" si="37"/>
        <v>0</v>
      </c>
      <c r="O243" s="99">
        <f t="shared" si="37"/>
        <v>0</v>
      </c>
      <c r="P243" s="99">
        <f t="shared" si="37"/>
        <v>0</v>
      </c>
      <c r="Q243" s="99">
        <f t="shared" si="37"/>
        <v>0</v>
      </c>
      <c r="R243" s="99">
        <f>SUM(R12:R242)</f>
        <v>0</v>
      </c>
      <c r="S243" s="99">
        <f>SUM(S12:S242)</f>
        <v>0</v>
      </c>
      <c r="T243" s="99">
        <f>SUM(T12:T242)</f>
        <v>0</v>
      </c>
      <c r="U243" s="99">
        <f>SUM(U12:U242)</f>
        <v>0</v>
      </c>
      <c r="V243" s="57">
        <v>250</v>
      </c>
      <c r="AA243" s="131">
        <f t="shared" si="33"/>
        <v>0</v>
      </c>
      <c r="AB243" s="132" t="str">
        <f t="shared" si="34"/>
        <v>ok</v>
      </c>
      <c r="AD243" s="133" t="str">
        <f t="shared" si="35"/>
        <v>ok</v>
      </c>
      <c r="AF243" s="133" t="str">
        <f t="shared" si="36"/>
        <v>ok</v>
      </c>
    </row>
    <row r="244" spans="1:32" ht="6" customHeight="1" thickTop="1" x14ac:dyDescent="0.25">
      <c r="A244" s="41"/>
      <c r="B244" s="41"/>
      <c r="C244" s="41"/>
      <c r="D244" s="41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8"/>
      <c r="S244" s="41"/>
      <c r="T244" s="41"/>
      <c r="U244" s="41"/>
      <c r="V244" s="41"/>
    </row>
    <row r="245" spans="1:32" ht="21" customHeight="1" x14ac:dyDescent="0.25">
      <c r="A245" s="37" t="s">
        <v>539</v>
      </c>
      <c r="B245" s="54" t="str">
        <f>E255</f>
        <v>1.00.E0</v>
      </c>
      <c r="C245" s="89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5"/>
      <c r="V245" s="36" t="s">
        <v>312</v>
      </c>
    </row>
    <row r="246" spans="1:32" x14ac:dyDescent="0.25">
      <c r="C246" s="30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3"/>
      <c r="Q246" s="52"/>
    </row>
    <row r="247" spans="1:32" x14ac:dyDescent="0.25">
      <c r="A247" s="38" t="s">
        <v>307</v>
      </c>
      <c r="B247" s="36" t="s">
        <v>528</v>
      </c>
      <c r="C247" s="90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</row>
    <row r="248" spans="1:32" x14ac:dyDescent="0.25">
      <c r="A248" s="37"/>
      <c r="B248" s="36" t="s">
        <v>527</v>
      </c>
      <c r="C248" s="91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</row>
    <row r="249" spans="1:32" x14ac:dyDescent="0.25">
      <c r="C249" s="30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</row>
    <row r="250" spans="1:32" x14ac:dyDescent="0.25"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</row>
    <row r="251" spans="1:32" x14ac:dyDescent="0.25">
      <c r="C251" s="51"/>
    </row>
    <row r="252" spans="1:32" x14ac:dyDescent="0.25">
      <c r="A252" s="44"/>
      <c r="B252" s="50" t="s">
        <v>3</v>
      </c>
      <c r="C252" s="49"/>
      <c r="D252" s="48" t="s">
        <v>313</v>
      </c>
      <c r="E252" s="47" t="str">
        <f>Q2</f>
        <v>XXXXXX</v>
      </c>
    </row>
    <row r="253" spans="1:32" x14ac:dyDescent="0.25">
      <c r="A253" s="44" t="s">
        <v>3</v>
      </c>
      <c r="B253" s="44"/>
      <c r="C253" s="37"/>
      <c r="D253" s="37"/>
      <c r="E253" s="43" t="str">
        <f>Q1</f>
        <v>EU11_7</v>
      </c>
      <c r="F253" s="36" t="s">
        <v>3</v>
      </c>
    </row>
    <row r="254" spans="1:32" x14ac:dyDescent="0.25">
      <c r="B254" s="44"/>
      <c r="C254" s="37"/>
      <c r="D254" s="37"/>
      <c r="E254" s="46" t="str">
        <f>Q3</f>
        <v>DD.MM.YYYY</v>
      </c>
    </row>
    <row r="255" spans="1:32" x14ac:dyDescent="0.25">
      <c r="B255" s="44"/>
      <c r="C255" s="37"/>
      <c r="D255" s="37"/>
      <c r="E255" s="45" t="s">
        <v>537</v>
      </c>
    </row>
    <row r="256" spans="1:32" x14ac:dyDescent="0.25">
      <c r="B256" s="44"/>
      <c r="C256" s="37"/>
      <c r="D256" s="37"/>
      <c r="E256" s="43" t="str">
        <f>E10</f>
        <v>Col. 01</v>
      </c>
    </row>
    <row r="257" spans="2:5" ht="13" x14ac:dyDescent="0.3">
      <c r="B257" s="44"/>
      <c r="C257" s="37"/>
      <c r="D257" s="37"/>
      <c r="E257" s="139">
        <f>COUNTIF(AB12:AB242,"ERROR")</f>
        <v>0</v>
      </c>
    </row>
    <row r="258" spans="2:5" ht="13" x14ac:dyDescent="0.3">
      <c r="B258" s="42"/>
      <c r="C258" s="41"/>
      <c r="D258" s="140"/>
      <c r="E258" s="141">
        <f>COUNTIF(AD12:AF242,"Warning")</f>
        <v>0</v>
      </c>
    </row>
    <row r="259" spans="2:5" x14ac:dyDescent="0.25">
      <c r="B259" s="37"/>
      <c r="C259" s="37"/>
      <c r="D259" s="38"/>
      <c r="E259" s="37"/>
    </row>
    <row r="260" spans="2:5" x14ac:dyDescent="0.25">
      <c r="B260" s="37"/>
      <c r="C260" s="37"/>
      <c r="D260" s="38"/>
      <c r="E260" s="39"/>
    </row>
    <row r="261" spans="2:5" x14ac:dyDescent="0.25">
      <c r="B261" s="37"/>
      <c r="C261" s="37"/>
      <c r="D261" s="38"/>
      <c r="E261" s="37"/>
    </row>
    <row r="262" spans="2:5" x14ac:dyDescent="0.25">
      <c r="B262" s="37"/>
      <c r="C262" s="37"/>
      <c r="D262" s="38"/>
      <c r="E262" s="37"/>
    </row>
  </sheetData>
  <sheetProtection sheet="1" objects="1"/>
  <mergeCells count="15">
    <mergeCell ref="AA9:AB9"/>
    <mergeCell ref="S7:S9"/>
    <mergeCell ref="R6:U6"/>
    <mergeCell ref="G7:L7"/>
    <mergeCell ref="H8:I8"/>
    <mergeCell ref="T7:T9"/>
    <mergeCell ref="U7:U9"/>
    <mergeCell ref="C6:C10"/>
    <mergeCell ref="F6:Q6"/>
    <mergeCell ref="N7:O7"/>
    <mergeCell ref="P7:Q7"/>
    <mergeCell ref="R7:R9"/>
    <mergeCell ref="J8:J9"/>
    <mergeCell ref="K8:K9"/>
    <mergeCell ref="L8:L9"/>
  </mergeCells>
  <printOptions gridLinesSet="0"/>
  <pageMargins left="0.78740157480314965" right="0.39370078740157483" top="0.98425196850393704" bottom="0.59055118110236227" header="0.31496062992125984" footer="0.31496062992125984"/>
  <pageSetup paperSize="9" scale="50" fitToWidth="0" fitToHeight="0" orientation="landscape" r:id="rId1"/>
  <headerFooter>
    <oddFooter>&amp;L&amp;BSNB Confidential&amp;B&amp;C&amp;D&amp;RPage &amp;P</oddFooter>
  </headerFooter>
  <rowBreaks count="5" manualBreakCount="5">
    <brk id="51" max="25" man="1"/>
    <brk id="90" max="25" man="1"/>
    <brk id="131" max="25" man="1"/>
    <brk id="170" max="25" man="1"/>
    <brk id="212" max="25" man="1"/>
  </rowBreaks>
  <colBreaks count="1" manualBreakCount="1">
    <brk id="17" max="252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EU11</K_x00fc_rzel>
    <Sprache xmlns="5f0592f7-ddc3-4725-828f-13a4b1adedb7">en</Sprache>
    <Sortierung xmlns="5f0592f7-ddc3-4725-828f-13a4b1adedb7">4</Sortierung>
    <ZIP_x0020_Anzeige xmlns="a51d903e-b287-4697-a864-dff44a858ca1">false</ZIP_x0020_Anzeige>
    <Titel xmlns="5f0592f7-ddc3-4725-828f-13a4b1adedb7">Total claims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>
&lt;div&gt;Total claims (form specification)&lt;/div&gt;
</Beschreibung0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5D632E3-8FA8-4D3C-A03E-3D0E355AB832}">
  <ds:schemaRefs>
    <ds:schemaRef ds:uri="http://schemas.microsoft.com/office/infopath/2007/PartnerControls"/>
    <ds:schemaRef ds:uri="http://purl.org/dc/elements/1.1/"/>
    <ds:schemaRef ds:uri="ef2e210c-1bc5-4a6f-9b90-09f0dd7cbb30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purl.org/dc/dcmitype/"/>
    <ds:schemaRef ds:uri="http://schemas.microsoft.com/sharepoint/v4"/>
    <ds:schemaRef ds:uri="http://schemas.microsoft.com/sharepoint/v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F212F72-49D6-4287-908B-40EA177BB338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603E0320-7738-48D2-8C89-A978FC742F36}"/>
</file>

<file path=customXml/itemProps4.xml><?xml version="1.0" encoding="utf-8"?>
<ds:datastoreItem xmlns:ds="http://schemas.openxmlformats.org/officeDocument/2006/customXml" ds:itemID="{9DA61AFB-FCEF-4063-8E4E-809D0D53013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17</vt:i4>
      </vt:variant>
    </vt:vector>
  </HeadingPairs>
  <TitlesOfParts>
    <vt:vector size="25" baseType="lpstr">
      <vt:lpstr>Delivery note</vt:lpstr>
      <vt:lpstr>EU11_1.MELD</vt:lpstr>
      <vt:lpstr>EU11_2.MELD</vt:lpstr>
      <vt:lpstr>EU11_3.MELD</vt:lpstr>
      <vt:lpstr>EU11_4.MELD</vt:lpstr>
      <vt:lpstr>EU11_5.MELD</vt:lpstr>
      <vt:lpstr>EU11_6.MELD</vt:lpstr>
      <vt:lpstr>EU11_7.MELD</vt:lpstr>
      <vt:lpstr>'Delivery note'!Druckbereich</vt:lpstr>
      <vt:lpstr>EU11_1.MELD!Druckbereich</vt:lpstr>
      <vt:lpstr>EU11_2.MELD!Druckbereich</vt:lpstr>
      <vt:lpstr>EU11_3.MELD!Druckbereich</vt:lpstr>
      <vt:lpstr>EU11_4.MELD!Druckbereich</vt:lpstr>
      <vt:lpstr>EU11_5.MELD!Druckbereich</vt:lpstr>
      <vt:lpstr>EU11_6.MELD!Druckbereich</vt:lpstr>
      <vt:lpstr>EU11_7.MELD!Druckbereich</vt:lpstr>
      <vt:lpstr>EU11_1.MELD!Drucktitel</vt:lpstr>
      <vt:lpstr>EU11_2.MELD!Drucktitel</vt:lpstr>
      <vt:lpstr>EU11_3.MELD!Drucktitel</vt:lpstr>
      <vt:lpstr>EU11_4.MELD!Drucktitel</vt:lpstr>
      <vt:lpstr>EU11_5.MELD!Drucktitel</vt:lpstr>
      <vt:lpstr>EU11_6.MELD!Drucktitel</vt:lpstr>
      <vt:lpstr>EU11_7.MELD!Drucktitel</vt:lpstr>
      <vt:lpstr>P_Subtitle</vt:lpstr>
      <vt:lpstr>P_Title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Locational Banking Statistics, Total claims</dc:title>
  <dc:subject>survey documents</dc:subject>
  <dc:creator>SNB BNS</dc:creator>
  <cp:keywords>SNB, BNS, statistics, surveys, survey documents</cp:keywords>
  <cp:lastPrinted>2012-06-20T09:41:10Z</cp:lastPrinted>
  <dcterms:created xsi:type="dcterms:W3CDTF">2009-02-17T07:47:47Z</dcterms:created>
  <dcterms:modified xsi:type="dcterms:W3CDTF">2024-07-22T06:04:26Z</dcterms:modified>
  <cp:category>survey documents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PSDescription">
    <vt:lpwstr>Vorlage der Excel Lieferscheine in d/e/f</vt:lpwstr>
  </property>
  <property fmtid="{D5CDD505-2E9C-101B-9397-08002B2CF9AE}" pid="3" name="Kategorie">
    <vt:lpwstr>Vorlagen</vt:lpwstr>
  </property>
  <property fmtid="{D5CDD505-2E9C-101B-9397-08002B2CF9AE}" pid="4" name="Owner">
    <vt:lpwstr/>
  </property>
  <property fmtid="{D5CDD505-2E9C-101B-9397-08002B2CF9AE}" pid="5" name="ContentType">
    <vt:lpwstr>Document</vt:lpwstr>
  </property>
  <property fmtid="{D5CDD505-2E9C-101B-9397-08002B2CF9AE}" pid="6" name="Beschreibung">
    <vt:lpwstr>Release</vt:lpwstr>
  </property>
  <property fmtid="{D5CDD505-2E9C-101B-9397-08002B2CF9AE}" pid="7" name="Beschreibung0">
    <vt:lpwstr>_x000d_
&lt;div&gt;Total claims (form specification)&lt;/div&gt;_x000d_
_x000d_
</vt:lpwstr>
  </property>
  <property fmtid="{D5CDD505-2E9C-101B-9397-08002B2CF9AE}" pid="8" name="ZIP Anzeige">
    <vt:lpwstr>0</vt:lpwstr>
  </property>
  <property fmtid="{D5CDD505-2E9C-101B-9397-08002B2CF9AE}" pid="9" name="Kürzel">
    <vt:lpwstr>EU11</vt:lpwstr>
  </property>
  <property fmtid="{D5CDD505-2E9C-101B-9397-08002B2CF9AE}" pid="10" name="Order">
    <vt:lpwstr>3844600.00000000</vt:lpwstr>
  </property>
  <property fmtid="{D5CDD505-2E9C-101B-9397-08002B2CF9AE}" pid="11" name="Sortierung">
    <vt:lpwstr>3.00000000000000</vt:lpwstr>
  </property>
  <property fmtid="{D5CDD505-2E9C-101B-9397-08002B2CF9AE}" pid="12" name="zuArchivieren">
    <vt:lpwstr>no</vt:lpwstr>
  </property>
  <property fmtid="{D5CDD505-2E9C-101B-9397-08002B2CF9AE}" pid="13" name="Titel">
    <vt:lpwstr>Total claims</vt:lpwstr>
  </property>
  <property fmtid="{D5CDD505-2E9C-101B-9397-08002B2CF9AE}" pid="14" name="Beschreibung1">
    <vt:lpwstr>forms</vt:lpwstr>
  </property>
  <property fmtid="{D5CDD505-2E9C-101B-9397-08002B2CF9AE}" pid="15" name="Sprache">
    <vt:lpwstr>en</vt:lpwstr>
  </property>
  <property fmtid="{D5CDD505-2E9C-101B-9397-08002B2CF9AE}" pid="16" name="Gültigkeitsdatum">
    <vt:lpwstr>2013-09-30T00:00:00Z</vt:lpwstr>
  </property>
  <property fmtid="{D5CDD505-2E9C-101B-9397-08002B2CF9AE}" pid="17" name="In Arbeit">
    <vt:lpwstr>in Arbeit</vt:lpwstr>
  </property>
  <property fmtid="{D5CDD505-2E9C-101B-9397-08002B2CF9AE}" pid="18" name="PublikationBis">
    <vt:lpwstr/>
  </property>
  <property fmtid="{D5CDD505-2E9C-101B-9397-08002B2CF9AE}" pid="19" name="Version0">
    <vt:lpwstr/>
  </property>
  <property fmtid="{D5CDD505-2E9C-101B-9397-08002B2CF9AE}" pid="20" name="PublikationVon">
    <vt:lpwstr/>
  </property>
  <property fmtid="{D5CDD505-2E9C-101B-9397-08002B2CF9AE}" pid="21" name="GültigkeitsdatumBis">
    <vt:lpwstr/>
  </property>
  <property fmtid="{D5CDD505-2E9C-101B-9397-08002B2CF9AE}" pid="22" name="Datum bis">
    <vt:lpwstr/>
  </property>
  <property fmtid="{D5CDD505-2E9C-101B-9397-08002B2CF9AE}" pid="23" name="EmailWithAttachments">
    <vt:lpwstr>0</vt:lpwstr>
  </property>
  <property fmtid="{D5CDD505-2E9C-101B-9397-08002B2CF9AE}" pid="24" name="EmailReceived">
    <vt:lpwstr/>
  </property>
  <property fmtid="{D5CDD505-2E9C-101B-9397-08002B2CF9AE}" pid="25" name="EmailTo">
    <vt:lpwstr/>
  </property>
  <property fmtid="{D5CDD505-2E9C-101B-9397-08002B2CF9AE}" pid="26" name="EmailFrom0">
    <vt:lpwstr/>
  </property>
  <property fmtid="{D5CDD505-2E9C-101B-9397-08002B2CF9AE}" pid="27" name="EmailHeaders">
    <vt:lpwstr/>
  </property>
  <property fmtid="{D5CDD505-2E9C-101B-9397-08002B2CF9AE}" pid="28" name="Datum von">
    <vt:lpwstr/>
  </property>
  <property fmtid="{D5CDD505-2E9C-101B-9397-08002B2CF9AE}" pid="29" name="EmailSender">
    <vt:lpwstr/>
  </property>
  <property fmtid="{D5CDD505-2E9C-101B-9397-08002B2CF9AE}" pid="30" name="EmailFrom">
    <vt:lpwstr/>
  </property>
  <property fmtid="{D5CDD505-2E9C-101B-9397-08002B2CF9AE}" pid="31" name="EmailOriginalSubject">
    <vt:lpwstr/>
  </property>
  <property fmtid="{D5CDD505-2E9C-101B-9397-08002B2CF9AE}" pid="32" name="zuständig">
    <vt:lpwstr/>
  </property>
  <property fmtid="{D5CDD505-2E9C-101B-9397-08002B2CF9AE}" pid="33" name="EmailDate">
    <vt:lpwstr/>
  </property>
  <property fmtid="{D5CDD505-2E9C-101B-9397-08002B2CF9AE}" pid="34" name="EmailSubject">
    <vt:lpwstr/>
  </property>
  <property fmtid="{D5CDD505-2E9C-101B-9397-08002B2CF9AE}" pid="35" name="Kommentar">
    <vt:lpwstr/>
  </property>
  <property fmtid="{D5CDD505-2E9C-101B-9397-08002B2CF9AE}" pid="36" name="EmailCc0">
    <vt:lpwstr/>
  </property>
  <property fmtid="{D5CDD505-2E9C-101B-9397-08002B2CF9AE}" pid="37" name="EmailCc">
    <vt:lpwstr/>
  </property>
  <property fmtid="{D5CDD505-2E9C-101B-9397-08002B2CF9AE}" pid="38" name="EmailTo0">
    <vt:lpwstr/>
  </property>
  <property fmtid="{D5CDD505-2E9C-101B-9397-08002B2CF9AE}" pid="39" name="ContentTypeId">
    <vt:lpwstr>0x0101007D2F1A9EF0CD26458704E34F920B1F40</vt:lpwstr>
  </property>
</Properties>
</file>