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BIZI_U (1.1) Korrekur\Erhebungsmitteldokumente\"/>
    </mc:Choice>
  </mc:AlternateContent>
  <bookViews>
    <workbookView xWindow="45" yWindow="0" windowWidth="9750" windowHeight="9375" tabRatio="842"/>
  </bookViews>
  <sheets>
    <sheet name="Start" sheetId="1" r:id="rId1"/>
    <sheet name="BI01" sheetId="12" r:id="rId2"/>
    <sheet name="Validation" r:id="rId12" sheetId="13"/>
    <sheet name="Mapping" r:id="rId13" sheetId="14"/>
  </sheets>
  <definedNames>
    <definedName name="_xlnm._FilterDatabase" localSheetId="1" hidden="1">'BI01'!$G$20:$J$105</definedName>
    <definedName name="C_BIL.PAS.VBA" localSheetId="1" hidden="true">'BI01'!$K$23:$K$105,'BI01'!$R$23:$R$105</definedName>
    <definedName name="C_BIL.PAS.VKE" localSheetId="1" hidden="true">'BI01'!$L$23:$L$105,'BI01'!$S$23:$S$105</definedName>
    <definedName name="C_BIL.PAS.VKE.GVG" localSheetId="1" hidden="true">'BI01'!$Q$23:$Q$105,'BI01'!$X$23:$X$105</definedName>
    <definedName name="C_BIL.PAS.VKE.KOV" localSheetId="1" hidden="true">'BI01'!$M$23:$P$105,'BI01'!$T$23:$W$105</definedName>
    <definedName name="D1_A" localSheetId="1" hidden="true">'BI01'!$R$23:$X$105</definedName>
    <definedName name="D1_I" localSheetId="1" hidden="true">'BI01'!$K$23:$Q$105</definedName>
    <definedName name="D2_CHF" localSheetId="1" hidden="true">'BI01'!$K$23:$X$105</definedName>
    <definedName name="D3_M01" localSheetId="1" hidden="true">'BI01'!$K$23:$X$23</definedName>
    <definedName name="D3_M02" localSheetId="1" hidden="true">'BI01'!$K$24:$X$24</definedName>
    <definedName name="D3_M03" localSheetId="1" hidden="true">'BI01'!$K$25:$X$25</definedName>
    <definedName name="D3_M04" localSheetId="1" hidden="true">'BI01'!$K$26:$X$26</definedName>
    <definedName name="D3_M05" localSheetId="1" hidden="true">'BI01'!$K$27:$X$27</definedName>
    <definedName name="D3_M06" localSheetId="1" hidden="true">'BI01'!$K$28:$X$28</definedName>
    <definedName name="D3_M07" localSheetId="1" hidden="true">'BI01'!$K$29:$X$29</definedName>
    <definedName name="D3_M08" localSheetId="1" hidden="true">'BI01'!$K$30:$X$30</definedName>
    <definedName name="D3_M09" localSheetId="1" hidden="true">'BI01'!$K$31:$X$31</definedName>
    <definedName name="D3_M10" localSheetId="1" hidden="true">'BI01'!$K$32:$X$32</definedName>
    <definedName name="D3_M11" localSheetId="1" hidden="true">'BI01'!$K$33:$X$33</definedName>
    <definedName name="D3_M12" localSheetId="1" hidden="true">'BI01'!$K$34:$X$34</definedName>
    <definedName name="D3_M13" localSheetId="1" hidden="true">'BI01'!$K$35:$X$35</definedName>
    <definedName name="D3_M14" localSheetId="1" hidden="true">'BI01'!$K$36:$X$36</definedName>
    <definedName name="D3_M15" localSheetId="1" hidden="true">'BI01'!$K$37:$X$37</definedName>
    <definedName name="D3_M16" localSheetId="1" hidden="true">'BI01'!$K$38:$X$38</definedName>
    <definedName name="D3_M17" localSheetId="1" hidden="true">'BI01'!$K$39:$X$39</definedName>
    <definedName name="D3_T" localSheetId="1" hidden="true">'BI01'!$K$105:$X$105</definedName>
    <definedName name="D3_Z02" localSheetId="1" hidden="true">'BI01'!$K$40:$X$40</definedName>
    <definedName name="D3_Z03" localSheetId="1" hidden="true">'BI01'!$K$41:$X$41</definedName>
    <definedName name="D3_Z04" localSheetId="1" hidden="true">'BI01'!$K$42:$X$42</definedName>
    <definedName name="D3_Z05" localSheetId="1" hidden="true">'BI01'!$K$43:$X$43</definedName>
    <definedName name="D3_Z06" localSheetId="1" hidden="true">'BI01'!$K$44:$X$44</definedName>
    <definedName name="D3_Z07" localSheetId="1" hidden="true">'BI01'!$K$45:$X$45</definedName>
    <definedName name="D3_Z08" localSheetId="1" hidden="true">'BI01'!$K$46:$X$46</definedName>
    <definedName name="D3_Z09" localSheetId="1" hidden="true">'BI01'!$K$47:$X$47</definedName>
    <definedName name="D3_Z10" localSheetId="1" hidden="true">'BI01'!$K$48:$X$48</definedName>
    <definedName name="D3_Z11" localSheetId="1" hidden="true">'BI01'!$K$49:$X$49</definedName>
    <definedName name="D3_Z12" localSheetId="1" hidden="true">'BI01'!$K$50:$X$50</definedName>
    <definedName name="D3_Z13" localSheetId="1" hidden="true">'BI01'!$K$51:$X$51</definedName>
    <definedName name="D3_Z14" localSheetId="1" hidden="true">'BI01'!$K$52:$X$52</definedName>
    <definedName name="D3_Z15" localSheetId="1" hidden="true">'BI01'!$K$53:$X$53</definedName>
    <definedName name="D3_Z16" localSheetId="1" hidden="true">'BI01'!$K$54:$X$54</definedName>
    <definedName name="D3_Z17" localSheetId="1" hidden="true">'BI01'!$K$55:$X$55</definedName>
    <definedName name="D3_Z18" localSheetId="1" hidden="true">'BI01'!$K$56:$X$56</definedName>
    <definedName name="D3_Z19" localSheetId="1" hidden="true">'BI01'!$K$57:$X$57</definedName>
    <definedName name="D3_Z20" localSheetId="1" hidden="true">'BI01'!$K$58:$X$58</definedName>
    <definedName name="D3_Z21" localSheetId="1" hidden="true">'BI01'!$K$59:$X$59</definedName>
    <definedName name="D3_Z22" localSheetId="1" hidden="true">'BI01'!$K$60:$X$60</definedName>
    <definedName name="D3_Z23" localSheetId="1" hidden="true">'BI01'!$K$61:$X$61</definedName>
    <definedName name="D3_Z24" localSheetId="1" hidden="true">'BI01'!$K$62:$X$62</definedName>
    <definedName name="D3_Z25" localSheetId="1" hidden="true">'BI01'!$K$63:$X$63</definedName>
    <definedName name="D3_Z26" localSheetId="1" hidden="true">'BI01'!$K$64:$X$64</definedName>
    <definedName name="D3_Z27" localSheetId="1" hidden="true">'BI01'!$K$65:$X$65</definedName>
    <definedName name="D3_Z28" localSheetId="1" hidden="true">'BI01'!$K$66:$X$66</definedName>
    <definedName name="D3_Z29" localSheetId="1" hidden="true">'BI01'!$K$67:$X$67</definedName>
    <definedName name="D3_Z30" localSheetId="1" hidden="true">'BI01'!$K$68:$X$68</definedName>
    <definedName name="D3_Z31" localSheetId="1" hidden="true">'BI01'!$K$69:$X$69</definedName>
    <definedName name="D3_Z32" localSheetId="1" hidden="true">'BI01'!$K$70:$X$70</definedName>
    <definedName name="D3_Z33" localSheetId="1" hidden="true">'BI01'!$K$71:$X$71</definedName>
    <definedName name="D3_Z34" localSheetId="1" hidden="true">'BI01'!$K$72:$X$72</definedName>
    <definedName name="D3_Z35" localSheetId="1" hidden="true">'BI01'!$K$73:$X$73</definedName>
    <definedName name="D3_Z36" localSheetId="1" hidden="true">'BI01'!$K$74:$X$74</definedName>
    <definedName name="D3_Z37" localSheetId="1" hidden="true">'BI01'!$K$75:$X$75</definedName>
    <definedName name="D3_Z38" localSheetId="1" hidden="true">'BI01'!$K$76:$X$76</definedName>
    <definedName name="D3_Z39" localSheetId="1" hidden="true">'BI01'!$K$77:$X$77</definedName>
    <definedName name="D3_Z40" localSheetId="1" hidden="true">'BI01'!$K$78:$X$78</definedName>
    <definedName name="D3_Z41" localSheetId="1" hidden="true">'BI01'!$K$79:$X$79</definedName>
    <definedName name="D3_Z42" localSheetId="1" hidden="true">'BI01'!$K$80:$X$80</definedName>
    <definedName name="D3_Z43" localSheetId="1" hidden="true">'BI01'!$K$81:$X$81</definedName>
    <definedName name="D3_Z44" localSheetId="1" hidden="true">'BI01'!$K$82:$X$82</definedName>
    <definedName name="D3_Z45" localSheetId="1" hidden="true">'BI01'!$K$83:$X$83</definedName>
    <definedName name="D3_Z46" localSheetId="1" hidden="true">'BI01'!$K$84:$X$84</definedName>
    <definedName name="D3_Z47" localSheetId="1" hidden="true">'BI01'!$K$85:$X$85</definedName>
    <definedName name="D3_Z48" localSheetId="1" hidden="true">'BI01'!$K$86:$X$86</definedName>
    <definedName name="D3_Z49" localSheetId="1" hidden="true">'BI01'!$K$87:$X$87</definedName>
    <definedName name="D3_Z50" localSheetId="1" hidden="true">'BI01'!$K$88:$X$88</definedName>
    <definedName name="D3_Z51" localSheetId="1" hidden="true">'BI01'!$K$89:$X$89</definedName>
    <definedName name="D3_Z52" localSheetId="1" hidden="true">'BI01'!$K$90:$X$90</definedName>
    <definedName name="D3_Z53" localSheetId="1" hidden="true">'BI01'!$K$91:$X$91</definedName>
    <definedName name="D3_Z54" localSheetId="1" hidden="true">'BI01'!$K$92:$X$92</definedName>
    <definedName name="D3_Z55" localSheetId="1" hidden="true">'BI01'!$K$93:$X$93</definedName>
    <definedName name="D3_Z56" localSheetId="1" hidden="true">'BI01'!$K$94:$X$94</definedName>
    <definedName name="D3_Z57" localSheetId="1" hidden="true">'BI01'!$K$95:$X$95</definedName>
    <definedName name="D3_Z58" localSheetId="1" hidden="true">'BI01'!$K$96:$X$96</definedName>
    <definedName name="D3_Z59" localSheetId="1" hidden="true">'BI01'!$K$97:$X$97</definedName>
    <definedName name="D3_Z60" localSheetId="1" hidden="true">'BI01'!$K$98:$X$98</definedName>
    <definedName name="D3_Z61" localSheetId="1" hidden="true">'BI01'!$K$99:$X$99</definedName>
    <definedName name="D3_Z62" localSheetId="1" hidden="true">'BI01'!$K$100:$X$100</definedName>
    <definedName name="D3_Z63" localSheetId="1" hidden="true">'BI01'!$K$101:$X$101</definedName>
    <definedName name="D3_Z64" localSheetId="1" hidden="true">'BI01'!$K$102:$X$102</definedName>
    <definedName name="D3_Z65" localSheetId="1" hidden="true">'BI01'!$K$103:$X$103</definedName>
    <definedName name="D3_Z66" localSheetId="1" hidden="true">'BI01'!$K$104:$X$104</definedName>
    <definedName name="D4_ASI" localSheetId="1" hidden="true">'BI01'!$N$23:$N$105,'BI01'!$U$23:$U$105</definedName>
    <definedName name="D4_KUE" localSheetId="1" hidden="true">'BI01'!$O$23:$O$105,'BI01'!$V$23:$V$105</definedName>
    <definedName name="D4_RLZ" localSheetId="1" hidden="true">'BI01'!$P$23:$P$105,'BI01'!$W$23:$W$105</definedName>
    <definedName name="D4_T" localSheetId="1" hidden="true">'BI01'!$M$23:$M$105,'BI01'!$T$23:$T$105</definedName>
    <definedName name="_xlnm.Print_Area" localSheetId="1">'BI01'!$K$22:$Y$106</definedName>
    <definedName name="_xlnm.Print_Area" localSheetId="0">Start!$A$1:$H$41</definedName>
    <definedName name="_xlnm.Print_Titles" localSheetId="1">'BI01'!$A:$J,'BI01'!$1:$21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'BI01'!$G:$J,'BI01'!$20:$21</definedName>
    <definedName name="P_Subtitle">Start!$B$9</definedName>
    <definedName name="P_Title">Start!$B$8</definedName>
    <definedName name="T_Konsi_Errors" localSheetId="1" hidden="true">'BI01'!$B$5</definedName>
    <definedName name="T_Konsi_Rules_Column" localSheetId="1" hidden="true">'BI01'!$K$108</definedName>
    <definedName name="T_Konsi_Rules_Cross" localSheetId="1" hidden="true">'BI01'!$AA$108</definedName>
    <definedName name="T_Konsi_Rules_Row" localSheetId="1" hidden="true">'BI01'!$AA$23</definedName>
    <definedName name="T_Konsi_Summary" localSheetId="0" hidden="true">Start!$D$22</definedName>
    <definedName name="T_Konsi_Warnings" localSheetId="1" hidden="true">'BI01'!$B$6</definedName>
    <definedName name="Z_CB120B31_F776_4B30_B33D_0B8FCFE1E658_.wvu.Cols" localSheetId="1" hidden="1">'BI01'!$A:$A,'BI01'!$E:$J,'BI01'!$AB:$AD,'BI01'!$AG:$AG</definedName>
    <definedName name="Z_CB120B31_F776_4B30_B33D_0B8FCFE1E658_.wvu.PrintArea" localSheetId="1" hidden="1">'BI01'!$K$22:$Y$106</definedName>
    <definedName name="Z_CB120B31_F776_4B30_B33D_0B8FCFE1E658_.wvu.PrintArea" localSheetId="0" hidden="1">Start!$A$1:$H$41</definedName>
    <definedName name="Z_CB120B31_F776_4B30_B33D_0B8FCFE1E658_.wvu.PrintTitles" localSheetId="1" hidden="1">'BI01'!$A:$J,'BI01'!$1:$20</definedName>
    <definedName name="Z_CB120B31_F776_4B30_B33D_0B8FCFE1E658_.wvu.Rows" localSheetId="1" hidden="1">'BI01'!$6:$14</definedName>
    <definedName name="Z_CB120B31_F776_4B30_B33D_0B8FCFE1E658_.wvu.Rows" localSheetId="0" hidden="1">Start!$25:$25</definedName>
    <definedName name="Validation_D002_BI01_K105_0" hidden="true">'BI01'!$K$23:$K$105,'BI01'!$K$105</definedName>
    <definedName name="Validation_D002_BI01_L105_0" hidden="true">'BI01'!$L$23:$L$105,'BI01'!$L$105</definedName>
    <definedName name="Validation_D002_BI01_M105_0" hidden="true">'BI01'!$M$23:$M$105,'BI01'!$M$105</definedName>
    <definedName name="Validation_D002_BI01_N105_0" hidden="true">'BI01'!$N$23:$N$105,'BI01'!$N$105</definedName>
    <definedName name="Validation_D002_BI01_O105_0" hidden="true">'BI01'!$O$23:$O$105,'BI01'!$O$105</definedName>
    <definedName name="Validation_D002_BI01_P105_0" hidden="true">'BI01'!$P$23:$P$105,'BI01'!$P$105</definedName>
    <definedName name="Validation_D002_BI01_Q105_0" hidden="true">'BI01'!$Q$23:$Q$105,'BI01'!$Q$105</definedName>
    <definedName name="Validation_D002_BI01_R105_0" hidden="true">'BI01'!$R$23:$R$105,'BI01'!$R$105</definedName>
    <definedName name="Validation_D002_BI01_S105_0" hidden="true">'BI01'!$S$23:$S$105,'BI01'!$S$105</definedName>
    <definedName name="Validation_D002_BI01_T105_0" hidden="true">'BI01'!$T$23:$T$105,'BI01'!$T$105</definedName>
    <definedName name="Validation_D002_BI01_U105_0" hidden="true">'BI01'!$U$23:$U$105,'BI01'!$U$105</definedName>
    <definedName name="Validation_D002_BI01_V105_0" hidden="true">'BI01'!$V$23:$V$105,'BI01'!$V$105</definedName>
    <definedName name="Validation_D002_BI01_W105_0" hidden="true">'BI01'!$W$23:$W$105,'BI01'!$W$105</definedName>
    <definedName name="Validation_D002_BI01_X105_0" hidden="true">'BI01'!$X$23:$X$105,'BI01'!$X$105</definedName>
    <definedName name="Validation_D003_BI01_M23_0" hidden="true">'BI01'!$M$23:$P$23,'BI01'!$M$23</definedName>
    <definedName name="Validation_D003_BI01_T23_0" hidden="true">'BI01'!$T$23:$W$23,'BI01'!$T$23</definedName>
    <definedName name="Validation_D003_BI01_M24_0" hidden="true">'BI01'!$M$24:$P$24,'BI01'!$M$24</definedName>
    <definedName name="Validation_D003_BI01_T24_0" hidden="true">'BI01'!$T$24:$W$24,'BI01'!$T$24</definedName>
    <definedName name="Validation_D003_BI01_M25_0" hidden="true">'BI01'!$M$25:$P$25,'BI01'!$M$25</definedName>
    <definedName name="Validation_D003_BI01_T25_0" hidden="true">'BI01'!$T$25:$W$25,'BI01'!$T$25</definedName>
    <definedName name="Validation_D003_BI01_M26_0" hidden="true">'BI01'!$M$26:$P$26,'BI01'!$M$26</definedName>
    <definedName name="Validation_D003_BI01_T26_0" hidden="true">'BI01'!$T$26:$W$26,'BI01'!$T$26</definedName>
    <definedName name="Validation_D003_BI01_M27_0" hidden="true">'BI01'!$M$27:$P$27,'BI01'!$M$27</definedName>
    <definedName name="Validation_D003_BI01_T27_0" hidden="true">'BI01'!$T$27:$W$27,'BI01'!$T$27</definedName>
    <definedName name="Validation_D003_BI01_M28_0" hidden="true">'BI01'!$M$28:$P$28,'BI01'!$M$28</definedName>
    <definedName name="Validation_D003_BI01_T28_0" hidden="true">'BI01'!$T$28:$W$28,'BI01'!$T$28</definedName>
    <definedName name="Validation_D003_BI01_M29_0" hidden="true">'BI01'!$M$29:$P$29,'BI01'!$M$29</definedName>
    <definedName name="Validation_D003_BI01_T29_0" hidden="true">'BI01'!$T$29:$W$29,'BI01'!$T$29</definedName>
    <definedName name="Validation_D003_BI01_M30_0" hidden="true">'BI01'!$M$30:$P$30,'BI01'!$M$30</definedName>
    <definedName name="Validation_D003_BI01_T30_0" hidden="true">'BI01'!$T$30:$W$30,'BI01'!$T$30</definedName>
    <definedName name="Validation_D003_BI01_M31_0" hidden="true">'BI01'!$M$31:$P$31,'BI01'!$M$31</definedName>
    <definedName name="Validation_D003_BI01_T31_0" hidden="true">'BI01'!$T$31:$W$31,'BI01'!$T$31</definedName>
    <definedName name="Validation_D003_BI01_M32_0" hidden="true">'BI01'!$M$32:$P$32,'BI01'!$M$32</definedName>
    <definedName name="Validation_D003_BI01_T32_0" hidden="true">'BI01'!$T$32:$W$32,'BI01'!$T$32</definedName>
    <definedName name="Validation_D003_BI01_M33_0" hidden="true">'BI01'!$M$33:$P$33,'BI01'!$M$33</definedName>
    <definedName name="Validation_D003_BI01_T33_0" hidden="true">'BI01'!$T$33:$W$33,'BI01'!$T$33</definedName>
    <definedName name="Validation_D003_BI01_M34_0" hidden="true">'BI01'!$M$34:$P$34,'BI01'!$M$34</definedName>
    <definedName name="Validation_D003_BI01_T34_0" hidden="true">'BI01'!$T$34:$W$34,'BI01'!$T$34</definedName>
    <definedName name="Validation_D003_BI01_M35_0" hidden="true">'BI01'!$M$35:$P$35,'BI01'!$M$35</definedName>
    <definedName name="Validation_D003_BI01_T35_0" hidden="true">'BI01'!$T$35:$W$35,'BI01'!$T$35</definedName>
    <definedName name="Validation_D003_BI01_M36_0" hidden="true">'BI01'!$M$36:$P$36,'BI01'!$M$36</definedName>
    <definedName name="Validation_D003_BI01_T36_0" hidden="true">'BI01'!$T$36:$W$36,'BI01'!$T$36</definedName>
    <definedName name="Validation_D003_BI01_M37_0" hidden="true">'BI01'!$M$37:$P$37,'BI01'!$M$37</definedName>
    <definedName name="Validation_D003_BI01_T37_0" hidden="true">'BI01'!$T$37:$W$37,'BI01'!$T$37</definedName>
    <definedName name="Validation_D003_BI01_M38_0" hidden="true">'BI01'!$M$38:$P$38,'BI01'!$M$38</definedName>
    <definedName name="Validation_D003_BI01_T38_0" hidden="true">'BI01'!$T$38:$W$38,'BI01'!$T$38</definedName>
    <definedName name="Validation_D003_BI01_M39_0" hidden="true">'BI01'!$M$39:$P$39,'BI01'!$M$39</definedName>
    <definedName name="Validation_D003_BI01_T39_0" hidden="true">'BI01'!$T$39:$W$39,'BI01'!$T$39</definedName>
    <definedName name="Validation_D003_BI01_M40_0" hidden="true">'BI01'!$M$40:$P$40,'BI01'!$M$40</definedName>
    <definedName name="Validation_D003_BI01_T40_0" hidden="true">'BI01'!$T$40:$W$40,'BI01'!$T$40</definedName>
    <definedName name="Validation_D003_BI01_M41_0" hidden="true">'BI01'!$M$41:$P$41,'BI01'!$M$41</definedName>
    <definedName name="Validation_D003_BI01_T41_0" hidden="true">'BI01'!$T$41:$W$41,'BI01'!$T$41</definedName>
    <definedName name="Validation_D003_BI01_M42_0" hidden="true">'BI01'!$M$42:$P$42,'BI01'!$M$42</definedName>
    <definedName name="Validation_D003_BI01_T42_0" hidden="true">'BI01'!$T$42:$W$42,'BI01'!$T$42</definedName>
    <definedName name="Validation_D003_BI01_M43_0" hidden="true">'BI01'!$M$43:$P$43,'BI01'!$M$43</definedName>
    <definedName name="Validation_D003_BI01_T43_0" hidden="true">'BI01'!$T$43:$W$43,'BI01'!$T$43</definedName>
    <definedName name="Validation_D003_BI01_M44_0" hidden="true">'BI01'!$M$44:$P$44,'BI01'!$M$44</definedName>
    <definedName name="Validation_D003_BI01_T44_0" hidden="true">'BI01'!$T$44:$W$44,'BI01'!$T$44</definedName>
    <definedName name="Validation_D003_BI01_M45_0" hidden="true">'BI01'!$M$45:$P$45,'BI01'!$M$45</definedName>
    <definedName name="Validation_D003_BI01_T45_0" hidden="true">'BI01'!$T$45:$W$45,'BI01'!$T$45</definedName>
    <definedName name="Validation_D003_BI01_M46_0" hidden="true">'BI01'!$M$46:$P$46,'BI01'!$M$46</definedName>
    <definedName name="Validation_D003_BI01_T46_0" hidden="true">'BI01'!$T$46:$W$46,'BI01'!$T$46</definedName>
    <definedName name="Validation_D003_BI01_M47_0" hidden="true">'BI01'!$M$47:$P$47,'BI01'!$M$47</definedName>
    <definedName name="Validation_D003_BI01_T47_0" hidden="true">'BI01'!$T$47:$W$47,'BI01'!$T$47</definedName>
    <definedName name="Validation_D003_BI01_M48_0" hidden="true">'BI01'!$M$48:$P$48,'BI01'!$M$48</definedName>
    <definedName name="Validation_D003_BI01_T48_0" hidden="true">'BI01'!$T$48:$W$48,'BI01'!$T$48</definedName>
    <definedName name="Validation_D003_BI01_M49_0" hidden="true">'BI01'!$M$49:$P$49,'BI01'!$M$49</definedName>
    <definedName name="Validation_D003_BI01_T49_0" hidden="true">'BI01'!$T$49:$W$49,'BI01'!$T$49</definedName>
    <definedName name="Validation_D003_BI01_M50_0" hidden="true">'BI01'!$M$50:$P$50,'BI01'!$M$50</definedName>
    <definedName name="Validation_D003_BI01_T50_0" hidden="true">'BI01'!$T$50:$W$50,'BI01'!$T$50</definedName>
    <definedName name="Validation_D003_BI01_M51_0" hidden="true">'BI01'!$M$51:$P$51,'BI01'!$M$51</definedName>
    <definedName name="Validation_D003_BI01_T51_0" hidden="true">'BI01'!$T$51:$W$51,'BI01'!$T$51</definedName>
    <definedName name="Validation_D003_BI01_M52_0" hidden="true">'BI01'!$M$52:$P$52,'BI01'!$M$52</definedName>
    <definedName name="Validation_D003_BI01_T52_0" hidden="true">'BI01'!$T$52:$W$52,'BI01'!$T$52</definedName>
    <definedName name="Validation_D003_BI01_M53_0" hidden="true">'BI01'!$M$53:$P$53,'BI01'!$M$53</definedName>
    <definedName name="Validation_D003_BI01_T53_0" hidden="true">'BI01'!$T$53:$W$53,'BI01'!$T$53</definedName>
    <definedName name="Validation_D003_BI01_M54_0" hidden="true">'BI01'!$M$54:$P$54,'BI01'!$M$54</definedName>
    <definedName name="Validation_D003_BI01_T54_0" hidden="true">'BI01'!$T$54:$W$54,'BI01'!$T$54</definedName>
    <definedName name="Validation_D003_BI01_M55_0" hidden="true">'BI01'!$M$55:$P$55,'BI01'!$M$55</definedName>
    <definedName name="Validation_D003_BI01_T55_0" hidden="true">'BI01'!$T$55:$W$55,'BI01'!$T$55</definedName>
    <definedName name="Validation_D003_BI01_M56_0" hidden="true">'BI01'!$M$56:$P$56,'BI01'!$M$56</definedName>
    <definedName name="Validation_D003_BI01_T56_0" hidden="true">'BI01'!$T$56:$W$56,'BI01'!$T$56</definedName>
    <definedName name="Validation_D003_BI01_M57_0" hidden="true">'BI01'!$M$57:$P$57,'BI01'!$M$57</definedName>
    <definedName name="Validation_D003_BI01_T57_0" hidden="true">'BI01'!$T$57:$W$57,'BI01'!$T$57</definedName>
    <definedName name="Validation_D003_BI01_M58_0" hidden="true">'BI01'!$M$58:$P$58,'BI01'!$M$58</definedName>
    <definedName name="Validation_D003_BI01_T58_0" hidden="true">'BI01'!$T$58:$W$58,'BI01'!$T$58</definedName>
    <definedName name="Validation_D003_BI01_M59_0" hidden="true">'BI01'!$M$59:$P$59,'BI01'!$M$59</definedName>
    <definedName name="Validation_D003_BI01_T59_0" hidden="true">'BI01'!$T$59:$W$59,'BI01'!$T$59</definedName>
    <definedName name="Validation_D003_BI01_M60_0" hidden="true">'BI01'!$M$60:$P$60,'BI01'!$M$60</definedName>
    <definedName name="Validation_D003_BI01_T60_0" hidden="true">'BI01'!$T$60:$W$60,'BI01'!$T$60</definedName>
    <definedName name="Validation_D003_BI01_M61_0" hidden="true">'BI01'!$M$61:$P$61,'BI01'!$M$61</definedName>
    <definedName name="Validation_D003_BI01_T61_0" hidden="true">'BI01'!$T$61:$W$61,'BI01'!$T$61</definedName>
    <definedName name="Validation_D003_BI01_M62_0" hidden="true">'BI01'!$M$62:$P$62,'BI01'!$M$62</definedName>
    <definedName name="Validation_D003_BI01_T62_0" hidden="true">'BI01'!$T$62:$W$62,'BI01'!$T$62</definedName>
    <definedName name="Validation_D003_BI01_M63_0" hidden="true">'BI01'!$M$63:$P$63,'BI01'!$M$63</definedName>
    <definedName name="Validation_D003_BI01_T63_0" hidden="true">'BI01'!$T$63:$W$63,'BI01'!$T$63</definedName>
    <definedName name="Validation_D003_BI01_M64_0" hidden="true">'BI01'!$M$64:$P$64,'BI01'!$M$64</definedName>
    <definedName name="Validation_D003_BI01_T64_0" hidden="true">'BI01'!$T$64:$W$64,'BI01'!$T$64</definedName>
    <definedName name="Validation_D003_BI01_M65_0" hidden="true">'BI01'!$M$65:$P$65,'BI01'!$M$65</definedName>
    <definedName name="Validation_D003_BI01_T65_0" hidden="true">'BI01'!$T$65:$W$65,'BI01'!$T$65</definedName>
    <definedName name="Validation_D003_BI01_M66_0" hidden="true">'BI01'!$M$66:$P$66,'BI01'!$M$66</definedName>
    <definedName name="Validation_D003_BI01_T66_0" hidden="true">'BI01'!$T$66:$W$66,'BI01'!$T$66</definedName>
    <definedName name="Validation_D003_BI01_M67_0" hidden="true">'BI01'!$M$67:$P$67,'BI01'!$M$67</definedName>
    <definedName name="Validation_D003_BI01_T67_0" hidden="true">'BI01'!$T$67:$W$67,'BI01'!$T$67</definedName>
    <definedName name="Validation_D003_BI01_M68_0" hidden="true">'BI01'!$M$68:$P$68,'BI01'!$M$68</definedName>
    <definedName name="Validation_D003_BI01_T68_0" hidden="true">'BI01'!$T$68:$W$68,'BI01'!$T$68</definedName>
    <definedName name="Validation_D003_BI01_M69_0" hidden="true">'BI01'!$M$69:$P$69,'BI01'!$M$69</definedName>
    <definedName name="Validation_D003_BI01_T69_0" hidden="true">'BI01'!$T$69:$W$69,'BI01'!$T$69</definedName>
    <definedName name="Validation_D003_BI01_M70_0" hidden="true">'BI01'!$M$70:$P$70,'BI01'!$M$70</definedName>
    <definedName name="Validation_D003_BI01_T70_0" hidden="true">'BI01'!$T$70:$W$70,'BI01'!$T$70</definedName>
    <definedName name="Validation_D003_BI01_M71_0" hidden="true">'BI01'!$M$71:$P$71,'BI01'!$M$71</definedName>
    <definedName name="Validation_D003_BI01_T71_0" hidden="true">'BI01'!$T$71:$W$71,'BI01'!$T$71</definedName>
    <definedName name="Validation_D003_BI01_M72_0" hidden="true">'BI01'!$M$72:$P$72,'BI01'!$M$72</definedName>
    <definedName name="Validation_D003_BI01_T72_0" hidden="true">'BI01'!$T$72:$W$72,'BI01'!$T$72</definedName>
    <definedName name="Validation_D003_BI01_M73_0" hidden="true">'BI01'!$M$73:$P$73,'BI01'!$M$73</definedName>
    <definedName name="Validation_D003_BI01_T73_0" hidden="true">'BI01'!$T$73:$W$73,'BI01'!$T$73</definedName>
    <definedName name="Validation_D003_BI01_M74_0" hidden="true">'BI01'!$M$74:$P$74,'BI01'!$M$74</definedName>
    <definedName name="Validation_D003_BI01_T74_0" hidden="true">'BI01'!$T$74:$W$74,'BI01'!$T$74</definedName>
    <definedName name="Validation_D003_BI01_M75_0" hidden="true">'BI01'!$M$75:$P$75,'BI01'!$M$75</definedName>
    <definedName name="Validation_D003_BI01_T75_0" hidden="true">'BI01'!$T$75:$W$75,'BI01'!$T$75</definedName>
    <definedName name="Validation_D003_BI01_M76_0" hidden="true">'BI01'!$M$76:$P$76,'BI01'!$M$76</definedName>
    <definedName name="Validation_D003_BI01_T76_0" hidden="true">'BI01'!$T$76:$W$76,'BI01'!$T$76</definedName>
    <definedName name="Validation_D003_BI01_M77_0" hidden="true">'BI01'!$M$77:$P$77,'BI01'!$M$77</definedName>
    <definedName name="Validation_D003_BI01_T77_0" hidden="true">'BI01'!$T$77:$W$77,'BI01'!$T$77</definedName>
    <definedName name="Validation_D003_BI01_M78_0" hidden="true">'BI01'!$M$78:$P$78,'BI01'!$M$78</definedName>
    <definedName name="Validation_D003_BI01_T78_0" hidden="true">'BI01'!$T$78:$W$78,'BI01'!$T$78</definedName>
    <definedName name="Validation_D003_BI01_M79_0" hidden="true">'BI01'!$M$79:$P$79,'BI01'!$M$79</definedName>
    <definedName name="Validation_D003_BI01_T79_0" hidden="true">'BI01'!$T$79:$W$79,'BI01'!$T$79</definedName>
    <definedName name="Validation_D003_BI01_M80_0" hidden="true">'BI01'!$M$80:$P$80,'BI01'!$M$80</definedName>
    <definedName name="Validation_D003_BI01_T80_0" hidden="true">'BI01'!$T$80:$W$80,'BI01'!$T$80</definedName>
    <definedName name="Validation_D003_BI01_M81_0" hidden="true">'BI01'!$M$81:$P$81,'BI01'!$M$81</definedName>
    <definedName name="Validation_D003_BI01_T81_0" hidden="true">'BI01'!$T$81:$W$81,'BI01'!$T$81</definedName>
    <definedName name="Validation_D003_BI01_M82_0" hidden="true">'BI01'!$M$82:$P$82,'BI01'!$M$82</definedName>
    <definedName name="Validation_D003_BI01_T82_0" hidden="true">'BI01'!$T$82:$W$82,'BI01'!$T$82</definedName>
    <definedName name="Validation_D003_BI01_M83_0" hidden="true">'BI01'!$M$83:$P$83,'BI01'!$M$83</definedName>
    <definedName name="Validation_D003_BI01_T83_0" hidden="true">'BI01'!$T$83:$W$83,'BI01'!$T$83</definedName>
    <definedName name="Validation_D003_BI01_M84_0" hidden="true">'BI01'!$M$84:$P$84,'BI01'!$M$84</definedName>
    <definedName name="Validation_D003_BI01_T84_0" hidden="true">'BI01'!$T$84:$W$84,'BI01'!$T$84</definedName>
    <definedName name="Validation_D003_BI01_M85_0" hidden="true">'BI01'!$M$85:$P$85,'BI01'!$M$85</definedName>
    <definedName name="Validation_D003_BI01_T85_0" hidden="true">'BI01'!$T$85:$W$85,'BI01'!$T$85</definedName>
    <definedName name="Validation_D003_BI01_M86_0" hidden="true">'BI01'!$M$86:$P$86,'BI01'!$M$86</definedName>
    <definedName name="Validation_D003_BI01_T86_0" hidden="true">'BI01'!$T$86:$W$86,'BI01'!$T$86</definedName>
    <definedName name="Validation_D003_BI01_M87_0" hidden="true">'BI01'!$M$87:$P$87,'BI01'!$M$87</definedName>
    <definedName name="Validation_D003_BI01_T87_0" hidden="true">'BI01'!$T$87:$W$87,'BI01'!$T$87</definedName>
    <definedName name="Validation_D003_BI01_M88_0" hidden="true">'BI01'!$M$88:$P$88,'BI01'!$M$88</definedName>
    <definedName name="Validation_D003_BI01_T88_0" hidden="true">'BI01'!$T$88:$W$88,'BI01'!$T$88</definedName>
    <definedName name="Validation_D003_BI01_M89_0" hidden="true">'BI01'!$M$89:$P$89,'BI01'!$M$89</definedName>
    <definedName name="Validation_D003_BI01_T89_0" hidden="true">'BI01'!$T$89:$W$89,'BI01'!$T$89</definedName>
    <definedName name="Validation_D003_BI01_M90_0" hidden="true">'BI01'!$M$90:$P$90,'BI01'!$M$90</definedName>
    <definedName name="Validation_D003_BI01_T90_0" hidden="true">'BI01'!$T$90:$W$90,'BI01'!$T$90</definedName>
    <definedName name="Validation_D003_BI01_M91_0" hidden="true">'BI01'!$M$91:$P$91,'BI01'!$M$91</definedName>
    <definedName name="Validation_D003_BI01_T91_0" hidden="true">'BI01'!$T$91:$W$91,'BI01'!$T$91</definedName>
    <definedName name="Validation_D003_BI01_M92_0" hidden="true">'BI01'!$M$92:$P$92,'BI01'!$M$92</definedName>
    <definedName name="Validation_D003_BI01_T92_0" hidden="true">'BI01'!$T$92:$W$92,'BI01'!$T$92</definedName>
    <definedName name="Validation_D003_BI01_M93_0" hidden="true">'BI01'!$M$93:$P$93,'BI01'!$M$93</definedName>
    <definedName name="Validation_D003_BI01_T93_0" hidden="true">'BI01'!$T$93:$W$93,'BI01'!$T$93</definedName>
    <definedName name="Validation_D003_BI01_M94_0" hidden="true">'BI01'!$M$94:$P$94,'BI01'!$M$94</definedName>
    <definedName name="Validation_D003_BI01_T94_0" hidden="true">'BI01'!$T$94:$W$94,'BI01'!$T$94</definedName>
    <definedName name="Validation_D003_BI01_M95_0" hidden="true">'BI01'!$M$95:$P$95,'BI01'!$M$95</definedName>
    <definedName name="Validation_D003_BI01_T95_0" hidden="true">'BI01'!$T$95:$W$95,'BI01'!$T$95</definedName>
    <definedName name="Validation_D003_BI01_M96_0" hidden="true">'BI01'!$M$96:$P$96,'BI01'!$M$96</definedName>
    <definedName name="Validation_D003_BI01_T96_0" hidden="true">'BI01'!$T$96:$W$96,'BI01'!$T$96</definedName>
    <definedName name="Validation_D003_BI01_M97_0" hidden="true">'BI01'!$M$97:$P$97,'BI01'!$M$97</definedName>
    <definedName name="Validation_D003_BI01_T97_0" hidden="true">'BI01'!$T$97:$W$97,'BI01'!$T$97</definedName>
    <definedName name="Validation_D003_BI01_M98_0" hidden="true">'BI01'!$M$98:$P$98,'BI01'!$M$98</definedName>
    <definedName name="Validation_D003_BI01_T98_0" hidden="true">'BI01'!$T$98:$W$98,'BI01'!$T$98</definedName>
    <definedName name="Validation_D003_BI01_M99_0" hidden="true">'BI01'!$M$99:$P$99,'BI01'!$M$99</definedName>
    <definedName name="Validation_D003_BI01_T99_0" hidden="true">'BI01'!$T$99:$W$99,'BI01'!$T$99</definedName>
    <definedName name="Validation_D003_BI01_M100_0" hidden="true">'BI01'!$M$100:$P$100,'BI01'!$M$100</definedName>
    <definedName name="Validation_D003_BI01_T100_0" hidden="true">'BI01'!$T$100:$W$100,'BI01'!$T$100</definedName>
    <definedName name="Validation_D003_BI01_M101_0" hidden="true">'BI01'!$M$101:$P$101,'BI01'!$M$101</definedName>
    <definedName name="Validation_D003_BI01_T101_0" hidden="true">'BI01'!$T$101:$W$101,'BI01'!$T$101</definedName>
    <definedName name="Validation_D003_BI01_M102_0" hidden="true">'BI01'!$M$102:$P$102,'BI01'!$M$102</definedName>
    <definedName name="Validation_D003_BI01_T102_0" hidden="true">'BI01'!$T$102:$W$102,'BI01'!$T$102</definedName>
    <definedName name="Validation_D003_BI01_M103_0" hidden="true">'BI01'!$M$103:$P$103,'BI01'!$M$103</definedName>
    <definedName name="Validation_D003_BI01_T103_0" hidden="true">'BI01'!$T$103:$W$103,'BI01'!$T$103</definedName>
    <definedName name="Validation_D003_BI01_M104_0" hidden="true">'BI01'!$M$104:$P$104,'BI01'!$M$104</definedName>
    <definedName name="Validation_D003_BI01_T104_0" hidden="true">'BI01'!$T$104:$W$104,'BI01'!$T$104</definedName>
    <definedName name="Validation_D003_BI01_M105_0" hidden="true">'BI01'!$M$105:$P$105,'BI01'!$M$105</definedName>
    <definedName name="Validation_D003_BI01_T105_0" hidden="true">'BI01'!$T$105:$W$105,'BI01'!$T$105</definedName>
    <definedName name="Validation_K001_BI01_L23_0" hidden="true">'BI01'!$L$23:$M$23,'BI01'!$Q$23,'BI01'!$L$23</definedName>
    <definedName name="Validation_K001_BI01_S23_0" hidden="true">'BI01'!$S$23:$T$23,'BI01'!$X$23,'BI01'!$S$23</definedName>
    <definedName name="Validation_K001_BI01_L24_0" hidden="true">'BI01'!$L$24:$M$24,'BI01'!$Q$24,'BI01'!$L$24</definedName>
    <definedName name="Validation_K001_BI01_S24_0" hidden="true">'BI01'!$S$24:$T$24,'BI01'!$X$24,'BI01'!$S$24</definedName>
    <definedName name="Validation_K001_BI01_L25_0" hidden="true">'BI01'!$L$25:$M$25,'BI01'!$Q$25,'BI01'!$L$25</definedName>
    <definedName name="Validation_K001_BI01_S25_0" hidden="true">'BI01'!$S$25:$T$25,'BI01'!$X$25,'BI01'!$S$25</definedName>
    <definedName name="Validation_K001_BI01_L26_0" hidden="true">'BI01'!$L$26:$M$26,'BI01'!$Q$26,'BI01'!$L$26</definedName>
    <definedName name="Validation_K001_BI01_S26_0" hidden="true">'BI01'!$S$26:$T$26,'BI01'!$X$26,'BI01'!$S$26</definedName>
    <definedName name="Validation_K001_BI01_L27_0" hidden="true">'BI01'!$L$27:$M$27,'BI01'!$Q$27,'BI01'!$L$27</definedName>
    <definedName name="Validation_K001_BI01_S27_0" hidden="true">'BI01'!$S$27:$T$27,'BI01'!$X$27,'BI01'!$S$27</definedName>
    <definedName name="Validation_K001_BI01_L28_0" hidden="true">'BI01'!$L$28:$M$28,'BI01'!$Q$28,'BI01'!$L$28</definedName>
    <definedName name="Validation_K001_BI01_S28_0" hidden="true">'BI01'!$S$28:$T$28,'BI01'!$X$28,'BI01'!$S$28</definedName>
    <definedName name="Validation_K001_BI01_L29_0" hidden="true">'BI01'!$L$29:$M$29,'BI01'!$Q$29,'BI01'!$L$29</definedName>
    <definedName name="Validation_K001_BI01_S29_0" hidden="true">'BI01'!$S$29:$T$29,'BI01'!$X$29,'BI01'!$S$29</definedName>
    <definedName name="Validation_K001_BI01_L30_0" hidden="true">'BI01'!$L$30:$M$30,'BI01'!$Q$30,'BI01'!$L$30</definedName>
    <definedName name="Validation_K001_BI01_S30_0" hidden="true">'BI01'!$S$30:$T$30,'BI01'!$X$30,'BI01'!$S$30</definedName>
    <definedName name="Validation_K001_BI01_L31_0" hidden="true">'BI01'!$L$31:$M$31,'BI01'!$Q$31,'BI01'!$L$31</definedName>
    <definedName name="Validation_K001_BI01_S31_0" hidden="true">'BI01'!$S$31:$T$31,'BI01'!$X$31,'BI01'!$S$31</definedName>
    <definedName name="Validation_K001_BI01_L32_0" hidden="true">'BI01'!$L$32:$M$32,'BI01'!$Q$32,'BI01'!$L$32</definedName>
    <definedName name="Validation_K001_BI01_S32_0" hidden="true">'BI01'!$S$32:$T$32,'BI01'!$X$32,'BI01'!$S$32</definedName>
    <definedName name="Validation_K001_BI01_L33_0" hidden="true">'BI01'!$L$33:$M$33,'BI01'!$Q$33,'BI01'!$L$33</definedName>
    <definedName name="Validation_K001_BI01_S33_0" hidden="true">'BI01'!$S$33:$T$33,'BI01'!$X$33,'BI01'!$S$33</definedName>
    <definedName name="Validation_K001_BI01_L34_0" hidden="true">'BI01'!$L$34:$M$34,'BI01'!$Q$34,'BI01'!$L$34</definedName>
    <definedName name="Validation_K001_BI01_S34_0" hidden="true">'BI01'!$S$34:$T$34,'BI01'!$X$34,'BI01'!$S$34</definedName>
    <definedName name="Validation_K001_BI01_L35_0" hidden="true">'BI01'!$L$35:$M$35,'BI01'!$Q$35,'BI01'!$L$35</definedName>
    <definedName name="Validation_K001_BI01_S35_0" hidden="true">'BI01'!$S$35:$T$35,'BI01'!$X$35,'BI01'!$S$35</definedName>
    <definedName name="Validation_K001_BI01_L36_0" hidden="true">'BI01'!$L$36:$M$36,'BI01'!$Q$36,'BI01'!$L$36</definedName>
    <definedName name="Validation_K001_BI01_S36_0" hidden="true">'BI01'!$S$36:$T$36,'BI01'!$X$36,'BI01'!$S$36</definedName>
    <definedName name="Validation_K001_BI01_L37_0" hidden="true">'BI01'!$L$37:$M$37,'BI01'!$Q$37,'BI01'!$L$37</definedName>
    <definedName name="Validation_K001_BI01_S37_0" hidden="true">'BI01'!$S$37:$T$37,'BI01'!$X$37,'BI01'!$S$37</definedName>
    <definedName name="Validation_K001_BI01_L38_0" hidden="true">'BI01'!$L$38:$M$38,'BI01'!$Q$38,'BI01'!$L$38</definedName>
    <definedName name="Validation_K001_BI01_S38_0" hidden="true">'BI01'!$S$38:$T$38,'BI01'!$X$38,'BI01'!$S$38</definedName>
    <definedName name="Validation_K001_BI01_L39_0" hidden="true">'BI01'!$L$39:$M$39,'BI01'!$Q$39,'BI01'!$L$39</definedName>
    <definedName name="Validation_K001_BI01_S39_0" hidden="true">'BI01'!$S$39:$T$39,'BI01'!$X$39,'BI01'!$S$39</definedName>
    <definedName name="Validation_K001_BI01_L40_0" hidden="true">'BI01'!$L$40:$M$40,'BI01'!$Q$40,'BI01'!$L$40</definedName>
    <definedName name="Validation_K001_BI01_S40_0" hidden="true">'BI01'!$S$40:$T$40,'BI01'!$X$40,'BI01'!$S$40</definedName>
    <definedName name="Validation_K001_BI01_L41_0" hidden="true">'BI01'!$L$41:$M$41,'BI01'!$Q$41,'BI01'!$L$41</definedName>
    <definedName name="Validation_K001_BI01_S41_0" hidden="true">'BI01'!$S$41:$T$41,'BI01'!$X$41,'BI01'!$S$41</definedName>
    <definedName name="Validation_K001_BI01_L42_0" hidden="true">'BI01'!$L$42:$M$42,'BI01'!$Q$42,'BI01'!$L$42</definedName>
    <definedName name="Validation_K001_BI01_S42_0" hidden="true">'BI01'!$S$42:$T$42,'BI01'!$X$42,'BI01'!$S$42</definedName>
    <definedName name="Validation_K001_BI01_L43_0" hidden="true">'BI01'!$L$43:$M$43,'BI01'!$Q$43,'BI01'!$L$43</definedName>
    <definedName name="Validation_K001_BI01_S43_0" hidden="true">'BI01'!$S$43:$T$43,'BI01'!$X$43,'BI01'!$S$43</definedName>
    <definedName name="Validation_K001_BI01_L44_0" hidden="true">'BI01'!$L$44:$M$44,'BI01'!$Q$44,'BI01'!$L$44</definedName>
    <definedName name="Validation_K001_BI01_S44_0" hidden="true">'BI01'!$S$44:$T$44,'BI01'!$X$44,'BI01'!$S$44</definedName>
    <definedName name="Validation_K001_BI01_L45_0" hidden="true">'BI01'!$L$45:$M$45,'BI01'!$Q$45,'BI01'!$L$45</definedName>
    <definedName name="Validation_K001_BI01_S45_0" hidden="true">'BI01'!$S$45:$T$45,'BI01'!$X$45,'BI01'!$S$45</definedName>
    <definedName name="Validation_K001_BI01_L46_0" hidden="true">'BI01'!$L$46:$M$46,'BI01'!$Q$46,'BI01'!$L$46</definedName>
    <definedName name="Validation_K001_BI01_S46_0" hidden="true">'BI01'!$S$46:$T$46,'BI01'!$X$46,'BI01'!$S$46</definedName>
    <definedName name="Validation_K001_BI01_L47_0" hidden="true">'BI01'!$L$47:$M$47,'BI01'!$Q$47,'BI01'!$L$47</definedName>
    <definedName name="Validation_K001_BI01_S47_0" hidden="true">'BI01'!$S$47:$T$47,'BI01'!$X$47,'BI01'!$S$47</definedName>
    <definedName name="Validation_K001_BI01_L48_0" hidden="true">'BI01'!$L$48:$M$48,'BI01'!$Q$48,'BI01'!$L$48</definedName>
    <definedName name="Validation_K001_BI01_S48_0" hidden="true">'BI01'!$S$48:$T$48,'BI01'!$X$48,'BI01'!$S$48</definedName>
    <definedName name="Validation_K001_BI01_L49_0" hidden="true">'BI01'!$L$49:$M$49,'BI01'!$Q$49,'BI01'!$L$49</definedName>
    <definedName name="Validation_K001_BI01_S49_0" hidden="true">'BI01'!$S$49:$T$49,'BI01'!$X$49,'BI01'!$S$49</definedName>
    <definedName name="Validation_K001_BI01_L50_0" hidden="true">'BI01'!$L$50:$M$50,'BI01'!$Q$50,'BI01'!$L$50</definedName>
    <definedName name="Validation_K001_BI01_S50_0" hidden="true">'BI01'!$S$50:$T$50,'BI01'!$X$50,'BI01'!$S$50</definedName>
    <definedName name="Validation_K001_BI01_L51_0" hidden="true">'BI01'!$L$51:$M$51,'BI01'!$Q$51,'BI01'!$L$51</definedName>
    <definedName name="Validation_K001_BI01_S51_0" hidden="true">'BI01'!$S$51:$T$51,'BI01'!$X$51,'BI01'!$S$51</definedName>
    <definedName name="Validation_K001_BI01_L52_0" hidden="true">'BI01'!$L$52:$M$52,'BI01'!$Q$52,'BI01'!$L$52</definedName>
    <definedName name="Validation_K001_BI01_S52_0" hidden="true">'BI01'!$S$52:$T$52,'BI01'!$X$52,'BI01'!$S$52</definedName>
    <definedName name="Validation_K001_BI01_L53_0" hidden="true">'BI01'!$L$53:$M$53,'BI01'!$Q$53,'BI01'!$L$53</definedName>
    <definedName name="Validation_K001_BI01_S53_0" hidden="true">'BI01'!$S$53:$T$53,'BI01'!$X$53,'BI01'!$S$53</definedName>
    <definedName name="Validation_K001_BI01_L54_0" hidden="true">'BI01'!$L$54:$M$54,'BI01'!$Q$54,'BI01'!$L$54</definedName>
    <definedName name="Validation_K001_BI01_S54_0" hidden="true">'BI01'!$S$54:$T$54,'BI01'!$X$54,'BI01'!$S$54</definedName>
    <definedName name="Validation_K001_BI01_L55_0" hidden="true">'BI01'!$L$55:$M$55,'BI01'!$Q$55,'BI01'!$L$55</definedName>
    <definedName name="Validation_K001_BI01_S55_0" hidden="true">'BI01'!$S$55:$T$55,'BI01'!$X$55,'BI01'!$S$55</definedName>
    <definedName name="Validation_K001_BI01_L56_0" hidden="true">'BI01'!$L$56:$M$56,'BI01'!$Q$56,'BI01'!$L$56</definedName>
    <definedName name="Validation_K001_BI01_S56_0" hidden="true">'BI01'!$S$56:$T$56,'BI01'!$X$56,'BI01'!$S$56</definedName>
    <definedName name="Validation_K001_BI01_L57_0" hidden="true">'BI01'!$L$57:$M$57,'BI01'!$Q$57,'BI01'!$L$57</definedName>
    <definedName name="Validation_K001_BI01_S57_0" hidden="true">'BI01'!$S$57:$T$57,'BI01'!$X$57,'BI01'!$S$57</definedName>
    <definedName name="Validation_K001_BI01_L58_0" hidden="true">'BI01'!$L$58:$M$58,'BI01'!$Q$58,'BI01'!$L$58</definedName>
    <definedName name="Validation_K001_BI01_S58_0" hidden="true">'BI01'!$S$58:$T$58,'BI01'!$X$58,'BI01'!$S$58</definedName>
    <definedName name="Validation_K001_BI01_L59_0" hidden="true">'BI01'!$L$59:$M$59,'BI01'!$Q$59,'BI01'!$L$59</definedName>
    <definedName name="Validation_K001_BI01_S59_0" hidden="true">'BI01'!$S$59:$T$59,'BI01'!$X$59,'BI01'!$S$59</definedName>
    <definedName name="Validation_K001_BI01_L60_0" hidden="true">'BI01'!$L$60:$M$60,'BI01'!$Q$60,'BI01'!$L$60</definedName>
    <definedName name="Validation_K001_BI01_S60_0" hidden="true">'BI01'!$S$60:$T$60,'BI01'!$X$60,'BI01'!$S$60</definedName>
    <definedName name="Validation_K001_BI01_L61_0" hidden="true">'BI01'!$L$61:$M$61,'BI01'!$Q$61,'BI01'!$L$61</definedName>
    <definedName name="Validation_K001_BI01_S61_0" hidden="true">'BI01'!$S$61:$T$61,'BI01'!$X$61,'BI01'!$S$61</definedName>
    <definedName name="Validation_K001_BI01_L62_0" hidden="true">'BI01'!$L$62:$M$62,'BI01'!$Q$62,'BI01'!$L$62</definedName>
    <definedName name="Validation_K001_BI01_S62_0" hidden="true">'BI01'!$S$62:$T$62,'BI01'!$X$62,'BI01'!$S$62</definedName>
    <definedName name="Validation_K001_BI01_L63_0" hidden="true">'BI01'!$L$63:$M$63,'BI01'!$Q$63,'BI01'!$L$63</definedName>
    <definedName name="Validation_K001_BI01_S63_0" hidden="true">'BI01'!$S$63:$T$63,'BI01'!$X$63,'BI01'!$S$63</definedName>
    <definedName name="Validation_K001_BI01_L64_0" hidden="true">'BI01'!$L$64:$M$64,'BI01'!$Q$64,'BI01'!$L$64</definedName>
    <definedName name="Validation_K001_BI01_S64_0" hidden="true">'BI01'!$S$64:$T$64,'BI01'!$X$64,'BI01'!$S$64</definedName>
    <definedName name="Validation_K001_BI01_L65_0" hidden="true">'BI01'!$L$65:$M$65,'BI01'!$Q$65,'BI01'!$L$65</definedName>
    <definedName name="Validation_K001_BI01_S65_0" hidden="true">'BI01'!$S$65:$T$65,'BI01'!$X$65,'BI01'!$S$65</definedName>
    <definedName name="Validation_K001_BI01_L66_0" hidden="true">'BI01'!$L$66:$M$66,'BI01'!$Q$66,'BI01'!$L$66</definedName>
    <definedName name="Validation_K001_BI01_S66_0" hidden="true">'BI01'!$S$66:$T$66,'BI01'!$X$66,'BI01'!$S$66</definedName>
    <definedName name="Validation_K001_BI01_L67_0" hidden="true">'BI01'!$L$67:$M$67,'BI01'!$Q$67,'BI01'!$L$67</definedName>
    <definedName name="Validation_K001_BI01_S67_0" hidden="true">'BI01'!$S$67:$T$67,'BI01'!$X$67,'BI01'!$S$67</definedName>
    <definedName name="Validation_K001_BI01_L68_0" hidden="true">'BI01'!$L$68:$M$68,'BI01'!$Q$68,'BI01'!$L$68</definedName>
    <definedName name="Validation_K001_BI01_S68_0" hidden="true">'BI01'!$S$68:$T$68,'BI01'!$X$68,'BI01'!$S$68</definedName>
    <definedName name="Validation_K001_BI01_L69_0" hidden="true">'BI01'!$L$69:$M$69,'BI01'!$Q$69,'BI01'!$L$69</definedName>
    <definedName name="Validation_K001_BI01_S69_0" hidden="true">'BI01'!$S$69:$T$69,'BI01'!$X$69,'BI01'!$S$69</definedName>
    <definedName name="Validation_K001_BI01_L70_0" hidden="true">'BI01'!$L$70:$M$70,'BI01'!$Q$70,'BI01'!$L$70</definedName>
    <definedName name="Validation_K001_BI01_S70_0" hidden="true">'BI01'!$S$70:$T$70,'BI01'!$X$70,'BI01'!$S$70</definedName>
    <definedName name="Validation_K001_BI01_L71_0" hidden="true">'BI01'!$L$71:$M$71,'BI01'!$Q$71,'BI01'!$L$71</definedName>
    <definedName name="Validation_K001_BI01_S71_0" hidden="true">'BI01'!$S$71:$T$71,'BI01'!$X$71,'BI01'!$S$71</definedName>
    <definedName name="Validation_K001_BI01_L72_0" hidden="true">'BI01'!$L$72:$M$72,'BI01'!$Q$72,'BI01'!$L$72</definedName>
    <definedName name="Validation_K001_BI01_S72_0" hidden="true">'BI01'!$S$72:$T$72,'BI01'!$X$72,'BI01'!$S$72</definedName>
    <definedName name="Validation_K001_BI01_L73_0" hidden="true">'BI01'!$L$73:$M$73,'BI01'!$Q$73,'BI01'!$L$73</definedName>
    <definedName name="Validation_K001_BI01_S73_0" hidden="true">'BI01'!$S$73:$T$73,'BI01'!$X$73,'BI01'!$S$73</definedName>
    <definedName name="Validation_K001_BI01_L74_0" hidden="true">'BI01'!$L$74:$M$74,'BI01'!$Q$74,'BI01'!$L$74</definedName>
    <definedName name="Validation_K001_BI01_S74_0" hidden="true">'BI01'!$S$74:$T$74,'BI01'!$X$74,'BI01'!$S$74</definedName>
    <definedName name="Validation_K001_BI01_L75_0" hidden="true">'BI01'!$L$75:$M$75,'BI01'!$Q$75,'BI01'!$L$75</definedName>
    <definedName name="Validation_K001_BI01_S75_0" hidden="true">'BI01'!$S$75:$T$75,'BI01'!$X$75,'BI01'!$S$75</definedName>
    <definedName name="Validation_K001_BI01_L76_0" hidden="true">'BI01'!$L$76:$M$76,'BI01'!$Q$76,'BI01'!$L$76</definedName>
    <definedName name="Validation_K001_BI01_S76_0" hidden="true">'BI01'!$S$76:$T$76,'BI01'!$X$76,'BI01'!$S$76</definedName>
    <definedName name="Validation_K001_BI01_L77_0" hidden="true">'BI01'!$L$77:$M$77,'BI01'!$Q$77,'BI01'!$L$77</definedName>
    <definedName name="Validation_K001_BI01_S77_0" hidden="true">'BI01'!$S$77:$T$77,'BI01'!$X$77,'BI01'!$S$77</definedName>
    <definedName name="Validation_K001_BI01_L78_0" hidden="true">'BI01'!$L$78:$M$78,'BI01'!$Q$78,'BI01'!$L$78</definedName>
    <definedName name="Validation_K001_BI01_S78_0" hidden="true">'BI01'!$S$78:$T$78,'BI01'!$X$78,'BI01'!$S$78</definedName>
    <definedName name="Validation_K001_BI01_L79_0" hidden="true">'BI01'!$L$79:$M$79,'BI01'!$Q$79,'BI01'!$L$79</definedName>
    <definedName name="Validation_K001_BI01_S79_0" hidden="true">'BI01'!$S$79:$T$79,'BI01'!$X$79,'BI01'!$S$79</definedName>
    <definedName name="Validation_K001_BI01_L80_0" hidden="true">'BI01'!$L$80:$M$80,'BI01'!$Q$80,'BI01'!$L$80</definedName>
    <definedName name="Validation_K001_BI01_S80_0" hidden="true">'BI01'!$S$80:$T$80,'BI01'!$X$80,'BI01'!$S$80</definedName>
    <definedName name="Validation_K001_BI01_L81_0" hidden="true">'BI01'!$L$81:$M$81,'BI01'!$Q$81,'BI01'!$L$81</definedName>
    <definedName name="Validation_K001_BI01_S81_0" hidden="true">'BI01'!$S$81:$T$81,'BI01'!$X$81,'BI01'!$S$81</definedName>
    <definedName name="Validation_K001_BI01_L82_0" hidden="true">'BI01'!$L$82:$M$82,'BI01'!$Q$82,'BI01'!$L$82</definedName>
    <definedName name="Validation_K001_BI01_S82_0" hidden="true">'BI01'!$S$82:$T$82,'BI01'!$X$82,'BI01'!$S$82</definedName>
    <definedName name="Validation_K001_BI01_L83_0" hidden="true">'BI01'!$L$83:$M$83,'BI01'!$Q$83,'BI01'!$L$83</definedName>
    <definedName name="Validation_K001_BI01_S83_0" hidden="true">'BI01'!$S$83:$T$83,'BI01'!$X$83,'BI01'!$S$83</definedName>
    <definedName name="Validation_K001_BI01_L84_0" hidden="true">'BI01'!$L$84:$M$84,'BI01'!$Q$84,'BI01'!$L$84</definedName>
    <definedName name="Validation_K001_BI01_S84_0" hidden="true">'BI01'!$S$84:$T$84,'BI01'!$X$84,'BI01'!$S$84</definedName>
    <definedName name="Validation_K001_BI01_L85_0" hidden="true">'BI01'!$L$85:$M$85,'BI01'!$Q$85,'BI01'!$L$85</definedName>
    <definedName name="Validation_K001_BI01_S85_0" hidden="true">'BI01'!$S$85:$T$85,'BI01'!$X$85,'BI01'!$S$85</definedName>
    <definedName name="Validation_K001_BI01_L86_0" hidden="true">'BI01'!$L$86:$M$86,'BI01'!$Q$86,'BI01'!$L$86</definedName>
    <definedName name="Validation_K001_BI01_S86_0" hidden="true">'BI01'!$S$86:$T$86,'BI01'!$X$86,'BI01'!$S$86</definedName>
    <definedName name="Validation_K001_BI01_L87_0" hidden="true">'BI01'!$L$87:$M$87,'BI01'!$Q$87,'BI01'!$L$87</definedName>
    <definedName name="Validation_K001_BI01_S87_0" hidden="true">'BI01'!$S$87:$T$87,'BI01'!$X$87,'BI01'!$S$87</definedName>
    <definedName name="Validation_K001_BI01_L88_0" hidden="true">'BI01'!$L$88:$M$88,'BI01'!$Q$88,'BI01'!$L$88</definedName>
    <definedName name="Validation_K001_BI01_S88_0" hidden="true">'BI01'!$S$88:$T$88,'BI01'!$X$88,'BI01'!$S$88</definedName>
    <definedName name="Validation_K001_BI01_L89_0" hidden="true">'BI01'!$L$89:$M$89,'BI01'!$Q$89,'BI01'!$L$89</definedName>
    <definedName name="Validation_K001_BI01_S89_0" hidden="true">'BI01'!$S$89:$T$89,'BI01'!$X$89,'BI01'!$S$89</definedName>
    <definedName name="Validation_K001_BI01_L90_0" hidden="true">'BI01'!$L$90:$M$90,'BI01'!$Q$90,'BI01'!$L$90</definedName>
    <definedName name="Validation_K001_BI01_S90_0" hidden="true">'BI01'!$S$90:$T$90,'BI01'!$X$90,'BI01'!$S$90</definedName>
    <definedName name="Validation_K001_BI01_L91_0" hidden="true">'BI01'!$L$91:$M$91,'BI01'!$Q$91,'BI01'!$L$91</definedName>
    <definedName name="Validation_K001_BI01_S91_0" hidden="true">'BI01'!$S$91:$T$91,'BI01'!$X$91,'BI01'!$S$91</definedName>
    <definedName name="Validation_K001_BI01_L92_0" hidden="true">'BI01'!$L$92:$M$92,'BI01'!$Q$92,'BI01'!$L$92</definedName>
    <definedName name="Validation_K001_BI01_S92_0" hidden="true">'BI01'!$S$92:$T$92,'BI01'!$X$92,'BI01'!$S$92</definedName>
    <definedName name="Validation_K001_BI01_L93_0" hidden="true">'BI01'!$L$93:$M$93,'BI01'!$Q$93,'BI01'!$L$93</definedName>
    <definedName name="Validation_K001_BI01_S93_0" hidden="true">'BI01'!$S$93:$T$93,'BI01'!$X$93,'BI01'!$S$93</definedName>
    <definedName name="Validation_K001_BI01_L94_0" hidden="true">'BI01'!$L$94:$M$94,'BI01'!$Q$94,'BI01'!$L$94</definedName>
    <definedName name="Validation_K001_BI01_S94_0" hidden="true">'BI01'!$S$94:$T$94,'BI01'!$X$94,'BI01'!$S$94</definedName>
    <definedName name="Validation_K001_BI01_L95_0" hidden="true">'BI01'!$L$95:$M$95,'BI01'!$Q$95,'BI01'!$L$95</definedName>
    <definedName name="Validation_K001_BI01_S95_0" hidden="true">'BI01'!$S$95:$T$95,'BI01'!$X$95,'BI01'!$S$95</definedName>
    <definedName name="Validation_K001_BI01_L96_0" hidden="true">'BI01'!$L$96:$M$96,'BI01'!$Q$96,'BI01'!$L$96</definedName>
    <definedName name="Validation_K001_BI01_S96_0" hidden="true">'BI01'!$S$96:$T$96,'BI01'!$X$96,'BI01'!$S$96</definedName>
    <definedName name="Validation_K001_BI01_L97_0" hidden="true">'BI01'!$L$97:$M$97,'BI01'!$Q$97,'BI01'!$L$97</definedName>
    <definedName name="Validation_K001_BI01_S97_0" hidden="true">'BI01'!$S$97:$T$97,'BI01'!$X$97,'BI01'!$S$97</definedName>
    <definedName name="Validation_K001_BI01_L98_0" hidden="true">'BI01'!$L$98:$M$98,'BI01'!$Q$98,'BI01'!$L$98</definedName>
    <definedName name="Validation_K001_BI01_S98_0" hidden="true">'BI01'!$S$98:$T$98,'BI01'!$X$98,'BI01'!$S$98</definedName>
    <definedName name="Validation_K001_BI01_L99_0" hidden="true">'BI01'!$L$99:$M$99,'BI01'!$Q$99,'BI01'!$L$99</definedName>
    <definedName name="Validation_K001_BI01_S99_0" hidden="true">'BI01'!$S$99:$T$99,'BI01'!$X$99,'BI01'!$S$99</definedName>
    <definedName name="Validation_K001_BI01_L100_0" hidden="true">'BI01'!$L$100:$M$100,'BI01'!$Q$100,'BI01'!$L$100</definedName>
    <definedName name="Validation_K001_BI01_S100_0" hidden="true">'BI01'!$S$100:$T$100,'BI01'!$X$100,'BI01'!$S$100</definedName>
    <definedName name="Validation_K001_BI01_L101_0" hidden="true">'BI01'!$L$101:$M$101,'BI01'!$Q$101,'BI01'!$L$101</definedName>
    <definedName name="Validation_K001_BI01_S101_0" hidden="true">'BI01'!$S$101:$T$101,'BI01'!$X$101,'BI01'!$S$101</definedName>
    <definedName name="Validation_K001_BI01_L102_0" hidden="true">'BI01'!$L$102:$M$102,'BI01'!$Q$102,'BI01'!$L$102</definedName>
    <definedName name="Validation_K001_BI01_S102_0" hidden="true">'BI01'!$S$102:$T$102,'BI01'!$X$102,'BI01'!$S$102</definedName>
    <definedName name="Validation_K001_BI01_L103_0" hidden="true">'BI01'!$L$103:$M$103,'BI01'!$Q$103,'BI01'!$L$103</definedName>
    <definedName name="Validation_K001_BI01_S103_0" hidden="true">'BI01'!$S$103:$T$103,'BI01'!$X$103,'BI01'!$S$103</definedName>
    <definedName name="Validation_K001_BI01_L104_0" hidden="true">'BI01'!$L$104:$M$104,'BI01'!$Q$104,'BI01'!$L$104</definedName>
    <definedName name="Validation_K001_BI01_S104_0" hidden="true">'BI01'!$S$104:$T$104,'BI01'!$X$104,'BI01'!$S$104</definedName>
    <definedName name="Validation_K001_BI01_L105_0" hidden="true">'BI01'!$L$105:$M$105,'BI01'!$Q$105,'BI01'!$L$105</definedName>
    <definedName name="Validation_K001_BI01_S105_0" hidden="true">'BI01'!$S$105:$T$105,'BI01'!$X$105,'BI01'!$S$105</definedName>
    <definedName name="ValidationSummary_BI01_ERROR" hidden="true">Validation!B9</definedName>
    <definedName name="ValidationSummary_Total_ERROR" hidden="true">Validation!B5</definedName>
    <definedName name="_xlnm._FilterDatabase" localSheetId="2" hidden="true">Validation!$A$12:$F$358</definedName>
    <definedName name="_xlnm._FilterDatabase" localSheetId="3" hidden="true">Mapping!$A$3:$C$1165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K2" i="12" l="1"/>
  <c r="K1" i="12"/>
  <c r="F23" i="12" l="1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R18" i="12" l="1"/>
  <c r="S18" i="12"/>
  <c r="T18" i="12"/>
  <c r="U18" i="12"/>
  <c r="V18" i="12"/>
  <c r="W18" i="12"/>
  <c r="X18" i="12"/>
  <c r="B4" i="12" l="1"/>
  <c r="B1" i="12" l="1"/>
  <c r="B3" i="12" l="1"/>
  <c r="F40" i="12" l="1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K18" i="12" l="1"/>
  <c r="L18" i="12"/>
  <c r="M18" i="12"/>
  <c r="N18" i="12"/>
  <c r="O18" i="12"/>
  <c r="P18" i="12"/>
  <c r="Q18" i="12"/>
  <c r="B33" i="1" l="1"/>
  <c r="H38" i="1"/>
  <c r="H35" i="1" s="1"/>
  <c r="H36" i="1" l="1"/>
</calcChain>
</file>

<file path=xl/comments12.xml><?xml version="1.0" encoding="utf-8"?>
<comments xmlns="http://schemas.openxmlformats.org/spreadsheetml/2006/main">
  <authors>
    <author/>
    <author>SNB</author>
  </authors>
  <commentList>
    <comment ref="AA23" authorId="1">
      <text>
        <t>Total Verpflichtungen aus Kundeneinlagen</t>
      </text>
    </comment>
    <comment ref="AA24" authorId="1">
      <text>
        <t>Total Verpflichtungen aus Kundeneinlagen</t>
      </text>
    </comment>
    <comment ref="AA25" authorId="1">
      <text>
        <t>Total Verpflichtungen aus Kundeneinlagen</t>
      </text>
    </comment>
    <comment ref="AA26" authorId="1">
      <text>
        <t>Total Verpflichtungen aus Kundeneinlagen</t>
      </text>
    </comment>
    <comment ref="AA27" authorId="1">
      <text>
        <t>Total Verpflichtungen aus Kundeneinlagen</t>
      </text>
    </comment>
    <comment ref="AA28" authorId="1">
      <text>
        <t>Total Verpflichtungen aus Kundeneinlagen</t>
      </text>
    </comment>
    <comment ref="AA29" authorId="1">
      <text>
        <t>Total Verpflichtungen aus Kundeneinlagen</t>
      </text>
    </comment>
    <comment ref="AA30" authorId="1">
      <text>
        <t>Total Verpflichtungen aus Kundeneinlagen</t>
      </text>
    </comment>
    <comment ref="AA31" authorId="1">
      <text>
        <t>Total Verpflichtungen aus Kundeneinlagen</t>
      </text>
    </comment>
    <comment ref="AA32" authorId="1">
      <text>
        <t>Total Verpflichtungen aus Kundeneinlagen</t>
      </text>
    </comment>
    <comment ref="AA33" authorId="1">
      <text>
        <t>Total Verpflichtungen aus Kundeneinlagen</t>
      </text>
    </comment>
    <comment ref="AA34" authorId="1">
      <text>
        <t>Total Verpflichtungen aus Kundeneinlagen</t>
      </text>
    </comment>
    <comment ref="AA35" authorId="1">
      <text>
        <t>Total Verpflichtungen aus Kundeneinlagen</t>
      </text>
    </comment>
    <comment ref="AA36" authorId="1">
      <text>
        <t>Total Verpflichtungen aus Kundeneinlagen</t>
      </text>
    </comment>
    <comment ref="AA37" authorId="1">
      <text>
        <t>Total Verpflichtungen aus Kundeneinlagen</t>
      </text>
    </comment>
    <comment ref="AA38" authorId="1">
      <text>
        <t>Total Verpflichtungen aus Kundeneinlagen</t>
      </text>
    </comment>
    <comment ref="AA39" authorId="1">
      <text>
        <t>Total Verpflichtungen aus Kundeneinlagen</t>
      </text>
    </comment>
    <comment ref="AA40" authorId="1">
      <text>
        <t>Total Verpflichtungen aus Kundeneinlagen</t>
      </text>
    </comment>
    <comment ref="AA41" authorId="1">
      <text>
        <t>Total Verpflichtungen aus Kundeneinlagen</t>
      </text>
    </comment>
    <comment ref="AA42" authorId="1">
      <text>
        <t>Total Verpflichtungen aus Kundeneinlagen</t>
      </text>
    </comment>
    <comment ref="AA43" authorId="1">
      <text>
        <t>Total Verpflichtungen aus Kundeneinlagen</t>
      </text>
    </comment>
    <comment ref="AA44" authorId="1">
      <text>
        <t>Total Verpflichtungen aus Kundeneinlagen</t>
      </text>
    </comment>
    <comment ref="AA45" authorId="1">
      <text>
        <t>Total Verpflichtungen aus Kundeneinlagen</t>
      </text>
    </comment>
    <comment ref="AA46" authorId="1">
      <text>
        <t>Total Verpflichtungen aus Kundeneinlagen</t>
      </text>
    </comment>
    <comment ref="AA47" authorId="1">
      <text>
        <t>Total Verpflichtungen aus Kundeneinlagen</t>
      </text>
    </comment>
    <comment ref="AA48" authorId="1">
      <text>
        <t>Total Verpflichtungen aus Kundeneinlagen</t>
      </text>
    </comment>
    <comment ref="AA49" authorId="1">
      <text>
        <t>Total Verpflichtungen aus Kundeneinlagen</t>
      </text>
    </comment>
    <comment ref="AA50" authorId="1">
      <text>
        <t>Total Verpflichtungen aus Kundeneinlagen</t>
      </text>
    </comment>
    <comment ref="AA51" authorId="1">
      <text>
        <t>Total Verpflichtungen aus Kundeneinlagen</t>
      </text>
    </comment>
    <comment ref="AA52" authorId="1">
      <text>
        <t>Total Verpflichtungen aus Kundeneinlagen</t>
      </text>
    </comment>
    <comment ref="AA53" authorId="1">
      <text>
        <t>Total Verpflichtungen aus Kundeneinlagen</t>
      </text>
    </comment>
    <comment ref="AA54" authorId="1">
      <text>
        <t>Total Verpflichtungen aus Kundeneinlagen</t>
      </text>
    </comment>
    <comment ref="AA55" authorId="1">
      <text>
        <t>Total Verpflichtungen aus Kundeneinlagen</t>
      </text>
    </comment>
    <comment ref="AA56" authorId="1">
      <text>
        <t>Total Verpflichtungen aus Kundeneinlagen</t>
      </text>
    </comment>
    <comment ref="AA57" authorId="1">
      <text>
        <t>Total Verpflichtungen aus Kundeneinlagen</t>
      </text>
    </comment>
    <comment ref="AA58" authorId="1">
      <text>
        <t>Total Verpflichtungen aus Kundeneinlagen</t>
      </text>
    </comment>
    <comment ref="AA59" authorId="1">
      <text>
        <t>Total Verpflichtungen aus Kundeneinlagen</t>
      </text>
    </comment>
    <comment ref="AA60" authorId="1">
      <text>
        <t>Total Verpflichtungen aus Kundeneinlagen</t>
      </text>
    </comment>
    <comment ref="AA61" authorId="1">
      <text>
        <t>Total Verpflichtungen aus Kundeneinlagen</t>
      </text>
    </comment>
    <comment ref="AA62" authorId="1">
      <text>
        <t>Total Verpflichtungen aus Kundeneinlagen</t>
      </text>
    </comment>
    <comment ref="AA63" authorId="1">
      <text>
        <t>Total Verpflichtungen aus Kundeneinlagen</t>
      </text>
    </comment>
    <comment ref="AA64" authorId="1">
      <text>
        <t>Total Verpflichtungen aus Kundeneinlagen</t>
      </text>
    </comment>
    <comment ref="AA65" authorId="1">
      <text>
        <t>Total Verpflichtungen aus Kundeneinlagen</t>
      </text>
    </comment>
    <comment ref="AA66" authorId="1">
      <text>
        <t>Total Verpflichtungen aus Kundeneinlagen</t>
      </text>
    </comment>
    <comment ref="AA67" authorId="1">
      <text>
        <t>Total Verpflichtungen aus Kundeneinlagen</t>
      </text>
    </comment>
    <comment ref="AA68" authorId="1">
      <text>
        <t>Total Verpflichtungen aus Kundeneinlagen</t>
      </text>
    </comment>
    <comment ref="AA69" authorId="1">
      <text>
        <t>Total Verpflichtungen aus Kundeneinlagen</t>
      </text>
    </comment>
    <comment ref="AA70" authorId="1">
      <text>
        <t>Total Verpflichtungen aus Kundeneinlagen</t>
      </text>
    </comment>
    <comment ref="AA71" authorId="1">
      <text>
        <t>Total Verpflichtungen aus Kundeneinlagen</t>
      </text>
    </comment>
    <comment ref="AA72" authorId="1">
      <text>
        <t>Total Verpflichtungen aus Kundeneinlagen</t>
      </text>
    </comment>
    <comment ref="AA73" authorId="1">
      <text>
        <t>Total Verpflichtungen aus Kundeneinlagen</t>
      </text>
    </comment>
    <comment ref="AA74" authorId="1">
      <text>
        <t>Total Verpflichtungen aus Kundeneinlagen</t>
      </text>
    </comment>
    <comment ref="AA75" authorId="1">
      <text>
        <t>Total Verpflichtungen aus Kundeneinlagen</t>
      </text>
    </comment>
    <comment ref="AA76" authorId="1">
      <text>
        <t>Total Verpflichtungen aus Kundeneinlagen</t>
      </text>
    </comment>
    <comment ref="AA77" authorId="1">
      <text>
        <t>Total Verpflichtungen aus Kundeneinlagen</t>
      </text>
    </comment>
    <comment ref="AA78" authorId="1">
      <text>
        <t>Total Verpflichtungen aus Kundeneinlagen</t>
      </text>
    </comment>
    <comment ref="AA79" authorId="1">
      <text>
        <t>Total Verpflichtungen aus Kundeneinlagen</t>
      </text>
    </comment>
    <comment ref="AA80" authorId="1">
      <text>
        <t>Total Verpflichtungen aus Kundeneinlagen</t>
      </text>
    </comment>
    <comment ref="AA81" authorId="1">
      <text>
        <t>Total Verpflichtungen aus Kundeneinlagen</t>
      </text>
    </comment>
    <comment ref="AA82" authorId="1">
      <text>
        <t>Total Verpflichtungen aus Kundeneinlagen</t>
      </text>
    </comment>
    <comment ref="AA83" authorId="1">
      <text>
        <t>Total Verpflichtungen aus Kundeneinlagen</t>
      </text>
    </comment>
    <comment ref="AA84" authorId="1">
      <text>
        <t>Total Verpflichtungen aus Kundeneinlagen</t>
      </text>
    </comment>
    <comment ref="AA85" authorId="1">
      <text>
        <t>Total Verpflichtungen aus Kundeneinlagen</t>
      </text>
    </comment>
    <comment ref="AA86" authorId="1">
      <text>
        <t>Total Verpflichtungen aus Kundeneinlagen</t>
      </text>
    </comment>
    <comment ref="AA87" authorId="1">
      <text>
        <t>Total Verpflichtungen aus Kundeneinlagen</t>
      </text>
    </comment>
    <comment ref="AA88" authorId="1">
      <text>
        <t>Total Verpflichtungen aus Kundeneinlagen</t>
      </text>
    </comment>
    <comment ref="AA89" authorId="1">
      <text>
        <t>Total Verpflichtungen aus Kundeneinlagen</t>
      </text>
    </comment>
    <comment ref="AA90" authorId="1">
      <text>
        <t>Total Verpflichtungen aus Kundeneinlagen</t>
      </text>
    </comment>
    <comment ref="AA91" authorId="1">
      <text>
        <t>Total Verpflichtungen aus Kundeneinlagen</t>
      </text>
    </comment>
    <comment ref="AA92" authorId="1">
      <text>
        <t>Total Verpflichtungen aus Kundeneinlagen</t>
      </text>
    </comment>
    <comment ref="AA93" authorId="1">
      <text>
        <t>Total Verpflichtungen aus Kundeneinlagen</t>
      </text>
    </comment>
    <comment ref="AA94" authorId="1">
      <text>
        <t>Total Verpflichtungen aus Kundeneinlagen</t>
      </text>
    </comment>
    <comment ref="AA95" authorId="1">
      <text>
        <t>Total Verpflichtungen aus Kundeneinlagen</t>
      </text>
    </comment>
    <comment ref="AA96" authorId="1">
      <text>
        <t>Total Verpflichtungen aus Kundeneinlagen</t>
      </text>
    </comment>
    <comment ref="AA97" authorId="1">
      <text>
        <t>Total Verpflichtungen aus Kundeneinlagen</t>
      </text>
    </comment>
    <comment ref="AA98" authorId="1">
      <text>
        <t>Total Verpflichtungen aus Kundeneinlagen</t>
      </text>
    </comment>
    <comment ref="AA99" authorId="1">
      <text>
        <t>Total Verpflichtungen aus Kundeneinlagen</t>
      </text>
    </comment>
    <comment ref="AA100" authorId="1">
      <text>
        <t>Total Verpflichtungen aus Kundeneinlagen</t>
      </text>
    </comment>
    <comment ref="AA101" authorId="1">
      <text>
        <t>Total Verpflichtungen aus Kundeneinlagen</t>
      </text>
    </comment>
    <comment ref="AA102" authorId="1">
      <text>
        <t>Total Verpflichtungen aus Kundeneinlagen</t>
      </text>
    </comment>
    <comment ref="AA103" authorId="1">
      <text>
        <t>Total Verpflichtungen aus Kundeneinlagen</t>
      </text>
    </comment>
    <comment ref="AA104" authorId="1">
      <text>
        <t>Total Verpflichtungen aus Kundeneinlagen</t>
      </text>
    </comment>
    <comment ref="AA105" authorId="1">
      <text>
        <t>Total Verpflichtungen aus Kundeneinlagen</t>
      </text>
    </comment>
    <comment ref="AB23" authorId="1">
      <text>
        <t>Total Fälligkeit</t>
      </text>
    </comment>
    <comment ref="AB24" authorId="1">
      <text>
        <t>Total Fälligkeit</t>
      </text>
    </comment>
    <comment ref="AB25" authorId="1">
      <text>
        <t>Total Fälligkeit</t>
      </text>
    </comment>
    <comment ref="AB26" authorId="1">
      <text>
        <t>Total Fälligkeit</t>
      </text>
    </comment>
    <comment ref="AB27" authorId="1">
      <text>
        <t>Total Fälligkeit</t>
      </text>
    </comment>
    <comment ref="AB28" authorId="1">
      <text>
        <t>Total Fälligkeit</t>
      </text>
    </comment>
    <comment ref="AB29" authorId="1">
      <text>
        <t>Total Fälligkeit</t>
      </text>
    </comment>
    <comment ref="AB30" authorId="1">
      <text>
        <t>Total Fälligkeit</t>
      </text>
    </comment>
    <comment ref="AB31" authorId="1">
      <text>
        <t>Total Fälligkeit</t>
      </text>
    </comment>
    <comment ref="AB32" authorId="1">
      <text>
        <t>Total Fälligkeit</t>
      </text>
    </comment>
    <comment ref="AB33" authorId="1">
      <text>
        <t>Total Fälligkeit</t>
      </text>
    </comment>
    <comment ref="AB34" authorId="1">
      <text>
        <t>Total Fälligkeit</t>
      </text>
    </comment>
    <comment ref="AB35" authorId="1">
      <text>
        <t>Total Fälligkeit</t>
      </text>
    </comment>
    <comment ref="AB36" authorId="1">
      <text>
        <t>Total Fälligkeit</t>
      </text>
    </comment>
    <comment ref="AB37" authorId="1">
      <text>
        <t>Total Fälligkeit</t>
      </text>
    </comment>
    <comment ref="AB38" authorId="1">
      <text>
        <t>Total Fälligkeit</t>
      </text>
    </comment>
    <comment ref="AB39" authorId="1">
      <text>
        <t>Total Fälligkeit</t>
      </text>
    </comment>
    <comment ref="AB40" authorId="1">
      <text>
        <t>Total Fälligkeit</t>
      </text>
    </comment>
    <comment ref="AB41" authorId="1">
      <text>
        <t>Total Fälligkeit</t>
      </text>
    </comment>
    <comment ref="AB42" authorId="1">
      <text>
        <t>Total Fälligkeit</t>
      </text>
    </comment>
    <comment ref="AB43" authorId="1">
      <text>
        <t>Total Fälligkeit</t>
      </text>
    </comment>
    <comment ref="AB44" authorId="1">
      <text>
        <t>Total Fälligkeit</t>
      </text>
    </comment>
    <comment ref="AB45" authorId="1">
      <text>
        <t>Total Fälligkeit</t>
      </text>
    </comment>
    <comment ref="AB46" authorId="1">
      <text>
        <t>Total Fälligkeit</t>
      </text>
    </comment>
    <comment ref="AB47" authorId="1">
      <text>
        <t>Total Fälligkeit</t>
      </text>
    </comment>
    <comment ref="AB48" authorId="1">
      <text>
        <t>Total Fälligkeit</t>
      </text>
    </comment>
    <comment ref="AB49" authorId="1">
      <text>
        <t>Total Fälligkeit</t>
      </text>
    </comment>
    <comment ref="AB50" authorId="1">
      <text>
        <t>Total Fälligkeit</t>
      </text>
    </comment>
    <comment ref="AB51" authorId="1">
      <text>
        <t>Total Fälligkeit</t>
      </text>
    </comment>
    <comment ref="AB52" authorId="1">
      <text>
        <t>Total Fälligkeit</t>
      </text>
    </comment>
    <comment ref="AB53" authorId="1">
      <text>
        <t>Total Fälligkeit</t>
      </text>
    </comment>
    <comment ref="AB54" authorId="1">
      <text>
        <t>Total Fälligkeit</t>
      </text>
    </comment>
    <comment ref="AB55" authorId="1">
      <text>
        <t>Total Fälligkeit</t>
      </text>
    </comment>
    <comment ref="AB56" authorId="1">
      <text>
        <t>Total Fälligkeit</t>
      </text>
    </comment>
    <comment ref="AB57" authorId="1">
      <text>
        <t>Total Fälligkeit</t>
      </text>
    </comment>
    <comment ref="AB58" authorId="1">
      <text>
        <t>Total Fälligkeit</t>
      </text>
    </comment>
    <comment ref="AB59" authorId="1">
      <text>
        <t>Total Fälligkeit</t>
      </text>
    </comment>
    <comment ref="AB60" authorId="1">
      <text>
        <t>Total Fälligkeit</t>
      </text>
    </comment>
    <comment ref="AB61" authorId="1">
      <text>
        <t>Total Fälligkeit</t>
      </text>
    </comment>
    <comment ref="AB62" authorId="1">
      <text>
        <t>Total Fälligkeit</t>
      </text>
    </comment>
    <comment ref="AB63" authorId="1">
      <text>
        <t>Total Fälligkeit</t>
      </text>
    </comment>
    <comment ref="AB64" authorId="1">
      <text>
        <t>Total Fälligkeit</t>
      </text>
    </comment>
    <comment ref="AB65" authorId="1">
      <text>
        <t>Total Fälligkeit</t>
      </text>
    </comment>
    <comment ref="AB66" authorId="1">
      <text>
        <t>Total Fälligkeit</t>
      </text>
    </comment>
    <comment ref="AB67" authorId="1">
      <text>
        <t>Total Fälligkeit</t>
      </text>
    </comment>
    <comment ref="AB68" authorId="1">
      <text>
        <t>Total Fälligkeit</t>
      </text>
    </comment>
    <comment ref="AB69" authorId="1">
      <text>
        <t>Total Fälligkeit</t>
      </text>
    </comment>
    <comment ref="AB70" authorId="1">
      <text>
        <t>Total Fälligkeit</t>
      </text>
    </comment>
    <comment ref="AB71" authorId="1">
      <text>
        <t>Total Fälligkeit</t>
      </text>
    </comment>
    <comment ref="AB72" authorId="1">
      <text>
        <t>Total Fälligkeit</t>
      </text>
    </comment>
    <comment ref="AB73" authorId="1">
      <text>
        <t>Total Fälligkeit</t>
      </text>
    </comment>
    <comment ref="AB74" authorId="1">
      <text>
        <t>Total Fälligkeit</t>
      </text>
    </comment>
    <comment ref="AB75" authorId="1">
      <text>
        <t>Total Fälligkeit</t>
      </text>
    </comment>
    <comment ref="AB76" authorId="1">
      <text>
        <t>Total Fälligkeit</t>
      </text>
    </comment>
    <comment ref="AB77" authorId="1">
      <text>
        <t>Total Fälligkeit</t>
      </text>
    </comment>
    <comment ref="AB78" authorId="1">
      <text>
        <t>Total Fälligkeit</t>
      </text>
    </comment>
    <comment ref="AB79" authorId="1">
      <text>
        <t>Total Fälligkeit</t>
      </text>
    </comment>
    <comment ref="AB80" authorId="1">
      <text>
        <t>Total Fälligkeit</t>
      </text>
    </comment>
    <comment ref="AB81" authorId="1">
      <text>
        <t>Total Fälligkeit</t>
      </text>
    </comment>
    <comment ref="AB82" authorId="1">
      <text>
        <t>Total Fälligkeit</t>
      </text>
    </comment>
    <comment ref="AB83" authorId="1">
      <text>
        <t>Total Fälligkeit</t>
      </text>
    </comment>
    <comment ref="AB84" authorId="1">
      <text>
        <t>Total Fälligkeit</t>
      </text>
    </comment>
    <comment ref="AB85" authorId="1">
      <text>
        <t>Total Fälligkeit</t>
      </text>
    </comment>
    <comment ref="AB86" authorId="1">
      <text>
        <t>Total Fälligkeit</t>
      </text>
    </comment>
    <comment ref="AB87" authorId="1">
      <text>
        <t>Total Fälligkeit</t>
      </text>
    </comment>
    <comment ref="AB88" authorId="1">
      <text>
        <t>Total Fälligkeit</t>
      </text>
    </comment>
    <comment ref="AB89" authorId="1">
      <text>
        <t>Total Fälligkeit</t>
      </text>
    </comment>
    <comment ref="AB90" authorId="1">
      <text>
        <t>Total Fälligkeit</t>
      </text>
    </comment>
    <comment ref="AB91" authorId="1">
      <text>
        <t>Total Fälligkeit</t>
      </text>
    </comment>
    <comment ref="AB92" authorId="1">
      <text>
        <t>Total Fälligkeit</t>
      </text>
    </comment>
    <comment ref="AB93" authorId="1">
      <text>
        <t>Total Fälligkeit</t>
      </text>
    </comment>
    <comment ref="AB94" authorId="1">
      <text>
        <t>Total Fälligkeit</t>
      </text>
    </comment>
    <comment ref="AB95" authorId="1">
      <text>
        <t>Total Fälligkeit</t>
      </text>
    </comment>
    <comment ref="AB96" authorId="1">
      <text>
        <t>Total Fälligkeit</t>
      </text>
    </comment>
    <comment ref="AB97" authorId="1">
      <text>
        <t>Total Fälligkeit</t>
      </text>
    </comment>
    <comment ref="AB98" authorId="1">
      <text>
        <t>Total Fälligkeit</t>
      </text>
    </comment>
    <comment ref="AB99" authorId="1">
      <text>
        <t>Total Fälligkeit</t>
      </text>
    </comment>
    <comment ref="AB100" authorId="1">
      <text>
        <t>Total Fälligkeit</t>
      </text>
    </comment>
    <comment ref="AB101" authorId="1">
      <text>
        <t>Total Fälligkeit</t>
      </text>
    </comment>
    <comment ref="AB102" authorId="1">
      <text>
        <t>Total Fälligkeit</t>
      </text>
    </comment>
    <comment ref="AB103" authorId="1">
      <text>
        <t>Total Fälligkeit</t>
      </text>
    </comment>
    <comment ref="AB104" authorId="1">
      <text>
        <t>Total Fälligkeit</t>
      </text>
    </comment>
    <comment ref="AB105" authorId="1">
      <text>
        <t>Total Fälligkeit</t>
      </text>
    </comment>
    <comment ref="AC23" authorId="1">
      <text>
        <t>Total Verpflichtungen aus Kundeneinlagen</t>
      </text>
    </comment>
    <comment ref="AC24" authorId="1">
      <text>
        <t>Total Verpflichtungen aus Kundeneinlagen</t>
      </text>
    </comment>
    <comment ref="AC25" authorId="1">
      <text>
        <t>Total Verpflichtungen aus Kundeneinlagen</t>
      </text>
    </comment>
    <comment ref="AC26" authorId="1">
      <text>
        <t>Total Verpflichtungen aus Kundeneinlagen</t>
      </text>
    </comment>
    <comment ref="AC27" authorId="1">
      <text>
        <t>Total Verpflichtungen aus Kundeneinlagen</t>
      </text>
    </comment>
    <comment ref="AC28" authorId="1">
      <text>
        <t>Total Verpflichtungen aus Kundeneinlagen</t>
      </text>
    </comment>
    <comment ref="AC29" authorId="1">
      <text>
        <t>Total Verpflichtungen aus Kundeneinlagen</t>
      </text>
    </comment>
    <comment ref="AC30" authorId="1">
      <text>
        <t>Total Verpflichtungen aus Kundeneinlagen</t>
      </text>
    </comment>
    <comment ref="AC31" authorId="1">
      <text>
        <t>Total Verpflichtungen aus Kundeneinlagen</t>
      </text>
    </comment>
    <comment ref="AC32" authorId="1">
      <text>
        <t>Total Verpflichtungen aus Kundeneinlagen</t>
      </text>
    </comment>
    <comment ref="AC33" authorId="1">
      <text>
        <t>Total Verpflichtungen aus Kundeneinlagen</t>
      </text>
    </comment>
    <comment ref="AC34" authorId="1">
      <text>
        <t>Total Verpflichtungen aus Kundeneinlagen</t>
      </text>
    </comment>
    <comment ref="AC35" authorId="1">
      <text>
        <t>Total Verpflichtungen aus Kundeneinlagen</t>
      </text>
    </comment>
    <comment ref="AC36" authorId="1">
      <text>
        <t>Total Verpflichtungen aus Kundeneinlagen</t>
      </text>
    </comment>
    <comment ref="AC37" authorId="1">
      <text>
        <t>Total Verpflichtungen aus Kundeneinlagen</t>
      </text>
    </comment>
    <comment ref="AC38" authorId="1">
      <text>
        <t>Total Verpflichtungen aus Kundeneinlagen</t>
      </text>
    </comment>
    <comment ref="AC39" authorId="1">
      <text>
        <t>Total Verpflichtungen aus Kundeneinlagen</t>
      </text>
    </comment>
    <comment ref="AC40" authorId="1">
      <text>
        <t>Total Verpflichtungen aus Kundeneinlagen</t>
      </text>
    </comment>
    <comment ref="AC41" authorId="1">
      <text>
        <t>Total Verpflichtungen aus Kundeneinlagen</t>
      </text>
    </comment>
    <comment ref="AC42" authorId="1">
      <text>
        <t>Total Verpflichtungen aus Kundeneinlagen</t>
      </text>
    </comment>
    <comment ref="AC43" authorId="1">
      <text>
        <t>Total Verpflichtungen aus Kundeneinlagen</t>
      </text>
    </comment>
    <comment ref="AC44" authorId="1">
      <text>
        <t>Total Verpflichtungen aus Kundeneinlagen</t>
      </text>
    </comment>
    <comment ref="AC45" authorId="1">
      <text>
        <t>Total Verpflichtungen aus Kundeneinlagen</t>
      </text>
    </comment>
    <comment ref="AC46" authorId="1">
      <text>
        <t>Total Verpflichtungen aus Kundeneinlagen</t>
      </text>
    </comment>
    <comment ref="AC47" authorId="1">
      <text>
        <t>Total Verpflichtungen aus Kundeneinlagen</t>
      </text>
    </comment>
    <comment ref="AC48" authorId="1">
      <text>
        <t>Total Verpflichtungen aus Kundeneinlagen</t>
      </text>
    </comment>
    <comment ref="AC49" authorId="1">
      <text>
        <t>Total Verpflichtungen aus Kundeneinlagen</t>
      </text>
    </comment>
    <comment ref="AC50" authorId="1">
      <text>
        <t>Total Verpflichtungen aus Kundeneinlagen</t>
      </text>
    </comment>
    <comment ref="AC51" authorId="1">
      <text>
        <t>Total Verpflichtungen aus Kundeneinlagen</t>
      </text>
    </comment>
    <comment ref="AC52" authorId="1">
      <text>
        <t>Total Verpflichtungen aus Kundeneinlagen</t>
      </text>
    </comment>
    <comment ref="AC53" authorId="1">
      <text>
        <t>Total Verpflichtungen aus Kundeneinlagen</t>
      </text>
    </comment>
    <comment ref="AC54" authorId="1">
      <text>
        <t>Total Verpflichtungen aus Kundeneinlagen</t>
      </text>
    </comment>
    <comment ref="AC55" authorId="1">
      <text>
        <t>Total Verpflichtungen aus Kundeneinlagen</t>
      </text>
    </comment>
    <comment ref="AC56" authorId="1">
      <text>
        <t>Total Verpflichtungen aus Kundeneinlagen</t>
      </text>
    </comment>
    <comment ref="AC57" authorId="1">
      <text>
        <t>Total Verpflichtungen aus Kundeneinlagen</t>
      </text>
    </comment>
    <comment ref="AC58" authorId="1">
      <text>
        <t>Total Verpflichtungen aus Kundeneinlagen</t>
      </text>
    </comment>
    <comment ref="AC59" authorId="1">
      <text>
        <t>Total Verpflichtungen aus Kundeneinlagen</t>
      </text>
    </comment>
    <comment ref="AC60" authorId="1">
      <text>
        <t>Total Verpflichtungen aus Kundeneinlagen</t>
      </text>
    </comment>
    <comment ref="AC61" authorId="1">
      <text>
        <t>Total Verpflichtungen aus Kundeneinlagen</t>
      </text>
    </comment>
    <comment ref="AC62" authorId="1">
      <text>
        <t>Total Verpflichtungen aus Kundeneinlagen</t>
      </text>
    </comment>
    <comment ref="AC63" authorId="1">
      <text>
        <t>Total Verpflichtungen aus Kundeneinlagen</t>
      </text>
    </comment>
    <comment ref="AC64" authorId="1">
      <text>
        <t>Total Verpflichtungen aus Kundeneinlagen</t>
      </text>
    </comment>
    <comment ref="AC65" authorId="1">
      <text>
        <t>Total Verpflichtungen aus Kundeneinlagen</t>
      </text>
    </comment>
    <comment ref="AC66" authorId="1">
      <text>
        <t>Total Verpflichtungen aus Kundeneinlagen</t>
      </text>
    </comment>
    <comment ref="AC67" authorId="1">
      <text>
        <t>Total Verpflichtungen aus Kundeneinlagen</t>
      </text>
    </comment>
    <comment ref="AC68" authorId="1">
      <text>
        <t>Total Verpflichtungen aus Kundeneinlagen</t>
      </text>
    </comment>
    <comment ref="AC69" authorId="1">
      <text>
        <t>Total Verpflichtungen aus Kundeneinlagen</t>
      </text>
    </comment>
    <comment ref="AC70" authorId="1">
      <text>
        <t>Total Verpflichtungen aus Kundeneinlagen</t>
      </text>
    </comment>
    <comment ref="AC71" authorId="1">
      <text>
        <t>Total Verpflichtungen aus Kundeneinlagen</t>
      </text>
    </comment>
    <comment ref="AC72" authorId="1">
      <text>
        <t>Total Verpflichtungen aus Kundeneinlagen</t>
      </text>
    </comment>
    <comment ref="AC73" authorId="1">
      <text>
        <t>Total Verpflichtungen aus Kundeneinlagen</t>
      </text>
    </comment>
    <comment ref="AC74" authorId="1">
      <text>
        <t>Total Verpflichtungen aus Kundeneinlagen</t>
      </text>
    </comment>
    <comment ref="AC75" authorId="1">
      <text>
        <t>Total Verpflichtungen aus Kundeneinlagen</t>
      </text>
    </comment>
    <comment ref="AC76" authorId="1">
      <text>
        <t>Total Verpflichtungen aus Kundeneinlagen</t>
      </text>
    </comment>
    <comment ref="AC77" authorId="1">
      <text>
        <t>Total Verpflichtungen aus Kundeneinlagen</t>
      </text>
    </comment>
    <comment ref="AC78" authorId="1">
      <text>
        <t>Total Verpflichtungen aus Kundeneinlagen</t>
      </text>
    </comment>
    <comment ref="AC79" authorId="1">
      <text>
        <t>Total Verpflichtungen aus Kundeneinlagen</t>
      </text>
    </comment>
    <comment ref="AC80" authorId="1">
      <text>
        <t>Total Verpflichtungen aus Kundeneinlagen</t>
      </text>
    </comment>
    <comment ref="AC81" authorId="1">
      <text>
        <t>Total Verpflichtungen aus Kundeneinlagen</t>
      </text>
    </comment>
    <comment ref="AC82" authorId="1">
      <text>
        <t>Total Verpflichtungen aus Kundeneinlagen</t>
      </text>
    </comment>
    <comment ref="AC83" authorId="1">
      <text>
        <t>Total Verpflichtungen aus Kundeneinlagen</t>
      </text>
    </comment>
    <comment ref="AC84" authorId="1">
      <text>
        <t>Total Verpflichtungen aus Kundeneinlagen</t>
      </text>
    </comment>
    <comment ref="AC85" authorId="1">
      <text>
        <t>Total Verpflichtungen aus Kundeneinlagen</t>
      </text>
    </comment>
    <comment ref="AC86" authorId="1">
      <text>
        <t>Total Verpflichtungen aus Kundeneinlagen</t>
      </text>
    </comment>
    <comment ref="AC87" authorId="1">
      <text>
        <t>Total Verpflichtungen aus Kundeneinlagen</t>
      </text>
    </comment>
    <comment ref="AC88" authorId="1">
      <text>
        <t>Total Verpflichtungen aus Kundeneinlagen</t>
      </text>
    </comment>
    <comment ref="AC89" authorId="1">
      <text>
        <t>Total Verpflichtungen aus Kundeneinlagen</t>
      </text>
    </comment>
    <comment ref="AC90" authorId="1">
      <text>
        <t>Total Verpflichtungen aus Kundeneinlagen</t>
      </text>
    </comment>
    <comment ref="AC91" authorId="1">
      <text>
        <t>Total Verpflichtungen aus Kundeneinlagen</t>
      </text>
    </comment>
    <comment ref="AC92" authorId="1">
      <text>
        <t>Total Verpflichtungen aus Kundeneinlagen</t>
      </text>
    </comment>
    <comment ref="AC93" authorId="1">
      <text>
        <t>Total Verpflichtungen aus Kundeneinlagen</t>
      </text>
    </comment>
    <comment ref="AC94" authorId="1">
      <text>
        <t>Total Verpflichtungen aus Kundeneinlagen</t>
      </text>
    </comment>
    <comment ref="AC95" authorId="1">
      <text>
        <t>Total Verpflichtungen aus Kundeneinlagen</t>
      </text>
    </comment>
    <comment ref="AC96" authorId="1">
      <text>
        <t>Total Verpflichtungen aus Kundeneinlagen</t>
      </text>
    </comment>
    <comment ref="AC97" authorId="1">
      <text>
        <t>Total Verpflichtungen aus Kundeneinlagen</t>
      </text>
    </comment>
    <comment ref="AC98" authorId="1">
      <text>
        <t>Total Verpflichtungen aus Kundeneinlagen</t>
      </text>
    </comment>
    <comment ref="AC99" authorId="1">
      <text>
        <t>Total Verpflichtungen aus Kundeneinlagen</t>
      </text>
    </comment>
    <comment ref="AC100" authorId="1">
      <text>
        <t>Total Verpflichtungen aus Kundeneinlagen</t>
      </text>
    </comment>
    <comment ref="AC101" authorId="1">
      <text>
        <t>Total Verpflichtungen aus Kundeneinlagen</t>
      </text>
    </comment>
    <comment ref="AC102" authorId="1">
      <text>
        <t>Total Verpflichtungen aus Kundeneinlagen</t>
      </text>
    </comment>
    <comment ref="AC103" authorId="1">
      <text>
        <t>Total Verpflichtungen aus Kundeneinlagen</t>
      </text>
    </comment>
    <comment ref="AC104" authorId="1">
      <text>
        <t>Total Verpflichtungen aus Kundeneinlagen</t>
      </text>
    </comment>
    <comment ref="AC105" authorId="1">
      <text>
        <t>Total Verpflichtungen aus Kundeneinlagen</t>
      </text>
    </comment>
    <comment ref="AD23" authorId="1">
      <text>
        <t>Total Fälligkeit</t>
      </text>
    </comment>
    <comment ref="AD24" authorId="1">
      <text>
        <t>Total Fälligkeit</t>
      </text>
    </comment>
    <comment ref="AD25" authorId="1">
      <text>
        <t>Total Fälligkeit</t>
      </text>
    </comment>
    <comment ref="AD26" authorId="1">
      <text>
        <t>Total Fälligkeit</t>
      </text>
    </comment>
    <comment ref="AD27" authorId="1">
      <text>
        <t>Total Fälligkeit</t>
      </text>
    </comment>
    <comment ref="AD28" authorId="1">
      <text>
        <t>Total Fälligkeit</t>
      </text>
    </comment>
    <comment ref="AD29" authorId="1">
      <text>
        <t>Total Fälligkeit</t>
      </text>
    </comment>
    <comment ref="AD30" authorId="1">
      <text>
        <t>Total Fälligkeit</t>
      </text>
    </comment>
    <comment ref="AD31" authorId="1">
      <text>
        <t>Total Fälligkeit</t>
      </text>
    </comment>
    <comment ref="AD32" authorId="1">
      <text>
        <t>Total Fälligkeit</t>
      </text>
    </comment>
    <comment ref="AD33" authorId="1">
      <text>
        <t>Total Fälligkeit</t>
      </text>
    </comment>
    <comment ref="AD34" authorId="1">
      <text>
        <t>Total Fälligkeit</t>
      </text>
    </comment>
    <comment ref="AD35" authorId="1">
      <text>
        <t>Total Fälligkeit</t>
      </text>
    </comment>
    <comment ref="AD36" authorId="1">
      <text>
        <t>Total Fälligkeit</t>
      </text>
    </comment>
    <comment ref="AD37" authorId="1">
      <text>
        <t>Total Fälligkeit</t>
      </text>
    </comment>
    <comment ref="AD38" authorId="1">
      <text>
        <t>Total Fälligkeit</t>
      </text>
    </comment>
    <comment ref="AD39" authorId="1">
      <text>
        <t>Total Fälligkeit</t>
      </text>
    </comment>
    <comment ref="AD40" authorId="1">
      <text>
        <t>Total Fälligkeit</t>
      </text>
    </comment>
    <comment ref="AD41" authorId="1">
      <text>
        <t>Total Fälligkeit</t>
      </text>
    </comment>
    <comment ref="AD42" authorId="1">
      <text>
        <t>Total Fälligkeit</t>
      </text>
    </comment>
    <comment ref="AD43" authorId="1">
      <text>
        <t>Total Fälligkeit</t>
      </text>
    </comment>
    <comment ref="AD44" authorId="1">
      <text>
        <t>Total Fälligkeit</t>
      </text>
    </comment>
    <comment ref="AD45" authorId="1">
      <text>
        <t>Total Fälligkeit</t>
      </text>
    </comment>
    <comment ref="AD46" authorId="1">
      <text>
        <t>Total Fälligkeit</t>
      </text>
    </comment>
    <comment ref="AD47" authorId="1">
      <text>
        <t>Total Fälligkeit</t>
      </text>
    </comment>
    <comment ref="AD48" authorId="1">
      <text>
        <t>Total Fälligkeit</t>
      </text>
    </comment>
    <comment ref="AD49" authorId="1">
      <text>
        <t>Total Fälligkeit</t>
      </text>
    </comment>
    <comment ref="AD50" authorId="1">
      <text>
        <t>Total Fälligkeit</t>
      </text>
    </comment>
    <comment ref="AD51" authorId="1">
      <text>
        <t>Total Fälligkeit</t>
      </text>
    </comment>
    <comment ref="AD52" authorId="1">
      <text>
        <t>Total Fälligkeit</t>
      </text>
    </comment>
    <comment ref="AD53" authorId="1">
      <text>
        <t>Total Fälligkeit</t>
      </text>
    </comment>
    <comment ref="AD54" authorId="1">
      <text>
        <t>Total Fälligkeit</t>
      </text>
    </comment>
    <comment ref="AD55" authorId="1">
      <text>
        <t>Total Fälligkeit</t>
      </text>
    </comment>
    <comment ref="AD56" authorId="1">
      <text>
        <t>Total Fälligkeit</t>
      </text>
    </comment>
    <comment ref="AD57" authorId="1">
      <text>
        <t>Total Fälligkeit</t>
      </text>
    </comment>
    <comment ref="AD58" authorId="1">
      <text>
        <t>Total Fälligkeit</t>
      </text>
    </comment>
    <comment ref="AD59" authorId="1">
      <text>
        <t>Total Fälligkeit</t>
      </text>
    </comment>
    <comment ref="AD60" authorId="1">
      <text>
        <t>Total Fälligkeit</t>
      </text>
    </comment>
    <comment ref="AD61" authorId="1">
      <text>
        <t>Total Fälligkeit</t>
      </text>
    </comment>
    <comment ref="AD62" authorId="1">
      <text>
        <t>Total Fälligkeit</t>
      </text>
    </comment>
    <comment ref="AD63" authorId="1">
      <text>
        <t>Total Fälligkeit</t>
      </text>
    </comment>
    <comment ref="AD64" authorId="1">
      <text>
        <t>Total Fälligkeit</t>
      </text>
    </comment>
    <comment ref="AD65" authorId="1">
      <text>
        <t>Total Fälligkeit</t>
      </text>
    </comment>
    <comment ref="AD66" authorId="1">
      <text>
        <t>Total Fälligkeit</t>
      </text>
    </comment>
    <comment ref="AD67" authorId="1">
      <text>
        <t>Total Fälligkeit</t>
      </text>
    </comment>
    <comment ref="AD68" authorId="1">
      <text>
        <t>Total Fälligkeit</t>
      </text>
    </comment>
    <comment ref="AD69" authorId="1">
      <text>
        <t>Total Fälligkeit</t>
      </text>
    </comment>
    <comment ref="AD70" authorId="1">
      <text>
        <t>Total Fälligkeit</t>
      </text>
    </comment>
    <comment ref="AD71" authorId="1">
      <text>
        <t>Total Fälligkeit</t>
      </text>
    </comment>
    <comment ref="AD72" authorId="1">
      <text>
        <t>Total Fälligkeit</t>
      </text>
    </comment>
    <comment ref="AD73" authorId="1">
      <text>
        <t>Total Fälligkeit</t>
      </text>
    </comment>
    <comment ref="AD74" authorId="1">
      <text>
        <t>Total Fälligkeit</t>
      </text>
    </comment>
    <comment ref="AD75" authorId="1">
      <text>
        <t>Total Fälligkeit</t>
      </text>
    </comment>
    <comment ref="AD76" authorId="1">
      <text>
        <t>Total Fälligkeit</t>
      </text>
    </comment>
    <comment ref="AD77" authorId="1">
      <text>
        <t>Total Fälligkeit</t>
      </text>
    </comment>
    <comment ref="AD78" authorId="1">
      <text>
        <t>Total Fälligkeit</t>
      </text>
    </comment>
    <comment ref="AD79" authorId="1">
      <text>
        <t>Total Fälligkeit</t>
      </text>
    </comment>
    <comment ref="AD80" authorId="1">
      <text>
        <t>Total Fälligkeit</t>
      </text>
    </comment>
    <comment ref="AD81" authorId="1">
      <text>
        <t>Total Fälligkeit</t>
      </text>
    </comment>
    <comment ref="AD82" authorId="1">
      <text>
        <t>Total Fälligkeit</t>
      </text>
    </comment>
    <comment ref="AD83" authorId="1">
      <text>
        <t>Total Fälligkeit</t>
      </text>
    </comment>
    <comment ref="AD84" authorId="1">
      <text>
        <t>Total Fälligkeit</t>
      </text>
    </comment>
    <comment ref="AD85" authorId="1">
      <text>
        <t>Total Fälligkeit</t>
      </text>
    </comment>
    <comment ref="AD86" authorId="1">
      <text>
        <t>Total Fälligkeit</t>
      </text>
    </comment>
    <comment ref="AD87" authorId="1">
      <text>
        <t>Total Fälligkeit</t>
      </text>
    </comment>
    <comment ref="AD88" authorId="1">
      <text>
        <t>Total Fälligkeit</t>
      </text>
    </comment>
    <comment ref="AD89" authorId="1">
      <text>
        <t>Total Fälligkeit</t>
      </text>
    </comment>
    <comment ref="AD90" authorId="1">
      <text>
        <t>Total Fälligkeit</t>
      </text>
    </comment>
    <comment ref="AD91" authorId="1">
      <text>
        <t>Total Fälligkeit</t>
      </text>
    </comment>
    <comment ref="AD92" authorId="1">
      <text>
        <t>Total Fälligkeit</t>
      </text>
    </comment>
    <comment ref="AD93" authorId="1">
      <text>
        <t>Total Fälligkeit</t>
      </text>
    </comment>
    <comment ref="AD94" authorId="1">
      <text>
        <t>Total Fälligkeit</t>
      </text>
    </comment>
    <comment ref="AD95" authorId="1">
      <text>
        <t>Total Fälligkeit</t>
      </text>
    </comment>
    <comment ref="AD96" authorId="1">
      <text>
        <t>Total Fälligkeit</t>
      </text>
    </comment>
    <comment ref="AD97" authorId="1">
      <text>
        <t>Total Fälligkeit</t>
      </text>
    </comment>
    <comment ref="AD98" authorId="1">
      <text>
        <t>Total Fälligkeit</t>
      </text>
    </comment>
    <comment ref="AD99" authorId="1">
      <text>
        <t>Total Fälligkeit</t>
      </text>
    </comment>
    <comment ref="AD100" authorId="1">
      <text>
        <t>Total Fälligkeit</t>
      </text>
    </comment>
    <comment ref="AD101" authorId="1">
      <text>
        <t>Total Fälligkeit</t>
      </text>
    </comment>
    <comment ref="AD102" authorId="1">
      <text>
        <t>Total Fälligkeit</t>
      </text>
    </comment>
    <comment ref="AD103" authorId="1">
      <text>
        <t>Total Fälligkeit</t>
      </text>
    </comment>
    <comment ref="AD104" authorId="1">
      <text>
        <t>Total Fälligkeit</t>
      </text>
    </comment>
    <comment ref="AD105" authorId="1">
      <text>
        <t>Total Fälligkeit</t>
      </text>
    </comment>
    <comment ref="K108" authorId="1">
      <text>
        <t>Total Zinsband</t>
      </text>
    </comment>
    <comment ref="L108" authorId="1">
      <text>
        <t>Total Zinsband</t>
      </text>
    </comment>
    <comment ref="M108" authorId="1">
      <text>
        <t>Total Zinsband</t>
      </text>
    </comment>
    <comment ref="N108" authorId="1">
      <text>
        <t>Total Zinsband</t>
      </text>
    </comment>
    <comment ref="O108" authorId="1">
      <text>
        <t>Total Zinsband</t>
      </text>
    </comment>
    <comment ref="P108" authorId="1">
      <text>
        <t>Total Zinsband</t>
      </text>
    </comment>
    <comment ref="Q108" authorId="1">
      <text>
        <t>Total Zinsband</t>
      </text>
    </comment>
    <comment ref="R108" authorId="1">
      <text>
        <t>Total Zinsband</t>
      </text>
    </comment>
    <comment ref="S108" authorId="1">
      <text>
        <t>Total Zinsband</t>
      </text>
    </comment>
    <comment ref="T108" authorId="1">
      <text>
        <t>Total Zinsband</t>
      </text>
    </comment>
    <comment ref="U108" authorId="1">
      <text>
        <t>Total Zinsband</t>
      </text>
    </comment>
    <comment ref="V108" authorId="1">
      <text>
        <t>Total Zinsband</t>
      </text>
    </comment>
    <comment ref="W108" authorId="1">
      <text>
        <t>Total Zinsband</t>
      </text>
    </comment>
    <comment ref="X108" authorId="1">
      <text>
        <t>Total Zinsband</t>
      </text>
    </comment>
  </commentList>
</comments>
</file>

<file path=xl/sharedStrings.xml><?xml version="1.0" encoding="utf-8"?>
<sst xmlns="http://schemas.openxmlformats.org/spreadsheetml/2006/main" count="5572" uniqueCount="3344">
  <si>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</si>
  <si>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</si>
  <si>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</si>
  <si>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</si>
  <si>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</si>
  <si>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</si>
  <si>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</si>
  <si>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</si>
  <si>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</si>
  <si>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</si>
  <si>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</si>
  <si>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</si>
  <si>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</si>
  <si>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</si>
  <si>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</si>
  <si>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</si>
  <si>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Total</t>
  </si>
  <si>
    <t>Inland</t>
  </si>
  <si>
    <t>Ausland</t>
  </si>
  <si>
    <t>auf Sicht</t>
  </si>
  <si>
    <t>kündbar</t>
  </si>
  <si>
    <t>mit Restlaufzeit</t>
  </si>
  <si>
    <t>Verpflichtungen gegenüber Banken</t>
  </si>
  <si>
    <t>Verpflichtungen aus Kundeneinlagen</t>
  </si>
  <si>
    <t>Gebundene Vorsorgegelder</t>
  </si>
  <si>
    <t>Unternehmung</t>
  </si>
  <si>
    <t>Category</t>
  </si>
  <si>
    <t>D3</t>
  </si>
  <si>
    <t>D4</t>
  </si>
  <si>
    <t>D5</t>
  </si>
  <si>
    <t>in 1'000 CHF</t>
  </si>
  <si>
    <t>Sprache</t>
  </si>
  <si>
    <t>de</t>
  </si>
  <si>
    <t>Währung CHF</t>
  </si>
  <si>
    <t>15 und mehr</t>
  </si>
  <si>
    <t>Zinssatz in Prozent</t>
  </si>
  <si>
    <t>0 - 0.25</t>
  </si>
  <si>
    <t>0.25 - 0.5</t>
  </si>
  <si>
    <t>0.5 - 0.75</t>
  </si>
  <si>
    <t>0.75 - 1</t>
  </si>
  <si>
    <t>1 - 1.25</t>
  </si>
  <si>
    <t>1.25 - 1.5</t>
  </si>
  <si>
    <t>1.5 - 1.75</t>
  </si>
  <si>
    <t>1.75 - 2</t>
  </si>
  <si>
    <t>2 - 2.25</t>
  </si>
  <si>
    <t>2.25 - 2.5</t>
  </si>
  <si>
    <t>2.5 - 2.75</t>
  </si>
  <si>
    <t>2.75 - 3</t>
  </si>
  <si>
    <t>3 - 3.25</t>
  </si>
  <si>
    <t>3.25 - 3.5</t>
  </si>
  <si>
    <t>3.5 - 3.75</t>
  </si>
  <si>
    <t>3.75 - 4</t>
  </si>
  <si>
    <t>4 - 4.25</t>
  </si>
  <si>
    <t>4.25 - 4.5</t>
  </si>
  <si>
    <t>4.5 - 4.75</t>
  </si>
  <si>
    <t>4.75 - 5</t>
  </si>
  <si>
    <t>5 - 5.25</t>
  </si>
  <si>
    <t>5.25 - 5.5</t>
  </si>
  <si>
    <t>5.5 - 5.75</t>
  </si>
  <si>
    <t>5.75 - 6</t>
  </si>
  <si>
    <t>6.25 - 6.5</t>
  </si>
  <si>
    <t>6.5 - 6.75</t>
  </si>
  <si>
    <t>6.75 - 7</t>
  </si>
  <si>
    <t>7 - 7.25</t>
  </si>
  <si>
    <t>7.25 - 7.5</t>
  </si>
  <si>
    <t>7.5 - 7.75</t>
  </si>
  <si>
    <t>7.75 - 8</t>
  </si>
  <si>
    <t>8 - 8.25</t>
  </si>
  <si>
    <t>8.25 - 8.5</t>
  </si>
  <si>
    <t>8.5 - 8.75</t>
  </si>
  <si>
    <t>8.75 - 9</t>
  </si>
  <si>
    <t>9 - 9.25</t>
  </si>
  <si>
    <t>9.25 - 9.5</t>
  </si>
  <si>
    <t>9.5 - 9.75</t>
  </si>
  <si>
    <t>9.75 - 10</t>
  </si>
  <si>
    <t>10 - 10.25</t>
  </si>
  <si>
    <t>10.25 - 10.5</t>
  </si>
  <si>
    <t>10.5 - 10.75</t>
  </si>
  <si>
    <t>10.75 - 11</t>
  </si>
  <si>
    <t>11 - 11.25</t>
  </si>
  <si>
    <t>11.25 - 11.5</t>
  </si>
  <si>
    <t>11.5 - 11.75</t>
  </si>
  <si>
    <t>11.75 - 12</t>
  </si>
  <si>
    <t>12 - 12.25</t>
  </si>
  <si>
    <t>12.25 - 12.5</t>
  </si>
  <si>
    <t>12.5 - 12.75</t>
  </si>
  <si>
    <t>12.75 - 13</t>
  </si>
  <si>
    <t>13 - 13.25</t>
  </si>
  <si>
    <t>13.25 - 13.5</t>
  </si>
  <si>
    <t>13.5 - 13.75</t>
  </si>
  <si>
    <t>13.75 - 14</t>
  </si>
  <si>
    <t>14 - 14.25</t>
  </si>
  <si>
    <t>14.25 - 14.5</t>
  </si>
  <si>
    <t>14.5 - 14.75</t>
  </si>
  <si>
    <t>14.75 - 15</t>
  </si>
  <si>
    <t>6 - 6.25</t>
  </si>
  <si>
    <t>D1_I</t>
  </si>
  <si>
    <t>D1_A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</si>
  <si>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</si>
  <si>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</si>
  <si>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</si>
  <si>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</si>
  <si>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</si>
  <si>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</si>
  <si>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</si>
  <si>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</si>
  <si>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</si>
  <si>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</si>
  <si>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</si>
  <si>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</si>
  <si>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</si>
  <si>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</si>
  <si>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</si>
  <si>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</si>
  <si>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</si>
  <si>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</si>
  <si>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</si>
  <si>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</si>
  <si>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</si>
  <si>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</si>
  <si>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</si>
  <si>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</si>
  <si>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</si>
  <si>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</si>
  <si>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</si>
  <si>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</si>
  <si>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</si>
  <si>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</si>
  <si>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</si>
  <si>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</si>
  <si>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</si>
  <si>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</si>
  <si>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</si>
  <si>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</si>
  <si>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</si>
  <si>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</si>
  <si>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</si>
  <si>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</si>
  <si>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</si>
  <si>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</si>
  <si>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</si>
  <si>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</si>
  <si>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</si>
  <si>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</si>
  <si>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</si>
  <si>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</si>
  <si>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</si>
  <si>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</si>
  <si>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</si>
  <si>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</si>
  <si>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</si>
  <si>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</si>
  <si>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</si>
  <si>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</si>
  <si>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</si>
  <si>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</si>
  <si>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</si>
  <si>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</si>
  <si>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</si>
  <si>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</si>
  <si>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</si>
  <si>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</si>
  <si>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Z66</t>
  </si>
  <si>
    <t>T</t>
  </si>
  <si>
    <t>D4_T</t>
  </si>
  <si>
    <t>D4_ASI</t>
  </si>
  <si>
    <t>D4_KUE</t>
  </si>
  <si>
    <t>D4_RLZ</t>
  </si>
  <si>
    <t>Revision</t>
  </si>
  <si>
    <t>C_BIL.PAS.VBA</t>
  </si>
  <si>
    <t>C_BIL.PAS.VKE</t>
  </si>
  <si>
    <t>C_BIL.PAS.VKE.KOV</t>
  </si>
  <si>
    <t>C_BIL.PAS.VKE.GVG</t>
  </si>
  <si>
    <t>D3_Z02</t>
  </si>
  <si>
    <t>D3_Z03</t>
  </si>
  <si>
    <t>D3_Z04</t>
  </si>
  <si>
    <t>D3_Z05</t>
  </si>
  <si>
    <t>D3_Z06</t>
  </si>
  <si>
    <t>D3_Z07</t>
  </si>
  <si>
    <t>D3_Z08</t>
  </si>
  <si>
    <t>D3_Z09</t>
  </si>
  <si>
    <t>D3_Z10</t>
  </si>
  <si>
    <t>D3_Z11</t>
  </si>
  <si>
    <t>D3_Z12</t>
  </si>
  <si>
    <t>D3_Z13</t>
  </si>
  <si>
    <t>D3_Z14</t>
  </si>
  <si>
    <t>D3_Z15</t>
  </si>
  <si>
    <t>D3_Z16</t>
  </si>
  <si>
    <t>D3_Z17</t>
  </si>
  <si>
    <t>D3_Z18</t>
  </si>
  <si>
    <t>D3_Z19</t>
  </si>
  <si>
    <t>D3_Z20</t>
  </si>
  <si>
    <t>D3_Z21</t>
  </si>
  <si>
    <t>D3_Z22</t>
  </si>
  <si>
    <t>D3_Z23</t>
  </si>
  <si>
    <t>D3_Z24</t>
  </si>
  <si>
    <t>D3_Z25</t>
  </si>
  <si>
    <t>D3_Z26</t>
  </si>
  <si>
    <t>D3_Z27</t>
  </si>
  <si>
    <t>D3_Z28</t>
  </si>
  <si>
    <t>D3_Z29</t>
  </si>
  <si>
    <t>D3_Z30</t>
  </si>
  <si>
    <t>D3_Z31</t>
  </si>
  <si>
    <t>D3_Z32</t>
  </si>
  <si>
    <t>D3_Z33</t>
  </si>
  <si>
    <t>D3_Z34</t>
  </si>
  <si>
    <t>D3_Z35</t>
  </si>
  <si>
    <t>D3_Z36</t>
  </si>
  <si>
    <t>D3_Z37</t>
  </si>
  <si>
    <t>D3_Z38</t>
  </si>
  <si>
    <t>D3_Z39</t>
  </si>
  <si>
    <t>D3_Z40</t>
  </si>
  <si>
    <t>D3_Z41</t>
  </si>
  <si>
    <t>D3_Z42</t>
  </si>
  <si>
    <t>D3_Z43</t>
  </si>
  <si>
    <t>D3_Z44</t>
  </si>
  <si>
    <t>D3_Z45</t>
  </si>
  <si>
    <t>D3_Z46</t>
  </si>
  <si>
    <t>D3_Z47</t>
  </si>
  <si>
    <t>D3_Z48</t>
  </si>
  <si>
    <t>D3_Z49</t>
  </si>
  <si>
    <t>D3_Z50</t>
  </si>
  <si>
    <t>D3_Z51</t>
  </si>
  <si>
    <t>D3_Z52</t>
  </si>
  <si>
    <t>D3_Z53</t>
  </si>
  <si>
    <t>D3_Z54</t>
  </si>
  <si>
    <t>D3_Z55</t>
  </si>
  <si>
    <t>D3_Z56</t>
  </si>
  <si>
    <t>D3_Z57</t>
  </si>
  <si>
    <t>D3_Z58</t>
  </si>
  <si>
    <t>D3_Z59</t>
  </si>
  <si>
    <t>D3_Z60</t>
  </si>
  <si>
    <t>D3_Z61</t>
  </si>
  <si>
    <t>D3_Z62</t>
  </si>
  <si>
    <t>D3_Z63</t>
  </si>
  <si>
    <t>D3_Z64</t>
  </si>
  <si>
    <t>D3_Z65</t>
  </si>
  <si>
    <t>D3_Z66</t>
  </si>
  <si>
    <t>D3_T</t>
  </si>
  <si>
    <t>Firma:</t>
  </si>
  <si>
    <t>-0.25 - 0</t>
  </si>
  <si>
    <t>-1 - -0.75</t>
  </si>
  <si>
    <t>-0.75 - -0.5</t>
  </si>
  <si>
    <t>-0.5 - -0.25</t>
  </si>
  <si>
    <t>Konsistenzprüfungen</t>
  </si>
  <si>
    <t>Anzahl Fehler</t>
  </si>
  <si>
    <t>Anzahl Warnungen</t>
  </si>
  <si>
    <t>Tel: +41 58 631 00 00</t>
  </si>
  <si>
    <t>SNB-Code</t>
  </si>
  <si>
    <t>Techn-Nr.</t>
  </si>
  <si>
    <t>BIZI_U</t>
  </si>
  <si>
    <t>BI01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</si>
  <si>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www.snb.ch/de/emi/BIZI</t>
    </r>
  </si>
  <si>
    <t>&lt; -5</t>
  </si>
  <si>
    <t>Statistiken</t>
  </si>
  <si>
    <t>1.2</t>
  </si>
  <si>
    <t>0</t>
  </si>
  <si>
    <t>M17</t>
  </si>
  <si>
    <t>M02</t>
  </si>
  <si>
    <t>M03</t>
  </si>
  <si>
    <t>M01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</si>
  <si>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</si>
  <si>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</si>
  <si>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</si>
  <si>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</si>
  <si>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</si>
  <si>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</si>
  <si>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</si>
  <si>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</si>
  <si>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</si>
  <si>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</si>
  <si>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</si>
  <si>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</si>
  <si>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</si>
  <si>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D3_M01</t>
  </si>
  <si>
    <t>D3_M02</t>
  </si>
  <si>
    <t>D3_M03</t>
  </si>
  <si>
    <t>D3_M04</t>
  </si>
  <si>
    <t>D3_M05</t>
  </si>
  <si>
    <t>D3_M06</t>
  </si>
  <si>
    <t>D3_M07</t>
  </si>
  <si>
    <t>D3_M08</t>
  </si>
  <si>
    <t>D3_M09</t>
  </si>
  <si>
    <t>D3_M10</t>
  </si>
  <si>
    <t>D3_M11</t>
  </si>
  <si>
    <t>D3_M12</t>
  </si>
  <si>
    <t>D3_M13</t>
  </si>
  <si>
    <t>D3_M14</t>
  </si>
  <si>
    <t>D3_M15</t>
  </si>
  <si>
    <t>D3_M16</t>
  </si>
  <si>
    <t>D3_M17</t>
  </si>
  <si>
    <t>-5 - -4.75</t>
  </si>
  <si>
    <t>-4.75 - -4.5</t>
  </si>
  <si>
    <t>-4.5 - -4.25</t>
  </si>
  <si>
    <t>-4.25 - -4</t>
  </si>
  <si>
    <t>-4 - -3.75</t>
  </si>
  <si>
    <t>-3.75 - -3.5</t>
  </si>
  <si>
    <t>-3.5 - -3.25</t>
  </si>
  <si>
    <t>-3.25 - -3</t>
  </si>
  <si>
    <t>-3 - -2.75</t>
  </si>
  <si>
    <t>-2.75 - -2.5</t>
  </si>
  <si>
    <t>-2.5 - -2.25</t>
  </si>
  <si>
    <t>-2.25 - -2</t>
  </si>
  <si>
    <t>-2 - -1.75</t>
  </si>
  <si>
    <t>-1.75 - -1.5</t>
  </si>
  <si>
    <t>-1.5 - -1.25</t>
  </si>
  <si>
    <t>-1.25 - -1</t>
  </si>
  <si>
    <t>Gliederung ausgewählter Bilanzpositionen nach dem Zinssatz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</si>
  <si>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vierteljährliche Meldung ist </t>
    </r>
    <r>
      <rPr>
        <b/>
        <sz val="10"/>
        <rFont val="Arial"/>
        <family val="2"/>
      </rPr>
      <t>innert einem Monat</t>
    </r>
    <r>
      <rPr>
        <sz val="10"/>
        <rFont val="Arial"/>
        <family val="2"/>
      </rPr>
      <t xml:space="preserve"> einzureichen.</t>
    </r>
  </si>
  <si>
    <t>ohne gebundene Vorsorgegelder</t>
  </si>
  <si>
    <t>2</t>
  </si>
  <si>
    <t>Tabelle</t>
  </si>
  <si>
    <t>Regel-ID</t>
  </si>
  <si>
    <t>Name</t>
  </si>
  <si>
    <t>Excel-Regel</t>
  </si>
  <si>
    <t>Fachliche Regel</t>
  </si>
  <si>
    <t>Auswertung</t>
  </si>
  <si>
    <t>BIZI_U.D002</t>
  </si>
  <si>
    <t>Total Zinsband</t>
  </si>
  <si>
    <t>K105=SUM(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104)(±0.5)</t>
  </si>
  <si>
    <t>BIL.PAS.VBA{I,CHF,T}=SUM(BIL.PAS.VBA{I,CHF,M01},BIL.PAS.VBA{I,CHF,M02},BIL.PAS.VBA{I,CHF,M03},BIL.PAS.VBA{I,CHF,M04},BIL.PAS.VBA{I,CHF,M05},BIL.PAS.VBA{I,CHF,M06},BIL.PAS.VBA{I,CHF,M07},BIL.PAS.VBA{I,CHF,M08},BIL.PAS.VBA{I,CHF,M09},BIL.PAS.VBA{I,CHF,M10},BIL.PAS.VBA{I,CHF,M11},BIL.PAS.VBA{I,CHF,M12},BIL.PAS.VBA{I,CHF,M13},BIL.PAS.VBA{I,CHF,M14},BIL.PAS.VBA{I,CHF,M15},BIL.PAS.VBA{I,CHF,M16},BIL.PAS.VBA{I,CHF,M17},BIL.PAS.VBA{I,CHF,Z02},BIL.PAS.VBA{I,CHF,Z03},BIL.PAS.VBA{I,CHF,Z04},BIL.PAS.VBA{I,CHF,Z05},BIL.PAS.VBA{I,CHF,Z06},BIL.PAS.VBA{I,CHF,Z07},BIL.PAS.VBA{I,CHF,Z08},BIL.PAS.VBA{I,CHF,Z09},BIL.PAS.VBA{I,CHF,Z10},BIL.PAS.VBA{I,CHF,Z11},BIL.PAS.VBA{I,CHF,Z12},BIL.PAS.VBA{I,CHF,Z13},BIL.PAS.VBA{I,CHF,Z14},BIL.PAS.VBA{I,CHF,Z15},BIL.PAS.VBA{I,CHF,Z16},BIL.PAS.VBA{I,CHF,Z17},BIL.PAS.VBA{I,CHF,Z18},BIL.PAS.VBA{I,CHF,Z19},BIL.PAS.VBA{I,CHF,Z20},BIL.PAS.VBA{I,CHF,Z21},BIL.PAS.VBA{I,CHF,Z22},BIL.PAS.VBA{I,CHF,Z23},BIL.PAS.VBA{I,CHF,Z24},BIL.PAS.VBA{I,CHF,Z25},BIL.PAS.VBA{I,CHF,Z26},BIL.PAS.VBA{I,CHF,Z27},BIL.PAS.VBA{I,CHF,Z28},BIL.PAS.VBA{I,CHF,Z29},BIL.PAS.VBA{I,CHF,Z30},BIL.PAS.VBA{I,CHF,Z31},BIL.PAS.VBA{I,CHF,Z32},BIL.PAS.VBA{I,CHF,Z33},BIL.PAS.VBA{I,CHF,Z34},BIL.PAS.VBA{I,CHF,Z35},BIL.PAS.VBA{I,CHF,Z36},BIL.PAS.VBA{I,CHF,Z37},BIL.PAS.VBA{I,CHF,Z38},BIL.PAS.VBA{I,CHF,Z39},BIL.PAS.VBA{I,CHF,Z40},BIL.PAS.VBA{I,CHF,Z41},BIL.PAS.VBA{I,CHF,Z42},BIL.PAS.VBA{I,CHF,Z43},BIL.PAS.VBA{I,CHF,Z44},BIL.PAS.VBA{I,CHF,Z45},BIL.PAS.VBA{I,CHF,Z46},BIL.PAS.VBA{I,CHF,Z47},BIL.PAS.VBA{I,CHF,Z48},BIL.PAS.VBA{I,CHF,Z49},BIL.PAS.VBA{I,CHF,Z50},BIL.PAS.VBA{I,CHF,Z51},BIL.PAS.VBA{I,CHF,Z52},BIL.PAS.VBA{I,CHF,Z53},BIL.PAS.VBA{I,CHF,Z54},BIL.PAS.VBA{I,CHF,Z55},BIL.PAS.VBA{I,CHF,Z56},BIL.PAS.VBA{I,CHF,Z57},BIL.PAS.VBA{I,CHF,Z58},BIL.PAS.VBA{I,CHF,Z59},BIL.PAS.VBA{I,CHF,Z60},BIL.PAS.VBA{I,CHF,Z61},BIL.PAS.VBA{I,CHF,Z62},BIL.PAS.VBA{I,CHF,Z63},BIL.PAS.VBA{I,CHF,Z64},BIL.PAS.VBA{I,CHF,Z65},BIL.PAS.VBA{I,CHF,Z66})(±0.5)</t>
  </si>
  <si>
    <t>L105=SUM(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104)(±0.5)</t>
  </si>
  <si>
    <t>BIL.PAS.VKE{I,CHF,T}=SUM(BIL.PAS.VKE{I,CHF,M01},BIL.PAS.VKE{I,CHF,M02},BIL.PAS.VKE{I,CHF,M03},BIL.PAS.VKE{I,CHF,M04},BIL.PAS.VKE{I,CHF,M05},BIL.PAS.VKE{I,CHF,M06},BIL.PAS.VKE{I,CHF,M07},BIL.PAS.VKE{I,CHF,M08},BIL.PAS.VKE{I,CHF,M09},BIL.PAS.VKE{I,CHF,M10},BIL.PAS.VKE{I,CHF,M11},BIL.PAS.VKE{I,CHF,M12},BIL.PAS.VKE{I,CHF,M13},BIL.PAS.VKE{I,CHF,M14},BIL.PAS.VKE{I,CHF,M15},BIL.PAS.VKE{I,CHF,M16},BIL.PAS.VKE{I,CHF,M17},BIL.PAS.VKE{I,CHF,Z02},BIL.PAS.VKE{I,CHF,Z03},BIL.PAS.VKE{I,CHF,Z04},BIL.PAS.VKE{I,CHF,Z05},BIL.PAS.VKE{I,CHF,Z06},BIL.PAS.VKE{I,CHF,Z07},BIL.PAS.VKE{I,CHF,Z08},BIL.PAS.VKE{I,CHF,Z09},BIL.PAS.VKE{I,CHF,Z10},BIL.PAS.VKE{I,CHF,Z11},BIL.PAS.VKE{I,CHF,Z12},BIL.PAS.VKE{I,CHF,Z13},BIL.PAS.VKE{I,CHF,Z14},BIL.PAS.VKE{I,CHF,Z15},BIL.PAS.VKE{I,CHF,Z16},BIL.PAS.VKE{I,CHF,Z17},BIL.PAS.VKE{I,CHF,Z18},BIL.PAS.VKE{I,CHF,Z19},BIL.PAS.VKE{I,CHF,Z20},BIL.PAS.VKE{I,CHF,Z21},BIL.PAS.VKE{I,CHF,Z22},BIL.PAS.VKE{I,CHF,Z23},BIL.PAS.VKE{I,CHF,Z24},BIL.PAS.VKE{I,CHF,Z25},BIL.PAS.VKE{I,CHF,Z26},BIL.PAS.VKE{I,CHF,Z27},BIL.PAS.VKE{I,CHF,Z28},BIL.PAS.VKE{I,CHF,Z29},BIL.PAS.VKE{I,CHF,Z30},BIL.PAS.VKE{I,CHF,Z31},BIL.PAS.VKE{I,CHF,Z32},BIL.PAS.VKE{I,CHF,Z33},BIL.PAS.VKE{I,CHF,Z34},BIL.PAS.VKE{I,CHF,Z35},BIL.PAS.VKE{I,CHF,Z36},BIL.PAS.VKE{I,CHF,Z37},BIL.PAS.VKE{I,CHF,Z38},BIL.PAS.VKE{I,CHF,Z39},BIL.PAS.VKE{I,CHF,Z40},BIL.PAS.VKE{I,CHF,Z41},BIL.PAS.VKE{I,CHF,Z42},BIL.PAS.VKE{I,CHF,Z43},BIL.PAS.VKE{I,CHF,Z44},BIL.PAS.VKE{I,CHF,Z45},BIL.PAS.VKE{I,CHF,Z46},BIL.PAS.VKE{I,CHF,Z47},BIL.PAS.VKE{I,CHF,Z48},BIL.PAS.VKE{I,CHF,Z49},BIL.PAS.VKE{I,CHF,Z50},BIL.PAS.VKE{I,CHF,Z51},BIL.PAS.VKE{I,CHF,Z52},BIL.PAS.VKE{I,CHF,Z53},BIL.PAS.VKE{I,CHF,Z54},BIL.PAS.VKE{I,CHF,Z55},BIL.PAS.VKE{I,CHF,Z56},BIL.PAS.VKE{I,CHF,Z57},BIL.PAS.VKE{I,CHF,Z58},BIL.PAS.VKE{I,CHF,Z59},BIL.PAS.VKE{I,CHF,Z60},BIL.PAS.VKE{I,CHF,Z61},BIL.PAS.VKE{I,CHF,Z62},BIL.PAS.VKE{I,CHF,Z63},BIL.PAS.VKE{I,CHF,Z64},BIL.PAS.VKE{I,CHF,Z65},BIL.PAS.VKE{I,CHF,Z66})(±0.5)</t>
  </si>
  <si>
    <t>M105=SUM(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104)(±0.5)</t>
  </si>
  <si>
    <t>BIL.PAS.VKE.KOV{I,CHF,T,T}=SUM(BIL.PAS.VKE.KOV{I,CHF,M01,T},BIL.PAS.VKE.KOV{I,CHF,M02,T},BIL.PAS.VKE.KOV{I,CHF,M03,T},BIL.PAS.VKE.KOV{I,CHF,M04,T},BIL.PAS.VKE.KOV{I,CHF,M05,T},BIL.PAS.VKE.KOV{I,CHF,M06,T},BIL.PAS.VKE.KOV{I,CHF,M07,T},BIL.PAS.VKE.KOV{I,CHF,M08,T},BIL.PAS.VKE.KOV{I,CHF,M09,T},BIL.PAS.VKE.KOV{I,CHF,M10,T},BIL.PAS.VKE.KOV{I,CHF,M11,T},BIL.PAS.VKE.KOV{I,CHF,M12,T},BIL.PAS.VKE.KOV{I,CHF,M13,T},BIL.PAS.VKE.KOV{I,CHF,M14,T},BIL.PAS.VKE.KOV{I,CHF,M15,T},BIL.PAS.VKE.KOV{I,CHF,M16,T},BIL.PAS.VKE.KOV{I,CHF,M17,T},BIL.PAS.VKE.KOV{I,CHF,Z02,T},BIL.PAS.VKE.KOV{I,CHF,Z03,T},BIL.PAS.VKE.KOV{I,CHF,Z04,T},BIL.PAS.VKE.KOV{I,CHF,Z05,T},BIL.PAS.VKE.KOV{I,CHF,Z06,T},BIL.PAS.VKE.KOV{I,CHF,Z07,T},BIL.PAS.VKE.KOV{I,CHF,Z08,T},BIL.PAS.VKE.KOV{I,CHF,Z09,T},BIL.PAS.VKE.KOV{I,CHF,Z10,T},BIL.PAS.VKE.KOV{I,CHF,Z11,T},BIL.PAS.VKE.KOV{I,CHF,Z12,T},BIL.PAS.VKE.KOV{I,CHF,Z13,T},BIL.PAS.VKE.KOV{I,CHF,Z14,T},BIL.PAS.VKE.KOV{I,CHF,Z15,T},BIL.PAS.VKE.KOV{I,CHF,Z16,T},BIL.PAS.VKE.KOV{I,CHF,Z17,T},BIL.PAS.VKE.KOV{I,CHF,Z18,T},BIL.PAS.VKE.KOV{I,CHF,Z19,T},BIL.PAS.VKE.KOV{I,CHF,Z20,T},BIL.PAS.VKE.KOV{I,CHF,Z21,T},BIL.PAS.VKE.KOV{I,CHF,Z22,T},BIL.PAS.VKE.KOV{I,CHF,Z23,T},BIL.PAS.VKE.KOV{I,CHF,Z24,T},BIL.PAS.VKE.KOV{I,CHF,Z25,T},BIL.PAS.VKE.KOV{I,CHF,Z26,T},BIL.PAS.VKE.KOV{I,CHF,Z27,T},BIL.PAS.VKE.KOV{I,CHF,Z28,T},BIL.PAS.VKE.KOV{I,CHF,Z29,T},BIL.PAS.VKE.KOV{I,CHF,Z30,T},BIL.PAS.VKE.KOV{I,CHF,Z31,T},BIL.PAS.VKE.KOV{I,CHF,Z32,T},BIL.PAS.VKE.KOV{I,CHF,Z33,T},BIL.PAS.VKE.KOV{I,CHF,Z34,T},BIL.PAS.VKE.KOV{I,CHF,Z35,T},BIL.PAS.VKE.KOV{I,CHF,Z36,T},BIL.PAS.VKE.KOV{I,CHF,Z37,T},BIL.PAS.VKE.KOV{I,CHF,Z38,T},BIL.PAS.VKE.KOV{I,CHF,Z39,T},BIL.PAS.VKE.KOV{I,CHF,Z40,T},BIL.PAS.VKE.KOV{I,CHF,Z41,T},BIL.PAS.VKE.KOV{I,CHF,Z42,T},BIL.PAS.VKE.KOV{I,CHF,Z43,T},BIL.PAS.VKE.KOV{I,CHF,Z44,T},BIL.PAS.VKE.KOV{I,CHF,Z45,T},BIL.PAS.VKE.KOV{I,CHF,Z46,T},BIL.PAS.VKE.KOV{I,CHF,Z47,T},BIL.PAS.VKE.KOV{I,CHF,Z48,T},BIL.PAS.VKE.KOV{I,CHF,Z49,T},BIL.PAS.VKE.KOV{I,CHF,Z50,T},BIL.PAS.VKE.KOV{I,CHF,Z51,T},BIL.PAS.VKE.KOV{I,CHF,Z52,T},BIL.PAS.VKE.KOV{I,CHF,Z53,T},BIL.PAS.VKE.KOV{I,CHF,Z54,T},BIL.PAS.VKE.KOV{I,CHF,Z55,T},BIL.PAS.VKE.KOV{I,CHF,Z56,T},BIL.PAS.VKE.KOV{I,CHF,Z57,T},BIL.PAS.VKE.KOV{I,CHF,Z58,T},BIL.PAS.VKE.KOV{I,CHF,Z59,T},BIL.PAS.VKE.KOV{I,CHF,Z60,T},BIL.PAS.VKE.KOV{I,CHF,Z61,T},BIL.PAS.VKE.KOV{I,CHF,Z62,T},BIL.PAS.VKE.KOV{I,CHF,Z63,T},BIL.PAS.VKE.KOV{I,CHF,Z64,T},BIL.PAS.VKE.KOV{I,CHF,Z65,T},BIL.PAS.VKE.KOV{I,CHF,Z66,T})(±0.5)</t>
  </si>
  <si>
    <t>N105=SUM(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104)(±0.5)</t>
  </si>
  <si>
    <t>BIL.PAS.VKE.KOV{I,CHF,T,ASI}=SUM(BIL.PAS.VKE.KOV{I,CHF,M01,ASI},BIL.PAS.VKE.KOV{I,CHF,M02,ASI},BIL.PAS.VKE.KOV{I,CHF,M03,ASI},BIL.PAS.VKE.KOV{I,CHF,M04,ASI},BIL.PAS.VKE.KOV{I,CHF,M05,ASI},BIL.PAS.VKE.KOV{I,CHF,M06,ASI},BIL.PAS.VKE.KOV{I,CHF,M07,ASI},BIL.PAS.VKE.KOV{I,CHF,M08,ASI},BIL.PAS.VKE.KOV{I,CHF,M09,ASI},BIL.PAS.VKE.KOV{I,CHF,M10,ASI},BIL.PAS.VKE.KOV{I,CHF,M11,ASI},BIL.PAS.VKE.KOV{I,CHF,M12,ASI},BIL.PAS.VKE.KOV{I,CHF,M13,ASI},BIL.PAS.VKE.KOV{I,CHF,M14,ASI},BIL.PAS.VKE.KOV{I,CHF,M15,ASI},BIL.PAS.VKE.KOV{I,CHF,M16,ASI},BIL.PAS.VKE.KOV{I,CHF,M17,ASI},BIL.PAS.VKE.KOV{I,CHF,Z02,ASI},BIL.PAS.VKE.KOV{I,CHF,Z03,ASI},BIL.PAS.VKE.KOV{I,CHF,Z04,ASI},BIL.PAS.VKE.KOV{I,CHF,Z05,ASI},BIL.PAS.VKE.KOV{I,CHF,Z06,ASI},BIL.PAS.VKE.KOV{I,CHF,Z07,ASI},BIL.PAS.VKE.KOV{I,CHF,Z08,ASI},BIL.PAS.VKE.KOV{I,CHF,Z09,ASI},BIL.PAS.VKE.KOV{I,CHF,Z10,ASI},BIL.PAS.VKE.KOV{I,CHF,Z11,ASI},BIL.PAS.VKE.KOV{I,CHF,Z12,ASI},BIL.PAS.VKE.KOV{I,CHF,Z13,ASI},BIL.PAS.VKE.KOV{I,CHF,Z14,ASI},BIL.PAS.VKE.KOV{I,CHF,Z15,ASI},BIL.PAS.VKE.KOV{I,CHF,Z16,ASI},BIL.PAS.VKE.KOV{I,CHF,Z17,ASI},BIL.PAS.VKE.KOV{I,CHF,Z18,ASI},BIL.PAS.VKE.KOV{I,CHF,Z19,ASI},BIL.PAS.VKE.KOV{I,CHF,Z20,ASI},BIL.PAS.VKE.KOV{I,CHF,Z21,ASI},BIL.PAS.VKE.KOV{I,CHF,Z22,ASI},BIL.PAS.VKE.KOV{I,CHF,Z23,ASI},BIL.PAS.VKE.KOV{I,CHF,Z24,ASI},BIL.PAS.VKE.KOV{I,CHF,Z25,ASI},BIL.PAS.VKE.KOV{I,CHF,Z26,ASI},BIL.PAS.VKE.KOV{I,CHF,Z27,ASI},BIL.PAS.VKE.KOV{I,CHF,Z28,ASI},BIL.PAS.VKE.KOV{I,CHF,Z29,ASI},BIL.PAS.VKE.KOV{I,CHF,Z30,ASI},BIL.PAS.VKE.KOV{I,CHF,Z31,ASI},BIL.PAS.VKE.KOV{I,CHF,Z32,ASI},BIL.PAS.VKE.KOV{I,CHF,Z33,ASI},BIL.PAS.VKE.KOV{I,CHF,Z34,ASI},BIL.PAS.VKE.KOV{I,CHF,Z35,ASI},BIL.PAS.VKE.KOV{I,CHF,Z36,ASI},BIL.PAS.VKE.KOV{I,CHF,Z37,ASI},BIL.PAS.VKE.KOV{I,CHF,Z38,ASI},BIL.PAS.VKE.KOV{I,CHF,Z39,ASI},BIL.PAS.VKE.KOV{I,CHF,Z40,ASI},BIL.PAS.VKE.KOV{I,CHF,Z41,ASI},BIL.PAS.VKE.KOV{I,CHF,Z42,ASI},BIL.PAS.VKE.KOV{I,CHF,Z43,ASI},BIL.PAS.VKE.KOV{I,CHF,Z44,ASI},BIL.PAS.VKE.KOV{I,CHF,Z45,ASI},BIL.PAS.VKE.KOV{I,CHF,Z46,ASI},BIL.PAS.VKE.KOV{I,CHF,Z47,ASI},BIL.PAS.VKE.KOV{I,CHF,Z48,ASI},BIL.PAS.VKE.KOV{I,CHF,Z49,ASI},BIL.PAS.VKE.KOV{I,CHF,Z50,ASI},BIL.PAS.VKE.KOV{I,CHF,Z51,ASI},BIL.PAS.VKE.KOV{I,CHF,Z52,ASI},BIL.PAS.VKE.KOV{I,CHF,Z53,ASI},BIL.PAS.VKE.KOV{I,CHF,Z54,ASI},BIL.PAS.VKE.KOV{I,CHF,Z55,ASI},BIL.PAS.VKE.KOV{I,CHF,Z56,ASI},BIL.PAS.VKE.KOV{I,CHF,Z57,ASI},BIL.PAS.VKE.KOV{I,CHF,Z58,ASI},BIL.PAS.VKE.KOV{I,CHF,Z59,ASI},BIL.PAS.VKE.KOV{I,CHF,Z60,ASI},BIL.PAS.VKE.KOV{I,CHF,Z61,ASI},BIL.PAS.VKE.KOV{I,CHF,Z62,ASI},BIL.PAS.VKE.KOV{I,CHF,Z63,ASI},BIL.PAS.VKE.KOV{I,CHF,Z64,ASI},BIL.PAS.VKE.KOV{I,CHF,Z65,ASI},BIL.PAS.VKE.KOV{I,CHF,Z66,ASI})(±0.5)</t>
  </si>
  <si>
    <t>O105=SUM(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,O104)(±0.5)</t>
  </si>
  <si>
    <t>BIL.PAS.VKE.KOV{I,CHF,T,KUE}=SUM(BIL.PAS.VKE.KOV{I,CHF,M01,KUE},BIL.PAS.VKE.KOV{I,CHF,M02,KUE},BIL.PAS.VKE.KOV{I,CHF,M03,KUE},BIL.PAS.VKE.KOV{I,CHF,M04,KUE},BIL.PAS.VKE.KOV{I,CHF,M05,KUE},BIL.PAS.VKE.KOV{I,CHF,M06,KUE},BIL.PAS.VKE.KOV{I,CHF,M07,KUE},BIL.PAS.VKE.KOV{I,CHF,M08,KUE},BIL.PAS.VKE.KOV{I,CHF,M09,KUE},BIL.PAS.VKE.KOV{I,CHF,M10,KUE},BIL.PAS.VKE.KOV{I,CHF,M11,KUE},BIL.PAS.VKE.KOV{I,CHF,M12,KUE},BIL.PAS.VKE.KOV{I,CHF,M13,KUE},BIL.PAS.VKE.KOV{I,CHF,M14,KUE},BIL.PAS.VKE.KOV{I,CHF,M15,KUE},BIL.PAS.VKE.KOV{I,CHF,M16,KUE},BIL.PAS.VKE.KOV{I,CHF,M17,KUE},BIL.PAS.VKE.KOV{I,CHF,Z02,KUE},BIL.PAS.VKE.KOV{I,CHF,Z03,KUE},BIL.PAS.VKE.KOV{I,CHF,Z04,KUE},BIL.PAS.VKE.KOV{I,CHF,Z05,KUE},BIL.PAS.VKE.KOV{I,CHF,Z06,KUE},BIL.PAS.VKE.KOV{I,CHF,Z07,KUE},BIL.PAS.VKE.KOV{I,CHF,Z08,KUE},BIL.PAS.VKE.KOV{I,CHF,Z09,KUE},BIL.PAS.VKE.KOV{I,CHF,Z10,KUE},BIL.PAS.VKE.KOV{I,CHF,Z11,KUE},BIL.PAS.VKE.KOV{I,CHF,Z12,KUE},BIL.PAS.VKE.KOV{I,CHF,Z13,KUE},BIL.PAS.VKE.KOV{I,CHF,Z14,KUE},BIL.PAS.VKE.KOV{I,CHF,Z15,KUE},BIL.PAS.VKE.KOV{I,CHF,Z16,KUE},BIL.PAS.VKE.KOV{I,CHF,Z17,KUE},BIL.PAS.VKE.KOV{I,CHF,Z18,KUE},BIL.PAS.VKE.KOV{I,CHF,Z19,KUE},BIL.PAS.VKE.KOV{I,CHF,Z20,KUE},BIL.PAS.VKE.KOV{I,CHF,Z21,KUE},BIL.PAS.VKE.KOV{I,CHF,Z22,KUE},BIL.PAS.VKE.KOV{I,CHF,Z23,KUE},BIL.PAS.VKE.KOV{I,CHF,Z24,KUE},BIL.PAS.VKE.KOV{I,CHF,Z25,KUE},BIL.PAS.VKE.KOV{I,CHF,Z26,KUE},BIL.PAS.VKE.KOV{I,CHF,Z27,KUE},BIL.PAS.VKE.KOV{I,CHF,Z28,KUE},BIL.PAS.VKE.KOV{I,CHF,Z29,KUE},BIL.PAS.VKE.KOV{I,CHF,Z30,KUE},BIL.PAS.VKE.KOV{I,CHF,Z31,KUE},BIL.PAS.VKE.KOV{I,CHF,Z32,KUE},BIL.PAS.VKE.KOV{I,CHF,Z33,KUE},BIL.PAS.VKE.KOV{I,CHF,Z34,KUE},BIL.PAS.VKE.KOV{I,CHF,Z35,KUE},BIL.PAS.VKE.KOV{I,CHF,Z36,KUE},BIL.PAS.VKE.KOV{I,CHF,Z37,KUE},BIL.PAS.VKE.KOV{I,CHF,Z38,KUE},BIL.PAS.VKE.KOV{I,CHF,Z39,KUE},BIL.PAS.VKE.KOV{I,CHF,Z40,KUE},BIL.PAS.VKE.KOV{I,CHF,Z41,KUE},BIL.PAS.VKE.KOV{I,CHF,Z42,KUE},BIL.PAS.VKE.KOV{I,CHF,Z43,KUE},BIL.PAS.VKE.KOV{I,CHF,Z44,KUE},BIL.PAS.VKE.KOV{I,CHF,Z45,KUE},BIL.PAS.VKE.KOV{I,CHF,Z46,KUE},BIL.PAS.VKE.KOV{I,CHF,Z47,KUE},BIL.PAS.VKE.KOV{I,CHF,Z48,KUE},BIL.PAS.VKE.KOV{I,CHF,Z49,KUE},BIL.PAS.VKE.KOV{I,CHF,Z50,KUE},BIL.PAS.VKE.KOV{I,CHF,Z51,KUE},BIL.PAS.VKE.KOV{I,CHF,Z52,KUE},BIL.PAS.VKE.KOV{I,CHF,Z53,KUE},BIL.PAS.VKE.KOV{I,CHF,Z54,KUE},BIL.PAS.VKE.KOV{I,CHF,Z55,KUE},BIL.PAS.VKE.KOV{I,CHF,Z56,KUE},BIL.PAS.VKE.KOV{I,CHF,Z57,KUE},BIL.PAS.VKE.KOV{I,CHF,Z58,KUE},BIL.PAS.VKE.KOV{I,CHF,Z59,KUE},BIL.PAS.VKE.KOV{I,CHF,Z60,KUE},BIL.PAS.VKE.KOV{I,CHF,Z61,KUE},BIL.PAS.VKE.KOV{I,CHF,Z62,KUE},BIL.PAS.VKE.KOV{I,CHF,Z63,KUE},BIL.PAS.VKE.KOV{I,CHF,Z64,KUE},BIL.PAS.VKE.KOV{I,CHF,Z65,KUE},BIL.PAS.VKE.KOV{I,CHF,Z66,KUE})(±0.5)</t>
  </si>
  <si>
    <t>P105=SUM(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,P104)(±0.5)</t>
  </si>
  <si>
    <t>BIL.PAS.VKE.KOV{I,CHF,T,RLZ}=SUM(BIL.PAS.VKE.KOV{I,CHF,M01,RLZ},BIL.PAS.VKE.KOV{I,CHF,M02,RLZ},BIL.PAS.VKE.KOV{I,CHF,M03,RLZ},BIL.PAS.VKE.KOV{I,CHF,M04,RLZ},BIL.PAS.VKE.KOV{I,CHF,M05,RLZ},BIL.PAS.VKE.KOV{I,CHF,M06,RLZ},BIL.PAS.VKE.KOV{I,CHF,M07,RLZ},BIL.PAS.VKE.KOV{I,CHF,M08,RLZ},BIL.PAS.VKE.KOV{I,CHF,M09,RLZ},BIL.PAS.VKE.KOV{I,CHF,M10,RLZ},BIL.PAS.VKE.KOV{I,CHF,M11,RLZ},BIL.PAS.VKE.KOV{I,CHF,M12,RLZ},BIL.PAS.VKE.KOV{I,CHF,M13,RLZ},BIL.PAS.VKE.KOV{I,CHF,M14,RLZ},BIL.PAS.VKE.KOV{I,CHF,M15,RLZ},BIL.PAS.VKE.KOV{I,CHF,M16,RLZ},BIL.PAS.VKE.KOV{I,CHF,M17,RLZ},BIL.PAS.VKE.KOV{I,CHF,Z02,RLZ},BIL.PAS.VKE.KOV{I,CHF,Z03,RLZ},BIL.PAS.VKE.KOV{I,CHF,Z04,RLZ},BIL.PAS.VKE.KOV{I,CHF,Z05,RLZ},BIL.PAS.VKE.KOV{I,CHF,Z06,RLZ},BIL.PAS.VKE.KOV{I,CHF,Z07,RLZ},BIL.PAS.VKE.KOV{I,CHF,Z08,RLZ},BIL.PAS.VKE.KOV{I,CHF,Z09,RLZ},BIL.PAS.VKE.KOV{I,CHF,Z10,RLZ},BIL.PAS.VKE.KOV{I,CHF,Z11,RLZ},BIL.PAS.VKE.KOV{I,CHF,Z12,RLZ},BIL.PAS.VKE.KOV{I,CHF,Z13,RLZ},BIL.PAS.VKE.KOV{I,CHF,Z14,RLZ},BIL.PAS.VKE.KOV{I,CHF,Z15,RLZ},BIL.PAS.VKE.KOV{I,CHF,Z16,RLZ},BIL.PAS.VKE.KOV{I,CHF,Z17,RLZ},BIL.PAS.VKE.KOV{I,CHF,Z18,RLZ},BIL.PAS.VKE.KOV{I,CHF,Z19,RLZ},BIL.PAS.VKE.KOV{I,CHF,Z20,RLZ},BIL.PAS.VKE.KOV{I,CHF,Z21,RLZ},BIL.PAS.VKE.KOV{I,CHF,Z22,RLZ},BIL.PAS.VKE.KOV{I,CHF,Z23,RLZ},BIL.PAS.VKE.KOV{I,CHF,Z24,RLZ},BIL.PAS.VKE.KOV{I,CHF,Z25,RLZ},BIL.PAS.VKE.KOV{I,CHF,Z26,RLZ},BIL.PAS.VKE.KOV{I,CHF,Z27,RLZ},BIL.PAS.VKE.KOV{I,CHF,Z28,RLZ},BIL.PAS.VKE.KOV{I,CHF,Z29,RLZ},BIL.PAS.VKE.KOV{I,CHF,Z30,RLZ},BIL.PAS.VKE.KOV{I,CHF,Z31,RLZ},BIL.PAS.VKE.KOV{I,CHF,Z32,RLZ},BIL.PAS.VKE.KOV{I,CHF,Z33,RLZ},BIL.PAS.VKE.KOV{I,CHF,Z34,RLZ},BIL.PAS.VKE.KOV{I,CHF,Z35,RLZ},BIL.PAS.VKE.KOV{I,CHF,Z36,RLZ},BIL.PAS.VKE.KOV{I,CHF,Z37,RLZ},BIL.PAS.VKE.KOV{I,CHF,Z38,RLZ},BIL.PAS.VKE.KOV{I,CHF,Z39,RLZ},BIL.PAS.VKE.KOV{I,CHF,Z40,RLZ},BIL.PAS.VKE.KOV{I,CHF,Z41,RLZ},BIL.PAS.VKE.KOV{I,CHF,Z42,RLZ},BIL.PAS.VKE.KOV{I,CHF,Z43,RLZ},BIL.PAS.VKE.KOV{I,CHF,Z44,RLZ},BIL.PAS.VKE.KOV{I,CHF,Z45,RLZ},BIL.PAS.VKE.KOV{I,CHF,Z46,RLZ},BIL.PAS.VKE.KOV{I,CHF,Z47,RLZ},BIL.PAS.VKE.KOV{I,CHF,Z48,RLZ},BIL.PAS.VKE.KOV{I,CHF,Z49,RLZ},BIL.PAS.VKE.KOV{I,CHF,Z50,RLZ},BIL.PAS.VKE.KOV{I,CHF,Z51,RLZ},BIL.PAS.VKE.KOV{I,CHF,Z52,RLZ},BIL.PAS.VKE.KOV{I,CHF,Z53,RLZ},BIL.PAS.VKE.KOV{I,CHF,Z54,RLZ},BIL.PAS.VKE.KOV{I,CHF,Z55,RLZ},BIL.PAS.VKE.KOV{I,CHF,Z56,RLZ},BIL.PAS.VKE.KOV{I,CHF,Z57,RLZ},BIL.PAS.VKE.KOV{I,CHF,Z58,RLZ},BIL.PAS.VKE.KOV{I,CHF,Z59,RLZ},BIL.PAS.VKE.KOV{I,CHF,Z60,RLZ},BIL.PAS.VKE.KOV{I,CHF,Z61,RLZ},BIL.PAS.VKE.KOV{I,CHF,Z62,RLZ},BIL.PAS.VKE.KOV{I,CHF,Z63,RLZ},BIL.PAS.VKE.KOV{I,CHF,Z64,RLZ},BIL.PAS.VKE.KOV{I,CHF,Z65,RLZ},BIL.PAS.VKE.KOV{I,CHF,Z66,RLZ})(±0.5)</t>
  </si>
  <si>
    <t>Q105=SUM(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,Q104)(±0.5)</t>
  </si>
  <si>
    <t>BIL.PAS.VKE.GVG{I,CHF,T}=SUM(BIL.PAS.VKE.GVG{I,CHF,M01},BIL.PAS.VKE.GVG{I,CHF,M02},BIL.PAS.VKE.GVG{I,CHF,M03},BIL.PAS.VKE.GVG{I,CHF,M04},BIL.PAS.VKE.GVG{I,CHF,M05},BIL.PAS.VKE.GVG{I,CHF,M06},BIL.PAS.VKE.GVG{I,CHF,M07},BIL.PAS.VKE.GVG{I,CHF,M08},BIL.PAS.VKE.GVG{I,CHF,M09},BIL.PAS.VKE.GVG{I,CHF,M10},BIL.PAS.VKE.GVG{I,CHF,M11},BIL.PAS.VKE.GVG{I,CHF,M12},BIL.PAS.VKE.GVG{I,CHF,M13},BIL.PAS.VKE.GVG{I,CHF,M14},BIL.PAS.VKE.GVG{I,CHF,M15},BIL.PAS.VKE.GVG{I,CHF,M16},BIL.PAS.VKE.GVG{I,CHF,M17},BIL.PAS.VKE.GVG{I,CHF,Z02},BIL.PAS.VKE.GVG{I,CHF,Z03},BIL.PAS.VKE.GVG{I,CHF,Z04},BIL.PAS.VKE.GVG{I,CHF,Z05},BIL.PAS.VKE.GVG{I,CHF,Z06},BIL.PAS.VKE.GVG{I,CHF,Z07},BIL.PAS.VKE.GVG{I,CHF,Z08},BIL.PAS.VKE.GVG{I,CHF,Z09},BIL.PAS.VKE.GVG{I,CHF,Z10},BIL.PAS.VKE.GVG{I,CHF,Z11},BIL.PAS.VKE.GVG{I,CHF,Z12},BIL.PAS.VKE.GVG{I,CHF,Z13},BIL.PAS.VKE.GVG{I,CHF,Z14},BIL.PAS.VKE.GVG{I,CHF,Z15},BIL.PAS.VKE.GVG{I,CHF,Z16},BIL.PAS.VKE.GVG{I,CHF,Z17},BIL.PAS.VKE.GVG{I,CHF,Z18},BIL.PAS.VKE.GVG{I,CHF,Z19},BIL.PAS.VKE.GVG{I,CHF,Z20},BIL.PAS.VKE.GVG{I,CHF,Z21},BIL.PAS.VKE.GVG{I,CHF,Z22},BIL.PAS.VKE.GVG{I,CHF,Z23},BIL.PAS.VKE.GVG{I,CHF,Z24},BIL.PAS.VKE.GVG{I,CHF,Z25},BIL.PAS.VKE.GVG{I,CHF,Z26},BIL.PAS.VKE.GVG{I,CHF,Z27},BIL.PAS.VKE.GVG{I,CHF,Z28},BIL.PAS.VKE.GVG{I,CHF,Z29},BIL.PAS.VKE.GVG{I,CHF,Z30},BIL.PAS.VKE.GVG{I,CHF,Z31},BIL.PAS.VKE.GVG{I,CHF,Z32},BIL.PAS.VKE.GVG{I,CHF,Z33},BIL.PAS.VKE.GVG{I,CHF,Z34},BIL.PAS.VKE.GVG{I,CHF,Z35},BIL.PAS.VKE.GVG{I,CHF,Z36},BIL.PAS.VKE.GVG{I,CHF,Z37},BIL.PAS.VKE.GVG{I,CHF,Z38},BIL.PAS.VKE.GVG{I,CHF,Z39},BIL.PAS.VKE.GVG{I,CHF,Z40},BIL.PAS.VKE.GVG{I,CHF,Z41},BIL.PAS.VKE.GVG{I,CHF,Z42},BIL.PAS.VKE.GVG{I,CHF,Z43},BIL.PAS.VKE.GVG{I,CHF,Z44},BIL.PAS.VKE.GVG{I,CHF,Z45},BIL.PAS.VKE.GVG{I,CHF,Z46},BIL.PAS.VKE.GVG{I,CHF,Z47},BIL.PAS.VKE.GVG{I,CHF,Z48},BIL.PAS.VKE.GVG{I,CHF,Z49},BIL.PAS.VKE.GVG{I,CHF,Z50},BIL.PAS.VKE.GVG{I,CHF,Z51},BIL.PAS.VKE.GVG{I,CHF,Z52},BIL.PAS.VKE.GVG{I,CHF,Z53},BIL.PAS.VKE.GVG{I,CHF,Z54},BIL.PAS.VKE.GVG{I,CHF,Z55},BIL.PAS.VKE.GVG{I,CHF,Z56},BIL.PAS.VKE.GVG{I,CHF,Z57},BIL.PAS.VKE.GVG{I,CHF,Z58},BIL.PAS.VKE.GVG{I,CHF,Z59},BIL.PAS.VKE.GVG{I,CHF,Z60},BIL.PAS.VKE.GVG{I,CHF,Z61},BIL.PAS.VKE.GVG{I,CHF,Z62},BIL.PAS.VKE.GVG{I,CHF,Z63},BIL.PAS.VKE.GVG{I,CHF,Z64},BIL.PAS.VKE.GVG{I,CHF,Z65},BIL.PAS.VKE.GVG{I,CHF,Z66})(±0.5)</t>
  </si>
  <si>
    <t>R105=SUM(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,R104)(±0.5)</t>
  </si>
  <si>
    <t>BIL.PAS.VBA{A,CHF,T}=SUM(BIL.PAS.VBA{A,CHF,M01},BIL.PAS.VBA{A,CHF,M02},BIL.PAS.VBA{A,CHF,M03},BIL.PAS.VBA{A,CHF,M04},BIL.PAS.VBA{A,CHF,M05},BIL.PAS.VBA{A,CHF,M06},BIL.PAS.VBA{A,CHF,M07},BIL.PAS.VBA{A,CHF,M08},BIL.PAS.VBA{A,CHF,M09},BIL.PAS.VBA{A,CHF,M10},BIL.PAS.VBA{A,CHF,M11},BIL.PAS.VBA{A,CHF,M12},BIL.PAS.VBA{A,CHF,M13},BIL.PAS.VBA{A,CHF,M14},BIL.PAS.VBA{A,CHF,M15},BIL.PAS.VBA{A,CHF,M16},BIL.PAS.VBA{A,CHF,M17},BIL.PAS.VBA{A,CHF,Z02},BIL.PAS.VBA{A,CHF,Z03},BIL.PAS.VBA{A,CHF,Z04},BIL.PAS.VBA{A,CHF,Z05},BIL.PAS.VBA{A,CHF,Z06},BIL.PAS.VBA{A,CHF,Z07},BIL.PAS.VBA{A,CHF,Z08},BIL.PAS.VBA{A,CHF,Z09},BIL.PAS.VBA{A,CHF,Z10},BIL.PAS.VBA{A,CHF,Z11},BIL.PAS.VBA{A,CHF,Z12},BIL.PAS.VBA{A,CHF,Z13},BIL.PAS.VBA{A,CHF,Z14},BIL.PAS.VBA{A,CHF,Z15},BIL.PAS.VBA{A,CHF,Z16},BIL.PAS.VBA{A,CHF,Z17},BIL.PAS.VBA{A,CHF,Z18},BIL.PAS.VBA{A,CHF,Z19},BIL.PAS.VBA{A,CHF,Z20},BIL.PAS.VBA{A,CHF,Z21},BIL.PAS.VBA{A,CHF,Z22},BIL.PAS.VBA{A,CHF,Z23},BIL.PAS.VBA{A,CHF,Z24},BIL.PAS.VBA{A,CHF,Z25},BIL.PAS.VBA{A,CHF,Z26},BIL.PAS.VBA{A,CHF,Z27},BIL.PAS.VBA{A,CHF,Z28},BIL.PAS.VBA{A,CHF,Z29},BIL.PAS.VBA{A,CHF,Z30},BIL.PAS.VBA{A,CHF,Z31},BIL.PAS.VBA{A,CHF,Z32},BIL.PAS.VBA{A,CHF,Z33},BIL.PAS.VBA{A,CHF,Z34},BIL.PAS.VBA{A,CHF,Z35},BIL.PAS.VBA{A,CHF,Z36},BIL.PAS.VBA{A,CHF,Z37},BIL.PAS.VBA{A,CHF,Z38},BIL.PAS.VBA{A,CHF,Z39},BIL.PAS.VBA{A,CHF,Z40},BIL.PAS.VBA{A,CHF,Z41},BIL.PAS.VBA{A,CHF,Z42},BIL.PAS.VBA{A,CHF,Z43},BIL.PAS.VBA{A,CHF,Z44},BIL.PAS.VBA{A,CHF,Z45},BIL.PAS.VBA{A,CHF,Z46},BIL.PAS.VBA{A,CHF,Z47},BIL.PAS.VBA{A,CHF,Z48},BIL.PAS.VBA{A,CHF,Z49},BIL.PAS.VBA{A,CHF,Z50},BIL.PAS.VBA{A,CHF,Z51},BIL.PAS.VBA{A,CHF,Z52},BIL.PAS.VBA{A,CHF,Z53},BIL.PAS.VBA{A,CHF,Z54},BIL.PAS.VBA{A,CHF,Z55},BIL.PAS.VBA{A,CHF,Z56},BIL.PAS.VBA{A,CHF,Z57},BIL.PAS.VBA{A,CHF,Z58},BIL.PAS.VBA{A,CHF,Z59},BIL.PAS.VBA{A,CHF,Z60},BIL.PAS.VBA{A,CHF,Z61},BIL.PAS.VBA{A,CHF,Z62},BIL.PAS.VBA{A,CHF,Z63},BIL.PAS.VBA{A,CHF,Z64},BIL.PAS.VBA{A,CHF,Z65},BIL.PAS.VBA{A,CHF,Z66})(±0.5)</t>
  </si>
  <si>
    <t>S105=SUM(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,S104)(±0.5)</t>
  </si>
  <si>
    <t>BIL.PAS.VKE{A,CHF,T}=SUM(BIL.PAS.VKE{A,CHF,M01},BIL.PAS.VKE{A,CHF,M02},BIL.PAS.VKE{A,CHF,M03},BIL.PAS.VKE{A,CHF,M04},BIL.PAS.VKE{A,CHF,M05},BIL.PAS.VKE{A,CHF,M06},BIL.PAS.VKE{A,CHF,M07},BIL.PAS.VKE{A,CHF,M08},BIL.PAS.VKE{A,CHF,M09},BIL.PAS.VKE{A,CHF,M10},BIL.PAS.VKE{A,CHF,M11},BIL.PAS.VKE{A,CHF,M12},BIL.PAS.VKE{A,CHF,M13},BIL.PAS.VKE{A,CHF,M14},BIL.PAS.VKE{A,CHF,M15},BIL.PAS.VKE{A,CHF,M16},BIL.PAS.VKE{A,CHF,M17},BIL.PAS.VKE{A,CHF,Z02},BIL.PAS.VKE{A,CHF,Z03},BIL.PAS.VKE{A,CHF,Z04},BIL.PAS.VKE{A,CHF,Z05},BIL.PAS.VKE{A,CHF,Z06},BIL.PAS.VKE{A,CHF,Z07},BIL.PAS.VKE{A,CHF,Z08},BIL.PAS.VKE{A,CHF,Z09},BIL.PAS.VKE{A,CHF,Z10},BIL.PAS.VKE{A,CHF,Z11},BIL.PAS.VKE{A,CHF,Z12},BIL.PAS.VKE{A,CHF,Z13},BIL.PAS.VKE{A,CHF,Z14},BIL.PAS.VKE{A,CHF,Z15},BIL.PAS.VKE{A,CHF,Z16},BIL.PAS.VKE{A,CHF,Z17},BIL.PAS.VKE{A,CHF,Z18},BIL.PAS.VKE{A,CHF,Z19},BIL.PAS.VKE{A,CHF,Z20},BIL.PAS.VKE{A,CHF,Z21},BIL.PAS.VKE{A,CHF,Z22},BIL.PAS.VKE{A,CHF,Z23},BIL.PAS.VKE{A,CHF,Z24},BIL.PAS.VKE{A,CHF,Z25},BIL.PAS.VKE{A,CHF,Z26},BIL.PAS.VKE{A,CHF,Z27},BIL.PAS.VKE{A,CHF,Z28},BIL.PAS.VKE{A,CHF,Z29},BIL.PAS.VKE{A,CHF,Z30},BIL.PAS.VKE{A,CHF,Z31},BIL.PAS.VKE{A,CHF,Z32},BIL.PAS.VKE{A,CHF,Z33},BIL.PAS.VKE{A,CHF,Z34},BIL.PAS.VKE{A,CHF,Z35},BIL.PAS.VKE{A,CHF,Z36},BIL.PAS.VKE{A,CHF,Z37},BIL.PAS.VKE{A,CHF,Z38},BIL.PAS.VKE{A,CHF,Z39},BIL.PAS.VKE{A,CHF,Z40},BIL.PAS.VKE{A,CHF,Z41},BIL.PAS.VKE{A,CHF,Z42},BIL.PAS.VKE{A,CHF,Z43},BIL.PAS.VKE{A,CHF,Z44},BIL.PAS.VKE{A,CHF,Z45},BIL.PAS.VKE{A,CHF,Z46},BIL.PAS.VKE{A,CHF,Z47},BIL.PAS.VKE{A,CHF,Z48},BIL.PAS.VKE{A,CHF,Z49},BIL.PAS.VKE{A,CHF,Z50},BIL.PAS.VKE{A,CHF,Z51},BIL.PAS.VKE{A,CHF,Z52},BIL.PAS.VKE{A,CHF,Z53},BIL.PAS.VKE{A,CHF,Z54},BIL.PAS.VKE{A,CHF,Z55},BIL.PAS.VKE{A,CHF,Z56},BIL.PAS.VKE{A,CHF,Z57},BIL.PAS.VKE{A,CHF,Z58},BIL.PAS.VKE{A,CHF,Z59},BIL.PAS.VKE{A,CHF,Z60},BIL.PAS.VKE{A,CHF,Z61},BIL.PAS.VKE{A,CHF,Z62},BIL.PAS.VKE{A,CHF,Z63},BIL.PAS.VKE{A,CHF,Z64},BIL.PAS.VKE{A,CHF,Z65},BIL.PAS.VKE{A,CHF,Z66})(±0.5)</t>
  </si>
  <si>
    <t>T105=SUM(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,T104)(±0.5)</t>
  </si>
  <si>
    <t>BIL.PAS.VKE.KOV{A,CHF,T,T}=SUM(BIL.PAS.VKE.KOV{A,CHF,M01,T},BIL.PAS.VKE.KOV{A,CHF,M02,T},BIL.PAS.VKE.KOV{A,CHF,M03,T},BIL.PAS.VKE.KOV{A,CHF,M04,T},BIL.PAS.VKE.KOV{A,CHF,M05,T},BIL.PAS.VKE.KOV{A,CHF,M06,T},BIL.PAS.VKE.KOV{A,CHF,M07,T},BIL.PAS.VKE.KOV{A,CHF,M08,T},BIL.PAS.VKE.KOV{A,CHF,M09,T},BIL.PAS.VKE.KOV{A,CHF,M10,T},BIL.PAS.VKE.KOV{A,CHF,M11,T},BIL.PAS.VKE.KOV{A,CHF,M12,T},BIL.PAS.VKE.KOV{A,CHF,M13,T},BIL.PAS.VKE.KOV{A,CHF,M14,T},BIL.PAS.VKE.KOV{A,CHF,M15,T},BIL.PAS.VKE.KOV{A,CHF,M16,T},BIL.PAS.VKE.KOV{A,CHF,M17,T},BIL.PAS.VKE.KOV{A,CHF,Z02,T},BIL.PAS.VKE.KOV{A,CHF,Z03,T},BIL.PAS.VKE.KOV{A,CHF,Z04,T},BIL.PAS.VKE.KOV{A,CHF,Z05,T},BIL.PAS.VKE.KOV{A,CHF,Z06,T},BIL.PAS.VKE.KOV{A,CHF,Z07,T},BIL.PAS.VKE.KOV{A,CHF,Z08,T},BIL.PAS.VKE.KOV{A,CHF,Z09,T},BIL.PAS.VKE.KOV{A,CHF,Z10,T},BIL.PAS.VKE.KOV{A,CHF,Z11,T},BIL.PAS.VKE.KOV{A,CHF,Z12,T},BIL.PAS.VKE.KOV{A,CHF,Z13,T},BIL.PAS.VKE.KOV{A,CHF,Z14,T},BIL.PAS.VKE.KOV{A,CHF,Z15,T},BIL.PAS.VKE.KOV{A,CHF,Z16,T},BIL.PAS.VKE.KOV{A,CHF,Z17,T},BIL.PAS.VKE.KOV{A,CHF,Z18,T},BIL.PAS.VKE.KOV{A,CHF,Z19,T},BIL.PAS.VKE.KOV{A,CHF,Z20,T},BIL.PAS.VKE.KOV{A,CHF,Z21,T},BIL.PAS.VKE.KOV{A,CHF,Z22,T},BIL.PAS.VKE.KOV{A,CHF,Z23,T},BIL.PAS.VKE.KOV{A,CHF,Z24,T},BIL.PAS.VKE.KOV{A,CHF,Z25,T},BIL.PAS.VKE.KOV{A,CHF,Z26,T},BIL.PAS.VKE.KOV{A,CHF,Z27,T},BIL.PAS.VKE.KOV{A,CHF,Z28,T},BIL.PAS.VKE.KOV{A,CHF,Z29,T},BIL.PAS.VKE.KOV{A,CHF,Z30,T},BIL.PAS.VKE.KOV{A,CHF,Z31,T},BIL.PAS.VKE.KOV{A,CHF,Z32,T},BIL.PAS.VKE.KOV{A,CHF,Z33,T},BIL.PAS.VKE.KOV{A,CHF,Z34,T},BIL.PAS.VKE.KOV{A,CHF,Z35,T},BIL.PAS.VKE.KOV{A,CHF,Z36,T},BIL.PAS.VKE.KOV{A,CHF,Z37,T},BIL.PAS.VKE.KOV{A,CHF,Z38,T},BIL.PAS.VKE.KOV{A,CHF,Z39,T},BIL.PAS.VKE.KOV{A,CHF,Z40,T},BIL.PAS.VKE.KOV{A,CHF,Z41,T},BIL.PAS.VKE.KOV{A,CHF,Z42,T},BIL.PAS.VKE.KOV{A,CHF,Z43,T},BIL.PAS.VKE.KOV{A,CHF,Z44,T},BIL.PAS.VKE.KOV{A,CHF,Z45,T},BIL.PAS.VKE.KOV{A,CHF,Z46,T},BIL.PAS.VKE.KOV{A,CHF,Z47,T},BIL.PAS.VKE.KOV{A,CHF,Z48,T},BIL.PAS.VKE.KOV{A,CHF,Z49,T},BIL.PAS.VKE.KOV{A,CHF,Z50,T},BIL.PAS.VKE.KOV{A,CHF,Z51,T},BIL.PAS.VKE.KOV{A,CHF,Z52,T},BIL.PAS.VKE.KOV{A,CHF,Z53,T},BIL.PAS.VKE.KOV{A,CHF,Z54,T},BIL.PAS.VKE.KOV{A,CHF,Z55,T},BIL.PAS.VKE.KOV{A,CHF,Z56,T},BIL.PAS.VKE.KOV{A,CHF,Z57,T},BIL.PAS.VKE.KOV{A,CHF,Z58,T},BIL.PAS.VKE.KOV{A,CHF,Z59,T},BIL.PAS.VKE.KOV{A,CHF,Z60,T},BIL.PAS.VKE.KOV{A,CHF,Z61,T},BIL.PAS.VKE.KOV{A,CHF,Z62,T},BIL.PAS.VKE.KOV{A,CHF,Z63,T},BIL.PAS.VKE.KOV{A,CHF,Z64,T},BIL.PAS.VKE.KOV{A,CHF,Z65,T},BIL.PAS.VKE.KOV{A,CHF,Z66,T})(±0.5)</t>
  </si>
  <si>
    <t>U105=SUM(U23,U24,U25,U26,U27,U28,U29,U30,U31,U32,U33,U34,U35,U36,U37,U38,U39,U40,U41,U42,U43,U44,U45,U46,U47,U48,U49,U50,U51,U52,U53,U54,U55,U56,U57,U58,U59,U60,U61,U62,U63,U64,U65,U66,U67,U68,U69,U70,U71,U72,U73,U74,U75,U76,U77,U78,U79,U80,U81,U82,U83,U84,U85,U86,U87,U88,U89,U90,U91,U92,U93,U94,U95,U96,U97,U98,U99,U100,U101,U102,U103,U104)(±0.5)</t>
  </si>
  <si>
    <t>BIL.PAS.VKE.KOV{A,CHF,T,ASI}=SUM(BIL.PAS.VKE.KOV{A,CHF,M01,ASI},BIL.PAS.VKE.KOV{A,CHF,M02,ASI},BIL.PAS.VKE.KOV{A,CHF,M03,ASI},BIL.PAS.VKE.KOV{A,CHF,M04,ASI},BIL.PAS.VKE.KOV{A,CHF,M05,ASI},BIL.PAS.VKE.KOV{A,CHF,M06,ASI},BIL.PAS.VKE.KOV{A,CHF,M07,ASI},BIL.PAS.VKE.KOV{A,CHF,M08,ASI},BIL.PAS.VKE.KOV{A,CHF,M09,ASI},BIL.PAS.VKE.KOV{A,CHF,M10,ASI},BIL.PAS.VKE.KOV{A,CHF,M11,ASI},BIL.PAS.VKE.KOV{A,CHF,M12,ASI},BIL.PAS.VKE.KOV{A,CHF,M13,ASI},BIL.PAS.VKE.KOV{A,CHF,M14,ASI},BIL.PAS.VKE.KOV{A,CHF,M15,ASI},BIL.PAS.VKE.KOV{A,CHF,M16,ASI},BIL.PAS.VKE.KOV{A,CHF,M17,ASI},BIL.PAS.VKE.KOV{A,CHF,Z02,ASI},BIL.PAS.VKE.KOV{A,CHF,Z03,ASI},BIL.PAS.VKE.KOV{A,CHF,Z04,ASI},BIL.PAS.VKE.KOV{A,CHF,Z05,ASI},BIL.PAS.VKE.KOV{A,CHF,Z06,ASI},BIL.PAS.VKE.KOV{A,CHF,Z07,ASI},BIL.PAS.VKE.KOV{A,CHF,Z08,ASI},BIL.PAS.VKE.KOV{A,CHF,Z09,ASI},BIL.PAS.VKE.KOV{A,CHF,Z10,ASI},BIL.PAS.VKE.KOV{A,CHF,Z11,ASI},BIL.PAS.VKE.KOV{A,CHF,Z12,ASI},BIL.PAS.VKE.KOV{A,CHF,Z13,ASI},BIL.PAS.VKE.KOV{A,CHF,Z14,ASI},BIL.PAS.VKE.KOV{A,CHF,Z15,ASI},BIL.PAS.VKE.KOV{A,CHF,Z16,ASI},BIL.PAS.VKE.KOV{A,CHF,Z17,ASI},BIL.PAS.VKE.KOV{A,CHF,Z18,ASI},BIL.PAS.VKE.KOV{A,CHF,Z19,ASI},BIL.PAS.VKE.KOV{A,CHF,Z20,ASI},BIL.PAS.VKE.KOV{A,CHF,Z21,ASI},BIL.PAS.VKE.KOV{A,CHF,Z22,ASI},BIL.PAS.VKE.KOV{A,CHF,Z23,ASI},BIL.PAS.VKE.KOV{A,CHF,Z24,ASI},BIL.PAS.VKE.KOV{A,CHF,Z25,ASI},BIL.PAS.VKE.KOV{A,CHF,Z26,ASI},BIL.PAS.VKE.KOV{A,CHF,Z27,ASI},BIL.PAS.VKE.KOV{A,CHF,Z28,ASI},BIL.PAS.VKE.KOV{A,CHF,Z29,ASI},BIL.PAS.VKE.KOV{A,CHF,Z30,ASI},BIL.PAS.VKE.KOV{A,CHF,Z31,ASI},BIL.PAS.VKE.KOV{A,CHF,Z32,ASI},BIL.PAS.VKE.KOV{A,CHF,Z33,ASI},BIL.PAS.VKE.KOV{A,CHF,Z34,ASI},BIL.PAS.VKE.KOV{A,CHF,Z35,ASI},BIL.PAS.VKE.KOV{A,CHF,Z36,ASI},BIL.PAS.VKE.KOV{A,CHF,Z37,ASI},BIL.PAS.VKE.KOV{A,CHF,Z38,ASI},BIL.PAS.VKE.KOV{A,CHF,Z39,ASI},BIL.PAS.VKE.KOV{A,CHF,Z40,ASI},BIL.PAS.VKE.KOV{A,CHF,Z41,ASI},BIL.PAS.VKE.KOV{A,CHF,Z42,ASI},BIL.PAS.VKE.KOV{A,CHF,Z43,ASI},BIL.PAS.VKE.KOV{A,CHF,Z44,ASI},BIL.PAS.VKE.KOV{A,CHF,Z45,ASI},BIL.PAS.VKE.KOV{A,CHF,Z46,ASI},BIL.PAS.VKE.KOV{A,CHF,Z47,ASI},BIL.PAS.VKE.KOV{A,CHF,Z48,ASI},BIL.PAS.VKE.KOV{A,CHF,Z49,ASI},BIL.PAS.VKE.KOV{A,CHF,Z50,ASI},BIL.PAS.VKE.KOV{A,CHF,Z51,ASI},BIL.PAS.VKE.KOV{A,CHF,Z52,ASI},BIL.PAS.VKE.KOV{A,CHF,Z53,ASI},BIL.PAS.VKE.KOV{A,CHF,Z54,ASI},BIL.PAS.VKE.KOV{A,CHF,Z55,ASI},BIL.PAS.VKE.KOV{A,CHF,Z56,ASI},BIL.PAS.VKE.KOV{A,CHF,Z57,ASI},BIL.PAS.VKE.KOV{A,CHF,Z58,ASI},BIL.PAS.VKE.KOV{A,CHF,Z59,ASI},BIL.PAS.VKE.KOV{A,CHF,Z60,ASI},BIL.PAS.VKE.KOV{A,CHF,Z61,ASI},BIL.PAS.VKE.KOV{A,CHF,Z62,ASI},BIL.PAS.VKE.KOV{A,CHF,Z63,ASI},BIL.PAS.VKE.KOV{A,CHF,Z64,ASI},BIL.PAS.VKE.KOV{A,CHF,Z65,ASI},BIL.PAS.VKE.KOV{A,CHF,Z66,ASI})(±0.5)</t>
  </si>
  <si>
    <t>V105=SUM(V23,V24,V25,V26,V27,V28,V29,V30,V31,V32,V33,V34,V35,V36,V37,V38,V39,V40,V41,V42,V43,V44,V45,V46,V47,V48,V49,V50,V51,V52,V53,V54,V55,V56,V57,V58,V59,V60,V61,V62,V63,V64,V65,V66,V67,V68,V69,V70,V71,V72,V73,V74,V75,V76,V77,V78,V79,V80,V81,V82,V83,V84,V85,V86,V87,V88,V89,V90,V91,V92,V93,V94,V95,V96,V97,V98,V99,V100,V101,V102,V103,V104)(±0.5)</t>
  </si>
  <si>
    <t>BIL.PAS.VKE.KOV{A,CHF,T,KUE}=SUM(BIL.PAS.VKE.KOV{A,CHF,M01,KUE},BIL.PAS.VKE.KOV{A,CHF,M02,KUE},BIL.PAS.VKE.KOV{A,CHF,M03,KUE},BIL.PAS.VKE.KOV{A,CHF,M04,KUE},BIL.PAS.VKE.KOV{A,CHF,M05,KUE},BIL.PAS.VKE.KOV{A,CHF,M06,KUE},BIL.PAS.VKE.KOV{A,CHF,M07,KUE},BIL.PAS.VKE.KOV{A,CHF,M08,KUE},BIL.PAS.VKE.KOV{A,CHF,M09,KUE},BIL.PAS.VKE.KOV{A,CHF,M10,KUE},BIL.PAS.VKE.KOV{A,CHF,M11,KUE},BIL.PAS.VKE.KOV{A,CHF,M12,KUE},BIL.PAS.VKE.KOV{A,CHF,M13,KUE},BIL.PAS.VKE.KOV{A,CHF,M14,KUE},BIL.PAS.VKE.KOV{A,CHF,M15,KUE},BIL.PAS.VKE.KOV{A,CHF,M16,KUE},BIL.PAS.VKE.KOV{A,CHF,M17,KUE},BIL.PAS.VKE.KOV{A,CHF,Z02,KUE},BIL.PAS.VKE.KOV{A,CHF,Z03,KUE},BIL.PAS.VKE.KOV{A,CHF,Z04,KUE},BIL.PAS.VKE.KOV{A,CHF,Z05,KUE},BIL.PAS.VKE.KOV{A,CHF,Z06,KUE},BIL.PAS.VKE.KOV{A,CHF,Z07,KUE},BIL.PAS.VKE.KOV{A,CHF,Z08,KUE},BIL.PAS.VKE.KOV{A,CHF,Z09,KUE},BIL.PAS.VKE.KOV{A,CHF,Z10,KUE},BIL.PAS.VKE.KOV{A,CHF,Z11,KUE},BIL.PAS.VKE.KOV{A,CHF,Z12,KUE},BIL.PAS.VKE.KOV{A,CHF,Z13,KUE},BIL.PAS.VKE.KOV{A,CHF,Z14,KUE},BIL.PAS.VKE.KOV{A,CHF,Z15,KUE},BIL.PAS.VKE.KOV{A,CHF,Z16,KUE},BIL.PAS.VKE.KOV{A,CHF,Z17,KUE},BIL.PAS.VKE.KOV{A,CHF,Z18,KUE},BIL.PAS.VKE.KOV{A,CHF,Z19,KUE},BIL.PAS.VKE.KOV{A,CHF,Z20,KUE},BIL.PAS.VKE.KOV{A,CHF,Z21,KUE},BIL.PAS.VKE.KOV{A,CHF,Z22,KUE},BIL.PAS.VKE.KOV{A,CHF,Z23,KUE},BIL.PAS.VKE.KOV{A,CHF,Z24,KUE},BIL.PAS.VKE.KOV{A,CHF,Z25,KUE},BIL.PAS.VKE.KOV{A,CHF,Z26,KUE},BIL.PAS.VKE.KOV{A,CHF,Z27,KUE},BIL.PAS.VKE.KOV{A,CHF,Z28,KUE},BIL.PAS.VKE.KOV{A,CHF,Z29,KUE},BIL.PAS.VKE.KOV{A,CHF,Z30,KUE},BIL.PAS.VKE.KOV{A,CHF,Z31,KUE},BIL.PAS.VKE.KOV{A,CHF,Z32,KUE},BIL.PAS.VKE.KOV{A,CHF,Z33,KUE},BIL.PAS.VKE.KOV{A,CHF,Z34,KUE},BIL.PAS.VKE.KOV{A,CHF,Z35,KUE},BIL.PAS.VKE.KOV{A,CHF,Z36,KUE},BIL.PAS.VKE.KOV{A,CHF,Z37,KUE},BIL.PAS.VKE.KOV{A,CHF,Z38,KUE},BIL.PAS.VKE.KOV{A,CHF,Z39,KUE},BIL.PAS.VKE.KOV{A,CHF,Z40,KUE},BIL.PAS.VKE.KOV{A,CHF,Z41,KUE},BIL.PAS.VKE.KOV{A,CHF,Z42,KUE},BIL.PAS.VKE.KOV{A,CHF,Z43,KUE},BIL.PAS.VKE.KOV{A,CHF,Z44,KUE},BIL.PAS.VKE.KOV{A,CHF,Z45,KUE},BIL.PAS.VKE.KOV{A,CHF,Z46,KUE},BIL.PAS.VKE.KOV{A,CHF,Z47,KUE},BIL.PAS.VKE.KOV{A,CHF,Z48,KUE},BIL.PAS.VKE.KOV{A,CHF,Z49,KUE},BIL.PAS.VKE.KOV{A,CHF,Z50,KUE},BIL.PAS.VKE.KOV{A,CHF,Z51,KUE},BIL.PAS.VKE.KOV{A,CHF,Z52,KUE},BIL.PAS.VKE.KOV{A,CHF,Z53,KUE},BIL.PAS.VKE.KOV{A,CHF,Z54,KUE},BIL.PAS.VKE.KOV{A,CHF,Z55,KUE},BIL.PAS.VKE.KOV{A,CHF,Z56,KUE},BIL.PAS.VKE.KOV{A,CHF,Z57,KUE},BIL.PAS.VKE.KOV{A,CHF,Z58,KUE},BIL.PAS.VKE.KOV{A,CHF,Z59,KUE},BIL.PAS.VKE.KOV{A,CHF,Z60,KUE},BIL.PAS.VKE.KOV{A,CHF,Z61,KUE},BIL.PAS.VKE.KOV{A,CHF,Z62,KUE},BIL.PAS.VKE.KOV{A,CHF,Z63,KUE},BIL.PAS.VKE.KOV{A,CHF,Z64,KUE},BIL.PAS.VKE.KOV{A,CHF,Z65,KUE},BIL.PAS.VKE.KOV{A,CHF,Z66,KUE})(±0.5)</t>
  </si>
  <si>
    <t>W105=SUM(W23,W24,W25,W26,W27,W28,W29,W30,W31,W32,W33,W34,W35,W36,W37,W38,W39,W40,W41,W42,W43,W44,W45,W46,W47,W48,W49,W50,W51,W52,W53,W54,W55,W56,W57,W58,W59,W60,W61,W62,W63,W64,W65,W66,W67,W68,W69,W70,W71,W72,W73,W74,W75,W76,W77,W78,W79,W80,W81,W82,W83,W84,W85,W86,W87,W88,W89,W90,W91,W92,W93,W94,W95,W96,W97,W98,W99,W100,W101,W102,W103,W104)(±0.5)</t>
  </si>
  <si>
    <t>BIL.PAS.VKE.KOV{A,CHF,T,RLZ}=SUM(BIL.PAS.VKE.KOV{A,CHF,M01,RLZ},BIL.PAS.VKE.KOV{A,CHF,M02,RLZ},BIL.PAS.VKE.KOV{A,CHF,M03,RLZ},BIL.PAS.VKE.KOV{A,CHF,M04,RLZ},BIL.PAS.VKE.KOV{A,CHF,M05,RLZ},BIL.PAS.VKE.KOV{A,CHF,M06,RLZ},BIL.PAS.VKE.KOV{A,CHF,M07,RLZ},BIL.PAS.VKE.KOV{A,CHF,M08,RLZ},BIL.PAS.VKE.KOV{A,CHF,M09,RLZ},BIL.PAS.VKE.KOV{A,CHF,M10,RLZ},BIL.PAS.VKE.KOV{A,CHF,M11,RLZ},BIL.PAS.VKE.KOV{A,CHF,M12,RLZ},BIL.PAS.VKE.KOV{A,CHF,M13,RLZ},BIL.PAS.VKE.KOV{A,CHF,M14,RLZ},BIL.PAS.VKE.KOV{A,CHF,M15,RLZ},BIL.PAS.VKE.KOV{A,CHF,M16,RLZ},BIL.PAS.VKE.KOV{A,CHF,M17,RLZ},BIL.PAS.VKE.KOV{A,CHF,Z02,RLZ},BIL.PAS.VKE.KOV{A,CHF,Z03,RLZ},BIL.PAS.VKE.KOV{A,CHF,Z04,RLZ},BIL.PAS.VKE.KOV{A,CHF,Z05,RLZ},BIL.PAS.VKE.KOV{A,CHF,Z06,RLZ},BIL.PAS.VKE.KOV{A,CHF,Z07,RLZ},BIL.PAS.VKE.KOV{A,CHF,Z08,RLZ},BIL.PAS.VKE.KOV{A,CHF,Z09,RLZ},BIL.PAS.VKE.KOV{A,CHF,Z10,RLZ},BIL.PAS.VKE.KOV{A,CHF,Z11,RLZ},BIL.PAS.VKE.KOV{A,CHF,Z12,RLZ},BIL.PAS.VKE.KOV{A,CHF,Z13,RLZ},BIL.PAS.VKE.KOV{A,CHF,Z14,RLZ},BIL.PAS.VKE.KOV{A,CHF,Z15,RLZ},BIL.PAS.VKE.KOV{A,CHF,Z16,RLZ},BIL.PAS.VKE.KOV{A,CHF,Z17,RLZ},BIL.PAS.VKE.KOV{A,CHF,Z18,RLZ},BIL.PAS.VKE.KOV{A,CHF,Z19,RLZ},BIL.PAS.VKE.KOV{A,CHF,Z20,RLZ},BIL.PAS.VKE.KOV{A,CHF,Z21,RLZ},BIL.PAS.VKE.KOV{A,CHF,Z22,RLZ},BIL.PAS.VKE.KOV{A,CHF,Z23,RLZ},BIL.PAS.VKE.KOV{A,CHF,Z24,RLZ},BIL.PAS.VKE.KOV{A,CHF,Z25,RLZ},BIL.PAS.VKE.KOV{A,CHF,Z26,RLZ},BIL.PAS.VKE.KOV{A,CHF,Z27,RLZ},BIL.PAS.VKE.KOV{A,CHF,Z28,RLZ},BIL.PAS.VKE.KOV{A,CHF,Z29,RLZ},BIL.PAS.VKE.KOV{A,CHF,Z30,RLZ},BIL.PAS.VKE.KOV{A,CHF,Z31,RLZ},BIL.PAS.VKE.KOV{A,CHF,Z32,RLZ},BIL.PAS.VKE.KOV{A,CHF,Z33,RLZ},BIL.PAS.VKE.KOV{A,CHF,Z34,RLZ},BIL.PAS.VKE.KOV{A,CHF,Z35,RLZ},BIL.PAS.VKE.KOV{A,CHF,Z36,RLZ},BIL.PAS.VKE.KOV{A,CHF,Z37,RLZ},BIL.PAS.VKE.KOV{A,CHF,Z38,RLZ},BIL.PAS.VKE.KOV{A,CHF,Z39,RLZ},BIL.PAS.VKE.KOV{A,CHF,Z40,RLZ},BIL.PAS.VKE.KOV{A,CHF,Z41,RLZ},BIL.PAS.VKE.KOV{A,CHF,Z42,RLZ},BIL.PAS.VKE.KOV{A,CHF,Z43,RLZ},BIL.PAS.VKE.KOV{A,CHF,Z44,RLZ},BIL.PAS.VKE.KOV{A,CHF,Z45,RLZ},BIL.PAS.VKE.KOV{A,CHF,Z46,RLZ},BIL.PAS.VKE.KOV{A,CHF,Z47,RLZ},BIL.PAS.VKE.KOV{A,CHF,Z48,RLZ},BIL.PAS.VKE.KOV{A,CHF,Z49,RLZ},BIL.PAS.VKE.KOV{A,CHF,Z50,RLZ},BIL.PAS.VKE.KOV{A,CHF,Z51,RLZ},BIL.PAS.VKE.KOV{A,CHF,Z52,RLZ},BIL.PAS.VKE.KOV{A,CHF,Z53,RLZ},BIL.PAS.VKE.KOV{A,CHF,Z54,RLZ},BIL.PAS.VKE.KOV{A,CHF,Z55,RLZ},BIL.PAS.VKE.KOV{A,CHF,Z56,RLZ},BIL.PAS.VKE.KOV{A,CHF,Z57,RLZ},BIL.PAS.VKE.KOV{A,CHF,Z58,RLZ},BIL.PAS.VKE.KOV{A,CHF,Z59,RLZ},BIL.PAS.VKE.KOV{A,CHF,Z60,RLZ},BIL.PAS.VKE.KOV{A,CHF,Z61,RLZ},BIL.PAS.VKE.KOV{A,CHF,Z62,RLZ},BIL.PAS.VKE.KOV{A,CHF,Z63,RLZ},BIL.PAS.VKE.KOV{A,CHF,Z64,RLZ},BIL.PAS.VKE.KOV{A,CHF,Z65,RLZ},BIL.PAS.VKE.KOV{A,CHF,Z66,RLZ})(±0.5)</t>
  </si>
  <si>
    <t>X105=SUM(X23,X24,X25,X26,X27,X28,X29,X30,X31,X32,X33,X34,X35,X36,X37,X38,X39,X40,X41,X42,X43,X44,X45,X46,X47,X48,X49,X50,X51,X52,X53,X54,X55,X56,X57,X58,X59,X60,X61,X62,X63,X64,X65,X66,X67,X68,X69,X70,X71,X72,X73,X74,X75,X76,X77,X78,X79,X80,X81,X82,X83,X84,X85,X86,X87,X88,X89,X90,X91,X92,X93,X94,X95,X96,X97,X98,X99,X100,X101,X102,X103,X104)(±0.5)</t>
  </si>
  <si>
    <t>BIL.PAS.VKE.GVG{A,CHF,T}=SUM(BIL.PAS.VKE.GVG{A,CHF,M01},BIL.PAS.VKE.GVG{A,CHF,M02},BIL.PAS.VKE.GVG{A,CHF,M03},BIL.PAS.VKE.GVG{A,CHF,M04},BIL.PAS.VKE.GVG{A,CHF,M05},BIL.PAS.VKE.GVG{A,CHF,M06},BIL.PAS.VKE.GVG{A,CHF,M07},BIL.PAS.VKE.GVG{A,CHF,M08},BIL.PAS.VKE.GVG{A,CHF,M09},BIL.PAS.VKE.GVG{A,CHF,M10},BIL.PAS.VKE.GVG{A,CHF,M11},BIL.PAS.VKE.GVG{A,CHF,M12},BIL.PAS.VKE.GVG{A,CHF,M13},BIL.PAS.VKE.GVG{A,CHF,M14},BIL.PAS.VKE.GVG{A,CHF,M15},BIL.PAS.VKE.GVG{A,CHF,M16},BIL.PAS.VKE.GVG{A,CHF,M17},BIL.PAS.VKE.GVG{A,CHF,Z02},BIL.PAS.VKE.GVG{A,CHF,Z03},BIL.PAS.VKE.GVG{A,CHF,Z04},BIL.PAS.VKE.GVG{A,CHF,Z05},BIL.PAS.VKE.GVG{A,CHF,Z06},BIL.PAS.VKE.GVG{A,CHF,Z07},BIL.PAS.VKE.GVG{A,CHF,Z08},BIL.PAS.VKE.GVG{A,CHF,Z09},BIL.PAS.VKE.GVG{A,CHF,Z10},BIL.PAS.VKE.GVG{A,CHF,Z11},BIL.PAS.VKE.GVG{A,CHF,Z12},BIL.PAS.VKE.GVG{A,CHF,Z13},BIL.PAS.VKE.GVG{A,CHF,Z14},BIL.PAS.VKE.GVG{A,CHF,Z15},BIL.PAS.VKE.GVG{A,CHF,Z16},BIL.PAS.VKE.GVG{A,CHF,Z17},BIL.PAS.VKE.GVG{A,CHF,Z18},BIL.PAS.VKE.GVG{A,CHF,Z19},BIL.PAS.VKE.GVG{A,CHF,Z20},BIL.PAS.VKE.GVG{A,CHF,Z21},BIL.PAS.VKE.GVG{A,CHF,Z22},BIL.PAS.VKE.GVG{A,CHF,Z23},BIL.PAS.VKE.GVG{A,CHF,Z24},BIL.PAS.VKE.GVG{A,CHF,Z25},BIL.PAS.VKE.GVG{A,CHF,Z26},BIL.PAS.VKE.GVG{A,CHF,Z27},BIL.PAS.VKE.GVG{A,CHF,Z28},BIL.PAS.VKE.GVG{A,CHF,Z29},BIL.PAS.VKE.GVG{A,CHF,Z30},BIL.PAS.VKE.GVG{A,CHF,Z31},BIL.PAS.VKE.GVG{A,CHF,Z32},BIL.PAS.VKE.GVG{A,CHF,Z33},BIL.PAS.VKE.GVG{A,CHF,Z34},BIL.PAS.VKE.GVG{A,CHF,Z35},BIL.PAS.VKE.GVG{A,CHF,Z36},BIL.PAS.VKE.GVG{A,CHF,Z37},BIL.PAS.VKE.GVG{A,CHF,Z38},BIL.PAS.VKE.GVG{A,CHF,Z39},BIL.PAS.VKE.GVG{A,CHF,Z40},BIL.PAS.VKE.GVG{A,CHF,Z41},BIL.PAS.VKE.GVG{A,CHF,Z42},BIL.PAS.VKE.GVG{A,CHF,Z43},BIL.PAS.VKE.GVG{A,CHF,Z44},BIL.PAS.VKE.GVG{A,CHF,Z45},BIL.PAS.VKE.GVG{A,CHF,Z46},BIL.PAS.VKE.GVG{A,CHF,Z47},BIL.PAS.VKE.GVG{A,CHF,Z48},BIL.PAS.VKE.GVG{A,CHF,Z49},BIL.PAS.VKE.GVG{A,CHF,Z50},BIL.PAS.VKE.GVG{A,CHF,Z51},BIL.PAS.VKE.GVG{A,CHF,Z52},BIL.PAS.VKE.GVG{A,CHF,Z53},BIL.PAS.VKE.GVG{A,CHF,Z54},BIL.PAS.VKE.GVG{A,CHF,Z55},BIL.PAS.VKE.GVG{A,CHF,Z56},BIL.PAS.VKE.GVG{A,CHF,Z57},BIL.PAS.VKE.GVG{A,CHF,Z58},BIL.PAS.VKE.GVG{A,CHF,Z59},BIL.PAS.VKE.GVG{A,CHF,Z60},BIL.PAS.VKE.GVG{A,CHF,Z61},BIL.PAS.VKE.GVG{A,CHF,Z62},BIL.PAS.VKE.GVG{A,CHF,Z63},BIL.PAS.VKE.GVG{A,CHF,Z64},BIL.PAS.VKE.GVG{A,CHF,Z65},BIL.PAS.VKE.GVG{A,CHF,Z66})(±0.5)</t>
  </si>
  <si>
    <t>BIZI_U.D003</t>
  </si>
  <si>
    <t>Total Fälligkeit</t>
  </si>
  <si>
    <t>M23=SUM(N23,O23,P23)(±0.5)</t>
  </si>
  <si>
    <t>BIL.PAS.VKE.KOV{I,CHF,M01,T}=SUM(BIL.PAS.VKE.KOV{I,CHF,M01,ASI},BIL.PAS.VKE.KOV{I,CHF,M01,KUE},BIL.PAS.VKE.KOV{I,CHF,M01,RLZ})(±0.5)</t>
  </si>
  <si>
    <t>T23=SUM(U23,V23,W23)(±0.5)</t>
  </si>
  <si>
    <t>BIL.PAS.VKE.KOV{A,CHF,M01,T}=SUM(BIL.PAS.VKE.KOV{A,CHF,M01,ASI},BIL.PAS.VKE.KOV{A,CHF,M01,KUE},BIL.PAS.VKE.KOV{A,CHF,M01,RLZ})(±0.5)</t>
  </si>
  <si>
    <t>M24=SUM(N24,O24,P24)(±0.5)</t>
  </si>
  <si>
    <t>BIL.PAS.VKE.KOV{I,CHF,M02,T}=SUM(BIL.PAS.VKE.KOV{I,CHF,M02,ASI},BIL.PAS.VKE.KOV{I,CHF,M02,KUE},BIL.PAS.VKE.KOV{I,CHF,M02,RLZ})(±0.5)</t>
  </si>
  <si>
    <t>T24=SUM(U24,V24,W24)(±0.5)</t>
  </si>
  <si>
    <t>BIL.PAS.VKE.KOV{A,CHF,M02,T}=SUM(BIL.PAS.VKE.KOV{A,CHF,M02,ASI},BIL.PAS.VKE.KOV{A,CHF,M02,KUE},BIL.PAS.VKE.KOV{A,CHF,M02,RLZ})(±0.5)</t>
  </si>
  <si>
    <t>M25=SUM(N25,O25,P25)(±0.5)</t>
  </si>
  <si>
    <t>BIL.PAS.VKE.KOV{I,CHF,M03,T}=SUM(BIL.PAS.VKE.KOV{I,CHF,M03,ASI},BIL.PAS.VKE.KOV{I,CHF,M03,KUE},BIL.PAS.VKE.KOV{I,CHF,M03,RLZ})(±0.5)</t>
  </si>
  <si>
    <t>T25=SUM(U25,V25,W25)(±0.5)</t>
  </si>
  <si>
    <t>BIL.PAS.VKE.KOV{A,CHF,M03,T}=SUM(BIL.PAS.VKE.KOV{A,CHF,M03,ASI},BIL.PAS.VKE.KOV{A,CHF,M03,KUE},BIL.PAS.VKE.KOV{A,CHF,M03,RLZ})(±0.5)</t>
  </si>
  <si>
    <t>M26=SUM(N26,O26,P26)(±0.5)</t>
  </si>
  <si>
    <t>BIL.PAS.VKE.KOV{I,CHF,M04,T}=SUM(BIL.PAS.VKE.KOV{I,CHF,M04,ASI},BIL.PAS.VKE.KOV{I,CHF,M04,KUE},BIL.PAS.VKE.KOV{I,CHF,M04,RLZ})(±0.5)</t>
  </si>
  <si>
    <t>T26=SUM(U26,V26,W26)(±0.5)</t>
  </si>
  <si>
    <t>BIL.PAS.VKE.KOV{A,CHF,M04,T}=SUM(BIL.PAS.VKE.KOV{A,CHF,M04,ASI},BIL.PAS.VKE.KOV{A,CHF,M04,KUE},BIL.PAS.VKE.KOV{A,CHF,M04,RLZ})(±0.5)</t>
  </si>
  <si>
    <t>M27=SUM(N27,O27,P27)(±0.5)</t>
  </si>
  <si>
    <t>BIL.PAS.VKE.KOV{I,CHF,M05,T}=SUM(BIL.PAS.VKE.KOV{I,CHF,M05,ASI},BIL.PAS.VKE.KOV{I,CHF,M05,KUE},BIL.PAS.VKE.KOV{I,CHF,M05,RLZ})(±0.5)</t>
  </si>
  <si>
    <t>T27=SUM(U27,V27,W27)(±0.5)</t>
  </si>
  <si>
    <t>BIL.PAS.VKE.KOV{A,CHF,M05,T}=SUM(BIL.PAS.VKE.KOV{A,CHF,M05,ASI},BIL.PAS.VKE.KOV{A,CHF,M05,KUE},BIL.PAS.VKE.KOV{A,CHF,M05,RLZ})(±0.5)</t>
  </si>
  <si>
    <t>M28=SUM(N28,O28,P28)(±0.5)</t>
  </si>
  <si>
    <t>BIL.PAS.VKE.KOV{I,CHF,M06,T}=SUM(BIL.PAS.VKE.KOV{I,CHF,M06,ASI},BIL.PAS.VKE.KOV{I,CHF,M06,KUE},BIL.PAS.VKE.KOV{I,CHF,M06,RLZ})(±0.5)</t>
  </si>
  <si>
    <t>T28=SUM(U28,V28,W28)(±0.5)</t>
  </si>
  <si>
    <t>BIL.PAS.VKE.KOV{A,CHF,M06,T}=SUM(BIL.PAS.VKE.KOV{A,CHF,M06,ASI},BIL.PAS.VKE.KOV{A,CHF,M06,KUE},BIL.PAS.VKE.KOV{A,CHF,M06,RLZ})(±0.5)</t>
  </si>
  <si>
    <t>M29=SUM(N29,O29,P29)(±0.5)</t>
  </si>
  <si>
    <t>BIL.PAS.VKE.KOV{I,CHF,M07,T}=SUM(BIL.PAS.VKE.KOV{I,CHF,M07,ASI},BIL.PAS.VKE.KOV{I,CHF,M07,KUE},BIL.PAS.VKE.KOV{I,CHF,M07,RLZ})(±0.5)</t>
  </si>
  <si>
    <t>T29=SUM(U29,V29,W29)(±0.5)</t>
  </si>
  <si>
    <t>BIL.PAS.VKE.KOV{A,CHF,M07,T}=SUM(BIL.PAS.VKE.KOV{A,CHF,M07,ASI},BIL.PAS.VKE.KOV{A,CHF,M07,KUE},BIL.PAS.VKE.KOV{A,CHF,M07,RLZ})(±0.5)</t>
  </si>
  <si>
    <t>M30=SUM(N30,O30,P30)(±0.5)</t>
  </si>
  <si>
    <t>BIL.PAS.VKE.KOV{I,CHF,M08,T}=SUM(BIL.PAS.VKE.KOV{I,CHF,M08,ASI},BIL.PAS.VKE.KOV{I,CHF,M08,KUE},BIL.PAS.VKE.KOV{I,CHF,M08,RLZ})(±0.5)</t>
  </si>
  <si>
    <t>T30=SUM(U30,V30,W30)(±0.5)</t>
  </si>
  <si>
    <t>BIL.PAS.VKE.KOV{A,CHF,M08,T}=SUM(BIL.PAS.VKE.KOV{A,CHF,M08,ASI},BIL.PAS.VKE.KOV{A,CHF,M08,KUE},BIL.PAS.VKE.KOV{A,CHF,M08,RLZ})(±0.5)</t>
  </si>
  <si>
    <t>M31=SUM(N31,O31,P31)(±0.5)</t>
  </si>
  <si>
    <t>BIL.PAS.VKE.KOV{I,CHF,M09,T}=SUM(BIL.PAS.VKE.KOV{I,CHF,M09,ASI},BIL.PAS.VKE.KOV{I,CHF,M09,KUE},BIL.PAS.VKE.KOV{I,CHF,M09,RLZ})(±0.5)</t>
  </si>
  <si>
    <t>T31=SUM(U31,V31,W31)(±0.5)</t>
  </si>
  <si>
    <t>BIL.PAS.VKE.KOV{A,CHF,M09,T}=SUM(BIL.PAS.VKE.KOV{A,CHF,M09,ASI},BIL.PAS.VKE.KOV{A,CHF,M09,KUE},BIL.PAS.VKE.KOV{A,CHF,M09,RLZ})(±0.5)</t>
  </si>
  <si>
    <t>M32=SUM(N32,O32,P32)(±0.5)</t>
  </si>
  <si>
    <t>BIL.PAS.VKE.KOV{I,CHF,M10,T}=SUM(BIL.PAS.VKE.KOV{I,CHF,M10,ASI},BIL.PAS.VKE.KOV{I,CHF,M10,KUE},BIL.PAS.VKE.KOV{I,CHF,M10,RLZ})(±0.5)</t>
  </si>
  <si>
    <t>T32=SUM(U32,V32,W32)(±0.5)</t>
  </si>
  <si>
    <t>BIL.PAS.VKE.KOV{A,CHF,M10,T}=SUM(BIL.PAS.VKE.KOV{A,CHF,M10,ASI},BIL.PAS.VKE.KOV{A,CHF,M10,KUE},BIL.PAS.VKE.KOV{A,CHF,M10,RLZ})(±0.5)</t>
  </si>
  <si>
    <t>M33=SUM(N33,O33,P33)(±0.5)</t>
  </si>
  <si>
    <t>BIL.PAS.VKE.KOV{I,CHF,M11,T}=SUM(BIL.PAS.VKE.KOV{I,CHF,M11,ASI},BIL.PAS.VKE.KOV{I,CHF,M11,KUE},BIL.PAS.VKE.KOV{I,CHF,M11,RLZ})(±0.5)</t>
  </si>
  <si>
    <t>T33=SUM(U33,V33,W33)(±0.5)</t>
  </si>
  <si>
    <t>BIL.PAS.VKE.KOV{A,CHF,M11,T}=SUM(BIL.PAS.VKE.KOV{A,CHF,M11,ASI},BIL.PAS.VKE.KOV{A,CHF,M11,KUE},BIL.PAS.VKE.KOV{A,CHF,M11,RLZ})(±0.5)</t>
  </si>
  <si>
    <t>M34=SUM(N34,O34,P34)(±0.5)</t>
  </si>
  <si>
    <t>BIL.PAS.VKE.KOV{I,CHF,M12,T}=SUM(BIL.PAS.VKE.KOV{I,CHF,M12,ASI},BIL.PAS.VKE.KOV{I,CHF,M12,KUE},BIL.PAS.VKE.KOV{I,CHF,M12,RLZ})(±0.5)</t>
  </si>
  <si>
    <t>T34=SUM(U34,V34,W34)(±0.5)</t>
  </si>
  <si>
    <t>BIL.PAS.VKE.KOV{A,CHF,M12,T}=SUM(BIL.PAS.VKE.KOV{A,CHF,M12,ASI},BIL.PAS.VKE.KOV{A,CHF,M12,KUE},BIL.PAS.VKE.KOV{A,CHF,M12,RLZ})(±0.5)</t>
  </si>
  <si>
    <t>M35=SUM(N35,O35,P35)(±0.5)</t>
  </si>
  <si>
    <t>BIL.PAS.VKE.KOV{I,CHF,M13,T}=SUM(BIL.PAS.VKE.KOV{I,CHF,M13,ASI},BIL.PAS.VKE.KOV{I,CHF,M13,KUE},BIL.PAS.VKE.KOV{I,CHF,M13,RLZ})(±0.5)</t>
  </si>
  <si>
    <t>T35=SUM(U35,V35,W35)(±0.5)</t>
  </si>
  <si>
    <t>BIL.PAS.VKE.KOV{A,CHF,M13,T}=SUM(BIL.PAS.VKE.KOV{A,CHF,M13,ASI},BIL.PAS.VKE.KOV{A,CHF,M13,KUE},BIL.PAS.VKE.KOV{A,CHF,M13,RLZ})(±0.5)</t>
  </si>
  <si>
    <t>M36=SUM(N36,O36,P36)(±0.5)</t>
  </si>
  <si>
    <t>BIL.PAS.VKE.KOV{I,CHF,M14,T}=SUM(BIL.PAS.VKE.KOV{I,CHF,M14,ASI},BIL.PAS.VKE.KOV{I,CHF,M14,KUE},BIL.PAS.VKE.KOV{I,CHF,M14,RLZ})(±0.5)</t>
  </si>
  <si>
    <t>T36=SUM(U36,V36,W36)(±0.5)</t>
  </si>
  <si>
    <t>BIL.PAS.VKE.KOV{A,CHF,M14,T}=SUM(BIL.PAS.VKE.KOV{A,CHF,M14,ASI},BIL.PAS.VKE.KOV{A,CHF,M14,KUE},BIL.PAS.VKE.KOV{A,CHF,M14,RLZ})(±0.5)</t>
  </si>
  <si>
    <t>M37=SUM(N37,O37,P37)(±0.5)</t>
  </si>
  <si>
    <t>BIL.PAS.VKE.KOV{I,CHF,M15,T}=SUM(BIL.PAS.VKE.KOV{I,CHF,M15,ASI},BIL.PAS.VKE.KOV{I,CHF,M15,KUE},BIL.PAS.VKE.KOV{I,CHF,M15,RLZ})(±0.5)</t>
  </si>
  <si>
    <t>T37=SUM(U37,V37,W37)(±0.5)</t>
  </si>
  <si>
    <t>BIL.PAS.VKE.KOV{A,CHF,M15,T}=SUM(BIL.PAS.VKE.KOV{A,CHF,M15,ASI},BIL.PAS.VKE.KOV{A,CHF,M15,KUE},BIL.PAS.VKE.KOV{A,CHF,M15,RLZ})(±0.5)</t>
  </si>
  <si>
    <t>M38=SUM(N38,O38,P38)(±0.5)</t>
  </si>
  <si>
    <t>BIL.PAS.VKE.KOV{I,CHF,M16,T}=SUM(BIL.PAS.VKE.KOV{I,CHF,M16,ASI},BIL.PAS.VKE.KOV{I,CHF,M16,KUE},BIL.PAS.VKE.KOV{I,CHF,M16,RLZ})(±0.5)</t>
  </si>
  <si>
    <t>T38=SUM(U38,V38,W38)(±0.5)</t>
  </si>
  <si>
    <t>BIL.PAS.VKE.KOV{A,CHF,M16,T}=SUM(BIL.PAS.VKE.KOV{A,CHF,M16,ASI},BIL.PAS.VKE.KOV{A,CHF,M16,KUE},BIL.PAS.VKE.KOV{A,CHF,M16,RLZ})(±0.5)</t>
  </si>
  <si>
    <t>M39=SUM(N39,O39,P39)(±0.5)</t>
  </si>
  <si>
    <t>BIL.PAS.VKE.KOV{I,CHF,M17,T}=SUM(BIL.PAS.VKE.KOV{I,CHF,M17,ASI},BIL.PAS.VKE.KOV{I,CHF,M17,KUE},BIL.PAS.VKE.KOV{I,CHF,M17,RLZ})(±0.5)</t>
  </si>
  <si>
    <t>T39=SUM(U39,V39,W39)(±0.5)</t>
  </si>
  <si>
    <t>BIL.PAS.VKE.KOV{A,CHF,M17,T}=SUM(BIL.PAS.VKE.KOV{A,CHF,M17,ASI},BIL.PAS.VKE.KOV{A,CHF,M17,KUE},BIL.PAS.VKE.KOV{A,CHF,M17,RLZ})(±0.5)</t>
  </si>
  <si>
    <t>M40=SUM(N40,O40,P40)(±0.5)</t>
  </si>
  <si>
    <t>BIL.PAS.VKE.KOV{I,CHF,Z02,T}=SUM(BIL.PAS.VKE.KOV{I,CHF,Z02,ASI},BIL.PAS.VKE.KOV{I,CHF,Z02,KUE},BIL.PAS.VKE.KOV{I,CHF,Z02,RLZ})(±0.5)</t>
  </si>
  <si>
    <t>T40=SUM(U40,V40,W40)(±0.5)</t>
  </si>
  <si>
    <t>BIL.PAS.VKE.KOV{A,CHF,Z02,T}=SUM(BIL.PAS.VKE.KOV{A,CHF,Z02,ASI},BIL.PAS.VKE.KOV{A,CHF,Z02,KUE},BIL.PAS.VKE.KOV{A,CHF,Z02,RLZ})(±0.5)</t>
  </si>
  <si>
    <t>M41=SUM(N41,O41,P41)(±0.5)</t>
  </si>
  <si>
    <t>BIL.PAS.VKE.KOV{I,CHF,Z03,T}=SUM(BIL.PAS.VKE.KOV{I,CHF,Z03,ASI},BIL.PAS.VKE.KOV{I,CHF,Z03,KUE},BIL.PAS.VKE.KOV{I,CHF,Z03,RLZ})(±0.5)</t>
  </si>
  <si>
    <t>T41=SUM(U41,V41,W41)(±0.5)</t>
  </si>
  <si>
    <t>BIL.PAS.VKE.KOV{A,CHF,Z03,T}=SUM(BIL.PAS.VKE.KOV{A,CHF,Z03,ASI},BIL.PAS.VKE.KOV{A,CHF,Z03,KUE},BIL.PAS.VKE.KOV{A,CHF,Z03,RLZ})(±0.5)</t>
  </si>
  <si>
    <t>M42=SUM(N42,O42,P42)(±0.5)</t>
  </si>
  <si>
    <t>BIL.PAS.VKE.KOV{I,CHF,Z04,T}=SUM(BIL.PAS.VKE.KOV{I,CHF,Z04,ASI},BIL.PAS.VKE.KOV{I,CHF,Z04,KUE},BIL.PAS.VKE.KOV{I,CHF,Z04,RLZ})(±0.5)</t>
  </si>
  <si>
    <t>T42=SUM(U42,V42,W42)(±0.5)</t>
  </si>
  <si>
    <t>BIL.PAS.VKE.KOV{A,CHF,Z04,T}=SUM(BIL.PAS.VKE.KOV{A,CHF,Z04,ASI},BIL.PAS.VKE.KOV{A,CHF,Z04,KUE},BIL.PAS.VKE.KOV{A,CHF,Z04,RLZ})(±0.5)</t>
  </si>
  <si>
    <t>M43=SUM(N43,O43,P43)(±0.5)</t>
  </si>
  <si>
    <t>BIL.PAS.VKE.KOV{I,CHF,Z05,T}=SUM(BIL.PAS.VKE.KOV{I,CHF,Z05,ASI},BIL.PAS.VKE.KOV{I,CHF,Z05,KUE},BIL.PAS.VKE.KOV{I,CHF,Z05,RLZ})(±0.5)</t>
  </si>
  <si>
    <t>T43=SUM(U43,V43,W43)(±0.5)</t>
  </si>
  <si>
    <t>BIL.PAS.VKE.KOV{A,CHF,Z05,T}=SUM(BIL.PAS.VKE.KOV{A,CHF,Z05,ASI},BIL.PAS.VKE.KOV{A,CHF,Z05,KUE},BIL.PAS.VKE.KOV{A,CHF,Z05,RLZ})(±0.5)</t>
  </si>
  <si>
    <t>M44=SUM(N44,O44,P44)(±0.5)</t>
  </si>
  <si>
    <t>BIL.PAS.VKE.KOV{I,CHF,Z06,T}=SUM(BIL.PAS.VKE.KOV{I,CHF,Z06,ASI},BIL.PAS.VKE.KOV{I,CHF,Z06,KUE},BIL.PAS.VKE.KOV{I,CHF,Z06,RLZ})(±0.5)</t>
  </si>
  <si>
    <t>T44=SUM(U44,V44,W44)(±0.5)</t>
  </si>
  <si>
    <t>BIL.PAS.VKE.KOV{A,CHF,Z06,T}=SUM(BIL.PAS.VKE.KOV{A,CHF,Z06,ASI},BIL.PAS.VKE.KOV{A,CHF,Z06,KUE},BIL.PAS.VKE.KOV{A,CHF,Z06,RLZ})(±0.5)</t>
  </si>
  <si>
    <t>M45=SUM(N45,O45,P45)(±0.5)</t>
  </si>
  <si>
    <t>BIL.PAS.VKE.KOV{I,CHF,Z07,T}=SUM(BIL.PAS.VKE.KOV{I,CHF,Z07,ASI},BIL.PAS.VKE.KOV{I,CHF,Z07,KUE},BIL.PAS.VKE.KOV{I,CHF,Z07,RLZ})(±0.5)</t>
  </si>
  <si>
    <t>T45=SUM(U45,V45,W45)(±0.5)</t>
  </si>
  <si>
    <t>BIL.PAS.VKE.KOV{A,CHF,Z07,T}=SUM(BIL.PAS.VKE.KOV{A,CHF,Z07,ASI},BIL.PAS.VKE.KOV{A,CHF,Z07,KUE},BIL.PAS.VKE.KOV{A,CHF,Z07,RLZ})(±0.5)</t>
  </si>
  <si>
    <t>M46=SUM(N46,O46,P46)(±0.5)</t>
  </si>
  <si>
    <t>BIL.PAS.VKE.KOV{I,CHF,Z08,T}=SUM(BIL.PAS.VKE.KOV{I,CHF,Z08,ASI},BIL.PAS.VKE.KOV{I,CHF,Z08,KUE},BIL.PAS.VKE.KOV{I,CHF,Z08,RLZ})(±0.5)</t>
  </si>
  <si>
    <t>T46=SUM(U46,V46,W46)(±0.5)</t>
  </si>
  <si>
    <t>BIL.PAS.VKE.KOV{A,CHF,Z08,T}=SUM(BIL.PAS.VKE.KOV{A,CHF,Z08,ASI},BIL.PAS.VKE.KOV{A,CHF,Z08,KUE},BIL.PAS.VKE.KOV{A,CHF,Z08,RLZ})(±0.5)</t>
  </si>
  <si>
    <t>M47=SUM(N47,O47,P47)(±0.5)</t>
  </si>
  <si>
    <t>BIL.PAS.VKE.KOV{I,CHF,Z09,T}=SUM(BIL.PAS.VKE.KOV{I,CHF,Z09,ASI},BIL.PAS.VKE.KOV{I,CHF,Z09,KUE},BIL.PAS.VKE.KOV{I,CHF,Z09,RLZ})(±0.5)</t>
  </si>
  <si>
    <t>T47=SUM(U47,V47,W47)(±0.5)</t>
  </si>
  <si>
    <t>BIL.PAS.VKE.KOV{A,CHF,Z09,T}=SUM(BIL.PAS.VKE.KOV{A,CHF,Z09,ASI},BIL.PAS.VKE.KOV{A,CHF,Z09,KUE},BIL.PAS.VKE.KOV{A,CHF,Z09,RLZ})(±0.5)</t>
  </si>
  <si>
    <t>M48=SUM(N48,O48,P48)(±0.5)</t>
  </si>
  <si>
    <t>BIL.PAS.VKE.KOV{I,CHF,Z10,T}=SUM(BIL.PAS.VKE.KOV{I,CHF,Z10,ASI},BIL.PAS.VKE.KOV{I,CHF,Z10,KUE},BIL.PAS.VKE.KOV{I,CHF,Z10,RLZ})(±0.5)</t>
  </si>
  <si>
    <t>T48=SUM(U48,V48,W48)(±0.5)</t>
  </si>
  <si>
    <t>BIL.PAS.VKE.KOV{A,CHF,Z10,T}=SUM(BIL.PAS.VKE.KOV{A,CHF,Z10,ASI},BIL.PAS.VKE.KOV{A,CHF,Z10,KUE},BIL.PAS.VKE.KOV{A,CHF,Z10,RLZ})(±0.5)</t>
  </si>
  <si>
    <t>M49=SUM(N49,O49,P49)(±0.5)</t>
  </si>
  <si>
    <t>BIL.PAS.VKE.KOV{I,CHF,Z11,T}=SUM(BIL.PAS.VKE.KOV{I,CHF,Z11,ASI},BIL.PAS.VKE.KOV{I,CHF,Z11,KUE},BIL.PAS.VKE.KOV{I,CHF,Z11,RLZ})(±0.5)</t>
  </si>
  <si>
    <t>T49=SUM(U49,V49,W49)(±0.5)</t>
  </si>
  <si>
    <t>BIL.PAS.VKE.KOV{A,CHF,Z11,T}=SUM(BIL.PAS.VKE.KOV{A,CHF,Z11,ASI},BIL.PAS.VKE.KOV{A,CHF,Z11,KUE},BIL.PAS.VKE.KOV{A,CHF,Z11,RLZ})(±0.5)</t>
  </si>
  <si>
    <t>M50=SUM(N50,O50,P50)(±0.5)</t>
  </si>
  <si>
    <t>BIL.PAS.VKE.KOV{I,CHF,Z12,T}=SUM(BIL.PAS.VKE.KOV{I,CHF,Z12,ASI},BIL.PAS.VKE.KOV{I,CHF,Z12,KUE},BIL.PAS.VKE.KOV{I,CHF,Z12,RLZ})(±0.5)</t>
  </si>
  <si>
    <t>T50=SUM(U50,V50,W50)(±0.5)</t>
  </si>
  <si>
    <t>BIL.PAS.VKE.KOV{A,CHF,Z12,T}=SUM(BIL.PAS.VKE.KOV{A,CHF,Z12,ASI},BIL.PAS.VKE.KOV{A,CHF,Z12,KUE},BIL.PAS.VKE.KOV{A,CHF,Z12,RLZ})(±0.5)</t>
  </si>
  <si>
    <t>M51=SUM(N51,O51,P51)(±0.5)</t>
  </si>
  <si>
    <t>BIL.PAS.VKE.KOV{I,CHF,Z13,T}=SUM(BIL.PAS.VKE.KOV{I,CHF,Z13,ASI},BIL.PAS.VKE.KOV{I,CHF,Z13,KUE},BIL.PAS.VKE.KOV{I,CHF,Z13,RLZ})(±0.5)</t>
  </si>
  <si>
    <t>T51=SUM(U51,V51,W51)(±0.5)</t>
  </si>
  <si>
    <t>BIL.PAS.VKE.KOV{A,CHF,Z13,T}=SUM(BIL.PAS.VKE.KOV{A,CHF,Z13,ASI},BIL.PAS.VKE.KOV{A,CHF,Z13,KUE},BIL.PAS.VKE.KOV{A,CHF,Z13,RLZ})(±0.5)</t>
  </si>
  <si>
    <t>M52=SUM(N52,O52,P52)(±0.5)</t>
  </si>
  <si>
    <t>BIL.PAS.VKE.KOV{I,CHF,Z14,T}=SUM(BIL.PAS.VKE.KOV{I,CHF,Z14,ASI},BIL.PAS.VKE.KOV{I,CHF,Z14,KUE},BIL.PAS.VKE.KOV{I,CHF,Z14,RLZ})(±0.5)</t>
  </si>
  <si>
    <t>T52=SUM(U52,V52,W52)(±0.5)</t>
  </si>
  <si>
    <t>BIL.PAS.VKE.KOV{A,CHF,Z14,T}=SUM(BIL.PAS.VKE.KOV{A,CHF,Z14,ASI},BIL.PAS.VKE.KOV{A,CHF,Z14,KUE},BIL.PAS.VKE.KOV{A,CHF,Z14,RLZ})(±0.5)</t>
  </si>
  <si>
    <t>M53=SUM(N53,O53,P53)(±0.5)</t>
  </si>
  <si>
    <t>BIL.PAS.VKE.KOV{I,CHF,Z15,T}=SUM(BIL.PAS.VKE.KOV{I,CHF,Z15,ASI},BIL.PAS.VKE.KOV{I,CHF,Z15,KUE},BIL.PAS.VKE.KOV{I,CHF,Z15,RLZ})(±0.5)</t>
  </si>
  <si>
    <t>T53=SUM(U53,V53,W53)(±0.5)</t>
  </si>
  <si>
    <t>BIL.PAS.VKE.KOV{A,CHF,Z15,T}=SUM(BIL.PAS.VKE.KOV{A,CHF,Z15,ASI},BIL.PAS.VKE.KOV{A,CHF,Z15,KUE},BIL.PAS.VKE.KOV{A,CHF,Z15,RLZ})(±0.5)</t>
  </si>
  <si>
    <t>M54=SUM(N54,O54,P54)(±0.5)</t>
  </si>
  <si>
    <t>BIL.PAS.VKE.KOV{I,CHF,Z16,T}=SUM(BIL.PAS.VKE.KOV{I,CHF,Z16,ASI},BIL.PAS.VKE.KOV{I,CHF,Z16,KUE},BIL.PAS.VKE.KOV{I,CHF,Z16,RLZ})(±0.5)</t>
  </si>
  <si>
    <t>T54=SUM(U54,V54,W54)(±0.5)</t>
  </si>
  <si>
    <t>BIL.PAS.VKE.KOV{A,CHF,Z16,T}=SUM(BIL.PAS.VKE.KOV{A,CHF,Z16,ASI},BIL.PAS.VKE.KOV{A,CHF,Z16,KUE},BIL.PAS.VKE.KOV{A,CHF,Z16,RLZ})(±0.5)</t>
  </si>
  <si>
    <t>M55=SUM(N55,O55,P55)(±0.5)</t>
  </si>
  <si>
    <t>BIL.PAS.VKE.KOV{I,CHF,Z17,T}=SUM(BIL.PAS.VKE.KOV{I,CHF,Z17,ASI},BIL.PAS.VKE.KOV{I,CHF,Z17,KUE},BIL.PAS.VKE.KOV{I,CHF,Z17,RLZ})(±0.5)</t>
  </si>
  <si>
    <t>T55=SUM(U55,V55,W55)(±0.5)</t>
  </si>
  <si>
    <t>BIL.PAS.VKE.KOV{A,CHF,Z17,T}=SUM(BIL.PAS.VKE.KOV{A,CHF,Z17,ASI},BIL.PAS.VKE.KOV{A,CHF,Z17,KUE},BIL.PAS.VKE.KOV{A,CHF,Z17,RLZ})(±0.5)</t>
  </si>
  <si>
    <t>M56=SUM(N56,O56,P56)(±0.5)</t>
  </si>
  <si>
    <t>BIL.PAS.VKE.KOV{I,CHF,Z18,T}=SUM(BIL.PAS.VKE.KOV{I,CHF,Z18,ASI},BIL.PAS.VKE.KOV{I,CHF,Z18,KUE},BIL.PAS.VKE.KOV{I,CHF,Z18,RLZ})(±0.5)</t>
  </si>
  <si>
    <t>T56=SUM(U56,V56,W56)(±0.5)</t>
  </si>
  <si>
    <t>BIL.PAS.VKE.KOV{A,CHF,Z18,T}=SUM(BIL.PAS.VKE.KOV{A,CHF,Z18,ASI},BIL.PAS.VKE.KOV{A,CHF,Z18,KUE},BIL.PAS.VKE.KOV{A,CHF,Z18,RLZ})(±0.5)</t>
  </si>
  <si>
    <t>M57=SUM(N57,O57,P57)(±0.5)</t>
  </si>
  <si>
    <t>BIL.PAS.VKE.KOV{I,CHF,Z19,T}=SUM(BIL.PAS.VKE.KOV{I,CHF,Z19,ASI},BIL.PAS.VKE.KOV{I,CHF,Z19,KUE},BIL.PAS.VKE.KOV{I,CHF,Z19,RLZ})(±0.5)</t>
  </si>
  <si>
    <t>T57=SUM(U57,V57,W57)(±0.5)</t>
  </si>
  <si>
    <t>BIL.PAS.VKE.KOV{A,CHF,Z19,T}=SUM(BIL.PAS.VKE.KOV{A,CHF,Z19,ASI},BIL.PAS.VKE.KOV{A,CHF,Z19,KUE},BIL.PAS.VKE.KOV{A,CHF,Z19,RLZ})(±0.5)</t>
  </si>
  <si>
    <t>M58=SUM(N58,O58,P58)(±0.5)</t>
  </si>
  <si>
    <t>BIL.PAS.VKE.KOV{I,CHF,Z20,T}=SUM(BIL.PAS.VKE.KOV{I,CHF,Z20,ASI},BIL.PAS.VKE.KOV{I,CHF,Z20,KUE},BIL.PAS.VKE.KOV{I,CHF,Z20,RLZ})(±0.5)</t>
  </si>
  <si>
    <t>T58=SUM(U58,V58,W58)(±0.5)</t>
  </si>
  <si>
    <t>BIL.PAS.VKE.KOV{A,CHF,Z20,T}=SUM(BIL.PAS.VKE.KOV{A,CHF,Z20,ASI},BIL.PAS.VKE.KOV{A,CHF,Z20,KUE},BIL.PAS.VKE.KOV{A,CHF,Z20,RLZ})(±0.5)</t>
  </si>
  <si>
    <t>M59=SUM(N59,O59,P59)(±0.5)</t>
  </si>
  <si>
    <t>BIL.PAS.VKE.KOV{I,CHF,Z21,T}=SUM(BIL.PAS.VKE.KOV{I,CHF,Z21,ASI},BIL.PAS.VKE.KOV{I,CHF,Z21,KUE},BIL.PAS.VKE.KOV{I,CHF,Z21,RLZ})(±0.5)</t>
  </si>
  <si>
    <t>T59=SUM(U59,V59,W59)(±0.5)</t>
  </si>
  <si>
    <t>BIL.PAS.VKE.KOV{A,CHF,Z21,T}=SUM(BIL.PAS.VKE.KOV{A,CHF,Z21,ASI},BIL.PAS.VKE.KOV{A,CHF,Z21,KUE},BIL.PAS.VKE.KOV{A,CHF,Z21,RLZ})(±0.5)</t>
  </si>
  <si>
    <t>M60=SUM(N60,O60,P60)(±0.5)</t>
  </si>
  <si>
    <t>BIL.PAS.VKE.KOV{I,CHF,Z22,T}=SUM(BIL.PAS.VKE.KOV{I,CHF,Z22,ASI},BIL.PAS.VKE.KOV{I,CHF,Z22,KUE},BIL.PAS.VKE.KOV{I,CHF,Z22,RLZ})(±0.5)</t>
  </si>
  <si>
    <t>T60=SUM(U60,V60,W60)(±0.5)</t>
  </si>
  <si>
    <t>BIL.PAS.VKE.KOV{A,CHF,Z22,T}=SUM(BIL.PAS.VKE.KOV{A,CHF,Z22,ASI},BIL.PAS.VKE.KOV{A,CHF,Z22,KUE},BIL.PAS.VKE.KOV{A,CHF,Z22,RLZ})(±0.5)</t>
  </si>
  <si>
    <t>M61=SUM(N61,O61,P61)(±0.5)</t>
  </si>
  <si>
    <t>BIL.PAS.VKE.KOV{I,CHF,Z23,T}=SUM(BIL.PAS.VKE.KOV{I,CHF,Z23,ASI},BIL.PAS.VKE.KOV{I,CHF,Z23,KUE},BIL.PAS.VKE.KOV{I,CHF,Z23,RLZ})(±0.5)</t>
  </si>
  <si>
    <t>T61=SUM(U61,V61,W61)(±0.5)</t>
  </si>
  <si>
    <t>BIL.PAS.VKE.KOV{A,CHF,Z23,T}=SUM(BIL.PAS.VKE.KOV{A,CHF,Z23,ASI},BIL.PAS.VKE.KOV{A,CHF,Z23,KUE},BIL.PAS.VKE.KOV{A,CHF,Z23,RLZ})(±0.5)</t>
  </si>
  <si>
    <t>M62=SUM(N62,O62,P62)(±0.5)</t>
  </si>
  <si>
    <t>BIL.PAS.VKE.KOV{I,CHF,Z24,T}=SUM(BIL.PAS.VKE.KOV{I,CHF,Z24,ASI},BIL.PAS.VKE.KOV{I,CHF,Z24,KUE},BIL.PAS.VKE.KOV{I,CHF,Z24,RLZ})(±0.5)</t>
  </si>
  <si>
    <t>T62=SUM(U62,V62,W62)(±0.5)</t>
  </si>
  <si>
    <t>BIL.PAS.VKE.KOV{A,CHF,Z24,T}=SUM(BIL.PAS.VKE.KOV{A,CHF,Z24,ASI},BIL.PAS.VKE.KOV{A,CHF,Z24,KUE},BIL.PAS.VKE.KOV{A,CHF,Z24,RLZ})(±0.5)</t>
  </si>
  <si>
    <t>M63=SUM(N63,O63,P63)(±0.5)</t>
  </si>
  <si>
    <t>BIL.PAS.VKE.KOV{I,CHF,Z25,T}=SUM(BIL.PAS.VKE.KOV{I,CHF,Z25,ASI},BIL.PAS.VKE.KOV{I,CHF,Z25,KUE},BIL.PAS.VKE.KOV{I,CHF,Z25,RLZ})(±0.5)</t>
  </si>
  <si>
    <t>T63=SUM(U63,V63,W63)(±0.5)</t>
  </si>
  <si>
    <t>BIL.PAS.VKE.KOV{A,CHF,Z25,T}=SUM(BIL.PAS.VKE.KOV{A,CHF,Z25,ASI},BIL.PAS.VKE.KOV{A,CHF,Z25,KUE},BIL.PAS.VKE.KOV{A,CHF,Z25,RLZ})(±0.5)</t>
  </si>
  <si>
    <t>M64=SUM(N64,O64,P64)(±0.5)</t>
  </si>
  <si>
    <t>BIL.PAS.VKE.KOV{I,CHF,Z26,T}=SUM(BIL.PAS.VKE.KOV{I,CHF,Z26,ASI},BIL.PAS.VKE.KOV{I,CHF,Z26,KUE},BIL.PAS.VKE.KOV{I,CHF,Z26,RLZ})(±0.5)</t>
  </si>
  <si>
    <t>T64=SUM(U64,V64,W64)(±0.5)</t>
  </si>
  <si>
    <t>BIL.PAS.VKE.KOV{A,CHF,Z26,T}=SUM(BIL.PAS.VKE.KOV{A,CHF,Z26,ASI},BIL.PAS.VKE.KOV{A,CHF,Z26,KUE},BIL.PAS.VKE.KOV{A,CHF,Z26,RLZ})(±0.5)</t>
  </si>
  <si>
    <t>M65=SUM(N65,O65,P65)(±0.5)</t>
  </si>
  <si>
    <t>BIL.PAS.VKE.KOV{I,CHF,Z27,T}=SUM(BIL.PAS.VKE.KOV{I,CHF,Z27,ASI},BIL.PAS.VKE.KOV{I,CHF,Z27,KUE},BIL.PAS.VKE.KOV{I,CHF,Z27,RLZ})(±0.5)</t>
  </si>
  <si>
    <t>T65=SUM(U65,V65,W65)(±0.5)</t>
  </si>
  <si>
    <t>BIL.PAS.VKE.KOV{A,CHF,Z27,T}=SUM(BIL.PAS.VKE.KOV{A,CHF,Z27,ASI},BIL.PAS.VKE.KOV{A,CHF,Z27,KUE},BIL.PAS.VKE.KOV{A,CHF,Z27,RLZ})(±0.5)</t>
  </si>
  <si>
    <t>M66=SUM(N66,O66,P66)(±0.5)</t>
  </si>
  <si>
    <t>BIL.PAS.VKE.KOV{I,CHF,Z28,T}=SUM(BIL.PAS.VKE.KOV{I,CHF,Z28,ASI},BIL.PAS.VKE.KOV{I,CHF,Z28,KUE},BIL.PAS.VKE.KOV{I,CHF,Z28,RLZ})(±0.5)</t>
  </si>
  <si>
    <t>T66=SUM(U66,V66,W66)(±0.5)</t>
  </si>
  <si>
    <t>BIL.PAS.VKE.KOV{A,CHF,Z28,T}=SUM(BIL.PAS.VKE.KOV{A,CHF,Z28,ASI},BIL.PAS.VKE.KOV{A,CHF,Z28,KUE},BIL.PAS.VKE.KOV{A,CHF,Z28,RLZ})(±0.5)</t>
  </si>
  <si>
    <t>M67=SUM(N67,O67,P67)(±0.5)</t>
  </si>
  <si>
    <t>BIL.PAS.VKE.KOV{I,CHF,Z29,T}=SUM(BIL.PAS.VKE.KOV{I,CHF,Z29,ASI},BIL.PAS.VKE.KOV{I,CHF,Z29,KUE},BIL.PAS.VKE.KOV{I,CHF,Z29,RLZ})(±0.5)</t>
  </si>
  <si>
    <t>T67=SUM(U67,V67,W67)(±0.5)</t>
  </si>
  <si>
    <t>BIL.PAS.VKE.KOV{A,CHF,Z29,T}=SUM(BIL.PAS.VKE.KOV{A,CHF,Z29,ASI},BIL.PAS.VKE.KOV{A,CHF,Z29,KUE},BIL.PAS.VKE.KOV{A,CHF,Z29,RLZ})(±0.5)</t>
  </si>
  <si>
    <t>M68=SUM(N68,O68,P68)(±0.5)</t>
  </si>
  <si>
    <t>BIL.PAS.VKE.KOV{I,CHF,Z30,T}=SUM(BIL.PAS.VKE.KOV{I,CHF,Z30,ASI},BIL.PAS.VKE.KOV{I,CHF,Z30,KUE},BIL.PAS.VKE.KOV{I,CHF,Z30,RLZ})(±0.5)</t>
  </si>
  <si>
    <t>T68=SUM(U68,V68,W68)(±0.5)</t>
  </si>
  <si>
    <t>BIL.PAS.VKE.KOV{A,CHF,Z30,T}=SUM(BIL.PAS.VKE.KOV{A,CHF,Z30,ASI},BIL.PAS.VKE.KOV{A,CHF,Z30,KUE},BIL.PAS.VKE.KOV{A,CHF,Z30,RLZ})(±0.5)</t>
  </si>
  <si>
    <t>M69=SUM(N69,O69,P69)(±0.5)</t>
  </si>
  <si>
    <t>BIL.PAS.VKE.KOV{I,CHF,Z31,T}=SUM(BIL.PAS.VKE.KOV{I,CHF,Z31,ASI},BIL.PAS.VKE.KOV{I,CHF,Z31,KUE},BIL.PAS.VKE.KOV{I,CHF,Z31,RLZ})(±0.5)</t>
  </si>
  <si>
    <t>T69=SUM(U69,V69,W69)(±0.5)</t>
  </si>
  <si>
    <t>BIL.PAS.VKE.KOV{A,CHF,Z31,T}=SUM(BIL.PAS.VKE.KOV{A,CHF,Z31,ASI},BIL.PAS.VKE.KOV{A,CHF,Z31,KUE},BIL.PAS.VKE.KOV{A,CHF,Z31,RLZ})(±0.5)</t>
  </si>
  <si>
    <t>M70=SUM(N70,O70,P70)(±0.5)</t>
  </si>
  <si>
    <t>BIL.PAS.VKE.KOV{I,CHF,Z32,T}=SUM(BIL.PAS.VKE.KOV{I,CHF,Z32,ASI},BIL.PAS.VKE.KOV{I,CHF,Z32,KUE},BIL.PAS.VKE.KOV{I,CHF,Z32,RLZ})(±0.5)</t>
  </si>
  <si>
    <t>T70=SUM(U70,V70,W70)(±0.5)</t>
  </si>
  <si>
    <t>BIL.PAS.VKE.KOV{A,CHF,Z32,T}=SUM(BIL.PAS.VKE.KOV{A,CHF,Z32,ASI},BIL.PAS.VKE.KOV{A,CHF,Z32,KUE},BIL.PAS.VKE.KOV{A,CHF,Z32,RLZ})(±0.5)</t>
  </si>
  <si>
    <t>M71=SUM(N71,O71,P71)(±0.5)</t>
  </si>
  <si>
    <t>BIL.PAS.VKE.KOV{I,CHF,Z33,T}=SUM(BIL.PAS.VKE.KOV{I,CHF,Z33,ASI},BIL.PAS.VKE.KOV{I,CHF,Z33,KUE},BIL.PAS.VKE.KOV{I,CHF,Z33,RLZ})(±0.5)</t>
  </si>
  <si>
    <t>T71=SUM(U71,V71,W71)(±0.5)</t>
  </si>
  <si>
    <t>BIL.PAS.VKE.KOV{A,CHF,Z33,T}=SUM(BIL.PAS.VKE.KOV{A,CHF,Z33,ASI},BIL.PAS.VKE.KOV{A,CHF,Z33,KUE},BIL.PAS.VKE.KOV{A,CHF,Z33,RLZ})(±0.5)</t>
  </si>
  <si>
    <t>M72=SUM(N72,O72,P72)(±0.5)</t>
  </si>
  <si>
    <t>BIL.PAS.VKE.KOV{I,CHF,Z34,T}=SUM(BIL.PAS.VKE.KOV{I,CHF,Z34,ASI},BIL.PAS.VKE.KOV{I,CHF,Z34,KUE},BIL.PAS.VKE.KOV{I,CHF,Z34,RLZ})(±0.5)</t>
  </si>
  <si>
    <t>T72=SUM(U72,V72,W72)(±0.5)</t>
  </si>
  <si>
    <t>BIL.PAS.VKE.KOV{A,CHF,Z34,T}=SUM(BIL.PAS.VKE.KOV{A,CHF,Z34,ASI},BIL.PAS.VKE.KOV{A,CHF,Z34,KUE},BIL.PAS.VKE.KOV{A,CHF,Z34,RLZ})(±0.5)</t>
  </si>
  <si>
    <t>M73=SUM(N73,O73,P73)(±0.5)</t>
  </si>
  <si>
    <t>BIL.PAS.VKE.KOV{I,CHF,Z35,T}=SUM(BIL.PAS.VKE.KOV{I,CHF,Z35,ASI},BIL.PAS.VKE.KOV{I,CHF,Z35,KUE},BIL.PAS.VKE.KOV{I,CHF,Z35,RLZ})(±0.5)</t>
  </si>
  <si>
    <t>T73=SUM(U73,V73,W73)(±0.5)</t>
  </si>
  <si>
    <t>BIL.PAS.VKE.KOV{A,CHF,Z35,T}=SUM(BIL.PAS.VKE.KOV{A,CHF,Z35,ASI},BIL.PAS.VKE.KOV{A,CHF,Z35,KUE},BIL.PAS.VKE.KOV{A,CHF,Z35,RLZ})(±0.5)</t>
  </si>
  <si>
    <t>M74=SUM(N74,O74,P74)(±0.5)</t>
  </si>
  <si>
    <t>BIL.PAS.VKE.KOV{I,CHF,Z36,T}=SUM(BIL.PAS.VKE.KOV{I,CHF,Z36,ASI},BIL.PAS.VKE.KOV{I,CHF,Z36,KUE},BIL.PAS.VKE.KOV{I,CHF,Z36,RLZ})(±0.5)</t>
  </si>
  <si>
    <t>T74=SUM(U74,V74,W74)(±0.5)</t>
  </si>
  <si>
    <t>BIL.PAS.VKE.KOV{A,CHF,Z36,T}=SUM(BIL.PAS.VKE.KOV{A,CHF,Z36,ASI},BIL.PAS.VKE.KOV{A,CHF,Z36,KUE},BIL.PAS.VKE.KOV{A,CHF,Z36,RLZ})(±0.5)</t>
  </si>
  <si>
    <t>M75=SUM(N75,O75,P75)(±0.5)</t>
  </si>
  <si>
    <t>BIL.PAS.VKE.KOV{I,CHF,Z37,T}=SUM(BIL.PAS.VKE.KOV{I,CHF,Z37,ASI},BIL.PAS.VKE.KOV{I,CHF,Z37,KUE},BIL.PAS.VKE.KOV{I,CHF,Z37,RLZ})(±0.5)</t>
  </si>
  <si>
    <t>T75=SUM(U75,V75,W75)(±0.5)</t>
  </si>
  <si>
    <t>BIL.PAS.VKE.KOV{A,CHF,Z37,T}=SUM(BIL.PAS.VKE.KOV{A,CHF,Z37,ASI},BIL.PAS.VKE.KOV{A,CHF,Z37,KUE},BIL.PAS.VKE.KOV{A,CHF,Z37,RLZ})(±0.5)</t>
  </si>
  <si>
    <t>M76=SUM(N76,O76,P76)(±0.5)</t>
  </si>
  <si>
    <t>BIL.PAS.VKE.KOV{I,CHF,Z38,T}=SUM(BIL.PAS.VKE.KOV{I,CHF,Z38,ASI},BIL.PAS.VKE.KOV{I,CHF,Z38,KUE},BIL.PAS.VKE.KOV{I,CHF,Z38,RLZ})(±0.5)</t>
  </si>
  <si>
    <t>T76=SUM(U76,V76,W76)(±0.5)</t>
  </si>
  <si>
    <t>BIL.PAS.VKE.KOV{A,CHF,Z38,T}=SUM(BIL.PAS.VKE.KOV{A,CHF,Z38,ASI},BIL.PAS.VKE.KOV{A,CHF,Z38,KUE},BIL.PAS.VKE.KOV{A,CHF,Z38,RLZ})(±0.5)</t>
  </si>
  <si>
    <t>M77=SUM(N77,O77,P77)(±0.5)</t>
  </si>
  <si>
    <t>BIL.PAS.VKE.KOV{I,CHF,Z39,T}=SUM(BIL.PAS.VKE.KOV{I,CHF,Z39,ASI},BIL.PAS.VKE.KOV{I,CHF,Z39,KUE},BIL.PAS.VKE.KOV{I,CHF,Z39,RLZ})(±0.5)</t>
  </si>
  <si>
    <t>T77=SUM(U77,V77,W77)(±0.5)</t>
  </si>
  <si>
    <t>BIL.PAS.VKE.KOV{A,CHF,Z39,T}=SUM(BIL.PAS.VKE.KOV{A,CHF,Z39,ASI},BIL.PAS.VKE.KOV{A,CHF,Z39,KUE},BIL.PAS.VKE.KOV{A,CHF,Z39,RLZ})(±0.5)</t>
  </si>
  <si>
    <t>M78=SUM(N78,O78,P78)(±0.5)</t>
  </si>
  <si>
    <t>BIL.PAS.VKE.KOV{I,CHF,Z40,T}=SUM(BIL.PAS.VKE.KOV{I,CHF,Z40,ASI},BIL.PAS.VKE.KOV{I,CHF,Z40,KUE},BIL.PAS.VKE.KOV{I,CHF,Z40,RLZ})(±0.5)</t>
  </si>
  <si>
    <t>T78=SUM(U78,V78,W78)(±0.5)</t>
  </si>
  <si>
    <t>BIL.PAS.VKE.KOV{A,CHF,Z40,T}=SUM(BIL.PAS.VKE.KOV{A,CHF,Z40,ASI},BIL.PAS.VKE.KOV{A,CHF,Z40,KUE},BIL.PAS.VKE.KOV{A,CHF,Z40,RLZ})(±0.5)</t>
  </si>
  <si>
    <t>M79=SUM(N79,O79,P79)(±0.5)</t>
  </si>
  <si>
    <t>BIL.PAS.VKE.KOV{I,CHF,Z41,T}=SUM(BIL.PAS.VKE.KOV{I,CHF,Z41,ASI},BIL.PAS.VKE.KOV{I,CHF,Z41,KUE},BIL.PAS.VKE.KOV{I,CHF,Z41,RLZ})(±0.5)</t>
  </si>
  <si>
    <t>T79=SUM(U79,V79,W79)(±0.5)</t>
  </si>
  <si>
    <t>BIL.PAS.VKE.KOV{A,CHF,Z41,T}=SUM(BIL.PAS.VKE.KOV{A,CHF,Z41,ASI},BIL.PAS.VKE.KOV{A,CHF,Z41,KUE},BIL.PAS.VKE.KOV{A,CHF,Z41,RLZ})(±0.5)</t>
  </si>
  <si>
    <t>M80=SUM(N80,O80,P80)(±0.5)</t>
  </si>
  <si>
    <t>BIL.PAS.VKE.KOV{I,CHF,Z42,T}=SUM(BIL.PAS.VKE.KOV{I,CHF,Z42,ASI},BIL.PAS.VKE.KOV{I,CHF,Z42,KUE},BIL.PAS.VKE.KOV{I,CHF,Z42,RLZ})(±0.5)</t>
  </si>
  <si>
    <t>T80=SUM(U80,V80,W80)(±0.5)</t>
  </si>
  <si>
    <t>BIL.PAS.VKE.KOV{A,CHF,Z42,T}=SUM(BIL.PAS.VKE.KOV{A,CHF,Z42,ASI},BIL.PAS.VKE.KOV{A,CHF,Z42,KUE},BIL.PAS.VKE.KOV{A,CHF,Z42,RLZ})(±0.5)</t>
  </si>
  <si>
    <t>M81=SUM(N81,O81,P81)(±0.5)</t>
  </si>
  <si>
    <t>BIL.PAS.VKE.KOV{I,CHF,Z43,T}=SUM(BIL.PAS.VKE.KOV{I,CHF,Z43,ASI},BIL.PAS.VKE.KOV{I,CHF,Z43,KUE},BIL.PAS.VKE.KOV{I,CHF,Z43,RLZ})(±0.5)</t>
  </si>
  <si>
    <t>T81=SUM(U81,V81,W81)(±0.5)</t>
  </si>
  <si>
    <t>BIL.PAS.VKE.KOV{A,CHF,Z43,T}=SUM(BIL.PAS.VKE.KOV{A,CHF,Z43,ASI},BIL.PAS.VKE.KOV{A,CHF,Z43,KUE},BIL.PAS.VKE.KOV{A,CHF,Z43,RLZ})(±0.5)</t>
  </si>
  <si>
    <t>M82=SUM(N82,O82,P82)(±0.5)</t>
  </si>
  <si>
    <t>BIL.PAS.VKE.KOV{I,CHF,Z44,T}=SUM(BIL.PAS.VKE.KOV{I,CHF,Z44,ASI},BIL.PAS.VKE.KOV{I,CHF,Z44,KUE},BIL.PAS.VKE.KOV{I,CHF,Z44,RLZ})(±0.5)</t>
  </si>
  <si>
    <t>T82=SUM(U82,V82,W82)(±0.5)</t>
  </si>
  <si>
    <t>BIL.PAS.VKE.KOV{A,CHF,Z44,T}=SUM(BIL.PAS.VKE.KOV{A,CHF,Z44,ASI},BIL.PAS.VKE.KOV{A,CHF,Z44,KUE},BIL.PAS.VKE.KOV{A,CHF,Z44,RLZ})(±0.5)</t>
  </si>
  <si>
    <t>M83=SUM(N83,O83,P83)(±0.5)</t>
  </si>
  <si>
    <t>BIL.PAS.VKE.KOV{I,CHF,Z45,T}=SUM(BIL.PAS.VKE.KOV{I,CHF,Z45,ASI},BIL.PAS.VKE.KOV{I,CHF,Z45,KUE},BIL.PAS.VKE.KOV{I,CHF,Z45,RLZ})(±0.5)</t>
  </si>
  <si>
    <t>T83=SUM(U83,V83,W83)(±0.5)</t>
  </si>
  <si>
    <t>BIL.PAS.VKE.KOV{A,CHF,Z45,T}=SUM(BIL.PAS.VKE.KOV{A,CHF,Z45,ASI},BIL.PAS.VKE.KOV{A,CHF,Z45,KUE},BIL.PAS.VKE.KOV{A,CHF,Z45,RLZ})(±0.5)</t>
  </si>
  <si>
    <t>M84=SUM(N84,O84,P84)(±0.5)</t>
  </si>
  <si>
    <t>BIL.PAS.VKE.KOV{I,CHF,Z46,T}=SUM(BIL.PAS.VKE.KOV{I,CHF,Z46,ASI},BIL.PAS.VKE.KOV{I,CHF,Z46,KUE},BIL.PAS.VKE.KOV{I,CHF,Z46,RLZ})(±0.5)</t>
  </si>
  <si>
    <t>T84=SUM(U84,V84,W84)(±0.5)</t>
  </si>
  <si>
    <t>BIL.PAS.VKE.KOV{A,CHF,Z46,T}=SUM(BIL.PAS.VKE.KOV{A,CHF,Z46,ASI},BIL.PAS.VKE.KOV{A,CHF,Z46,KUE},BIL.PAS.VKE.KOV{A,CHF,Z46,RLZ})(±0.5)</t>
  </si>
  <si>
    <t>M85=SUM(N85,O85,P85)(±0.5)</t>
  </si>
  <si>
    <t>BIL.PAS.VKE.KOV{I,CHF,Z47,T}=SUM(BIL.PAS.VKE.KOV{I,CHF,Z47,ASI},BIL.PAS.VKE.KOV{I,CHF,Z47,KUE},BIL.PAS.VKE.KOV{I,CHF,Z47,RLZ})(±0.5)</t>
  </si>
  <si>
    <t>T85=SUM(U85,V85,W85)(±0.5)</t>
  </si>
  <si>
    <t>BIL.PAS.VKE.KOV{A,CHF,Z47,T}=SUM(BIL.PAS.VKE.KOV{A,CHF,Z47,ASI},BIL.PAS.VKE.KOV{A,CHF,Z47,KUE},BIL.PAS.VKE.KOV{A,CHF,Z47,RLZ})(±0.5)</t>
  </si>
  <si>
    <t>M86=SUM(N86,O86,P86)(±0.5)</t>
  </si>
  <si>
    <t>BIL.PAS.VKE.KOV{I,CHF,Z48,T}=SUM(BIL.PAS.VKE.KOV{I,CHF,Z48,ASI},BIL.PAS.VKE.KOV{I,CHF,Z48,KUE},BIL.PAS.VKE.KOV{I,CHF,Z48,RLZ})(±0.5)</t>
  </si>
  <si>
    <t>T86=SUM(U86,V86,W86)(±0.5)</t>
  </si>
  <si>
    <t>BIL.PAS.VKE.KOV{A,CHF,Z48,T}=SUM(BIL.PAS.VKE.KOV{A,CHF,Z48,ASI},BIL.PAS.VKE.KOV{A,CHF,Z48,KUE},BIL.PAS.VKE.KOV{A,CHF,Z48,RLZ})(±0.5)</t>
  </si>
  <si>
    <t>M87=SUM(N87,O87,P87)(±0.5)</t>
  </si>
  <si>
    <t>BIL.PAS.VKE.KOV{I,CHF,Z49,T}=SUM(BIL.PAS.VKE.KOV{I,CHF,Z49,ASI},BIL.PAS.VKE.KOV{I,CHF,Z49,KUE},BIL.PAS.VKE.KOV{I,CHF,Z49,RLZ})(±0.5)</t>
  </si>
  <si>
    <t>T87=SUM(U87,V87,W87)(±0.5)</t>
  </si>
  <si>
    <t>BIL.PAS.VKE.KOV{A,CHF,Z49,T}=SUM(BIL.PAS.VKE.KOV{A,CHF,Z49,ASI},BIL.PAS.VKE.KOV{A,CHF,Z49,KUE},BIL.PAS.VKE.KOV{A,CHF,Z49,RLZ})(±0.5)</t>
  </si>
  <si>
    <t>M88=SUM(N88,O88,P88)(±0.5)</t>
  </si>
  <si>
    <t>BIL.PAS.VKE.KOV{I,CHF,Z50,T}=SUM(BIL.PAS.VKE.KOV{I,CHF,Z50,ASI},BIL.PAS.VKE.KOV{I,CHF,Z50,KUE},BIL.PAS.VKE.KOV{I,CHF,Z50,RLZ})(±0.5)</t>
  </si>
  <si>
    <t>T88=SUM(U88,V88,W88)(±0.5)</t>
  </si>
  <si>
    <t>BIL.PAS.VKE.KOV{A,CHF,Z50,T}=SUM(BIL.PAS.VKE.KOV{A,CHF,Z50,ASI},BIL.PAS.VKE.KOV{A,CHF,Z50,KUE},BIL.PAS.VKE.KOV{A,CHF,Z50,RLZ})(±0.5)</t>
  </si>
  <si>
    <t>M89=SUM(N89,O89,P89)(±0.5)</t>
  </si>
  <si>
    <t>BIL.PAS.VKE.KOV{I,CHF,Z51,T}=SUM(BIL.PAS.VKE.KOV{I,CHF,Z51,ASI},BIL.PAS.VKE.KOV{I,CHF,Z51,KUE},BIL.PAS.VKE.KOV{I,CHF,Z51,RLZ})(±0.5)</t>
  </si>
  <si>
    <t>T89=SUM(U89,V89,W89)(±0.5)</t>
  </si>
  <si>
    <t>BIL.PAS.VKE.KOV{A,CHF,Z51,T}=SUM(BIL.PAS.VKE.KOV{A,CHF,Z51,ASI},BIL.PAS.VKE.KOV{A,CHF,Z51,KUE},BIL.PAS.VKE.KOV{A,CHF,Z51,RLZ})(±0.5)</t>
  </si>
  <si>
    <t>M90=SUM(N90,O90,P90)(±0.5)</t>
  </si>
  <si>
    <t>BIL.PAS.VKE.KOV{I,CHF,Z52,T}=SUM(BIL.PAS.VKE.KOV{I,CHF,Z52,ASI},BIL.PAS.VKE.KOV{I,CHF,Z52,KUE},BIL.PAS.VKE.KOV{I,CHF,Z52,RLZ})(±0.5)</t>
  </si>
  <si>
    <t>T90=SUM(U90,V90,W90)(±0.5)</t>
  </si>
  <si>
    <t>BIL.PAS.VKE.KOV{A,CHF,Z52,T}=SUM(BIL.PAS.VKE.KOV{A,CHF,Z52,ASI},BIL.PAS.VKE.KOV{A,CHF,Z52,KUE},BIL.PAS.VKE.KOV{A,CHF,Z52,RLZ})(±0.5)</t>
  </si>
  <si>
    <t>M91=SUM(N91,O91,P91)(±0.5)</t>
  </si>
  <si>
    <t>BIL.PAS.VKE.KOV{I,CHF,Z53,T}=SUM(BIL.PAS.VKE.KOV{I,CHF,Z53,ASI},BIL.PAS.VKE.KOV{I,CHF,Z53,KUE},BIL.PAS.VKE.KOV{I,CHF,Z53,RLZ})(±0.5)</t>
  </si>
  <si>
    <t>T91=SUM(U91,V91,W91)(±0.5)</t>
  </si>
  <si>
    <t>BIL.PAS.VKE.KOV{A,CHF,Z53,T}=SUM(BIL.PAS.VKE.KOV{A,CHF,Z53,ASI},BIL.PAS.VKE.KOV{A,CHF,Z53,KUE},BIL.PAS.VKE.KOV{A,CHF,Z53,RLZ})(±0.5)</t>
  </si>
  <si>
    <t>M92=SUM(N92,O92,P92)(±0.5)</t>
  </si>
  <si>
    <t>BIL.PAS.VKE.KOV{I,CHF,Z54,T}=SUM(BIL.PAS.VKE.KOV{I,CHF,Z54,ASI},BIL.PAS.VKE.KOV{I,CHF,Z54,KUE},BIL.PAS.VKE.KOV{I,CHF,Z54,RLZ})(±0.5)</t>
  </si>
  <si>
    <t>T92=SUM(U92,V92,W92)(±0.5)</t>
  </si>
  <si>
    <t>BIL.PAS.VKE.KOV{A,CHF,Z54,T}=SUM(BIL.PAS.VKE.KOV{A,CHF,Z54,ASI},BIL.PAS.VKE.KOV{A,CHF,Z54,KUE},BIL.PAS.VKE.KOV{A,CHF,Z54,RLZ})(±0.5)</t>
  </si>
  <si>
    <t>M93=SUM(N93,O93,P93)(±0.5)</t>
  </si>
  <si>
    <t>BIL.PAS.VKE.KOV{I,CHF,Z55,T}=SUM(BIL.PAS.VKE.KOV{I,CHF,Z55,ASI},BIL.PAS.VKE.KOV{I,CHF,Z55,KUE},BIL.PAS.VKE.KOV{I,CHF,Z55,RLZ})(±0.5)</t>
  </si>
  <si>
    <t>T93=SUM(U93,V93,W93)(±0.5)</t>
  </si>
  <si>
    <t>BIL.PAS.VKE.KOV{A,CHF,Z55,T}=SUM(BIL.PAS.VKE.KOV{A,CHF,Z55,ASI},BIL.PAS.VKE.KOV{A,CHF,Z55,KUE},BIL.PAS.VKE.KOV{A,CHF,Z55,RLZ})(±0.5)</t>
  </si>
  <si>
    <t>M94=SUM(N94,O94,P94)(±0.5)</t>
  </si>
  <si>
    <t>BIL.PAS.VKE.KOV{I,CHF,Z56,T}=SUM(BIL.PAS.VKE.KOV{I,CHF,Z56,ASI},BIL.PAS.VKE.KOV{I,CHF,Z56,KUE},BIL.PAS.VKE.KOV{I,CHF,Z56,RLZ})(±0.5)</t>
  </si>
  <si>
    <t>T94=SUM(U94,V94,W94)(±0.5)</t>
  </si>
  <si>
    <t>BIL.PAS.VKE.KOV{A,CHF,Z56,T}=SUM(BIL.PAS.VKE.KOV{A,CHF,Z56,ASI},BIL.PAS.VKE.KOV{A,CHF,Z56,KUE},BIL.PAS.VKE.KOV{A,CHF,Z56,RLZ})(±0.5)</t>
  </si>
  <si>
    <t>M95=SUM(N95,O95,P95)(±0.5)</t>
  </si>
  <si>
    <t>BIL.PAS.VKE.KOV{I,CHF,Z57,T}=SUM(BIL.PAS.VKE.KOV{I,CHF,Z57,ASI},BIL.PAS.VKE.KOV{I,CHF,Z57,KUE},BIL.PAS.VKE.KOV{I,CHF,Z57,RLZ})(±0.5)</t>
  </si>
  <si>
    <t>T95=SUM(U95,V95,W95)(±0.5)</t>
  </si>
  <si>
    <t>BIL.PAS.VKE.KOV{A,CHF,Z57,T}=SUM(BIL.PAS.VKE.KOV{A,CHF,Z57,ASI},BIL.PAS.VKE.KOV{A,CHF,Z57,KUE},BIL.PAS.VKE.KOV{A,CHF,Z57,RLZ})(±0.5)</t>
  </si>
  <si>
    <t>M96=SUM(N96,O96,P96)(±0.5)</t>
  </si>
  <si>
    <t>BIL.PAS.VKE.KOV{I,CHF,Z58,T}=SUM(BIL.PAS.VKE.KOV{I,CHF,Z58,ASI},BIL.PAS.VKE.KOV{I,CHF,Z58,KUE},BIL.PAS.VKE.KOV{I,CHF,Z58,RLZ})(±0.5)</t>
  </si>
  <si>
    <t>T96=SUM(U96,V96,W96)(±0.5)</t>
  </si>
  <si>
    <t>BIL.PAS.VKE.KOV{A,CHF,Z58,T}=SUM(BIL.PAS.VKE.KOV{A,CHF,Z58,ASI},BIL.PAS.VKE.KOV{A,CHF,Z58,KUE},BIL.PAS.VKE.KOV{A,CHF,Z58,RLZ})(±0.5)</t>
  </si>
  <si>
    <t>M97=SUM(N97,O97,P97)(±0.5)</t>
  </si>
  <si>
    <t>BIL.PAS.VKE.KOV{I,CHF,Z59,T}=SUM(BIL.PAS.VKE.KOV{I,CHF,Z59,ASI},BIL.PAS.VKE.KOV{I,CHF,Z59,KUE},BIL.PAS.VKE.KOV{I,CHF,Z59,RLZ})(±0.5)</t>
  </si>
  <si>
    <t>T97=SUM(U97,V97,W97)(±0.5)</t>
  </si>
  <si>
    <t>BIL.PAS.VKE.KOV{A,CHF,Z59,T}=SUM(BIL.PAS.VKE.KOV{A,CHF,Z59,ASI},BIL.PAS.VKE.KOV{A,CHF,Z59,KUE},BIL.PAS.VKE.KOV{A,CHF,Z59,RLZ})(±0.5)</t>
  </si>
  <si>
    <t>M98=SUM(N98,O98,P98)(±0.5)</t>
  </si>
  <si>
    <t>BIL.PAS.VKE.KOV{I,CHF,Z60,T}=SUM(BIL.PAS.VKE.KOV{I,CHF,Z60,ASI},BIL.PAS.VKE.KOV{I,CHF,Z60,KUE},BIL.PAS.VKE.KOV{I,CHF,Z60,RLZ})(±0.5)</t>
  </si>
  <si>
    <t>T98=SUM(U98,V98,W98)(±0.5)</t>
  </si>
  <si>
    <t>BIL.PAS.VKE.KOV{A,CHF,Z60,T}=SUM(BIL.PAS.VKE.KOV{A,CHF,Z60,ASI},BIL.PAS.VKE.KOV{A,CHF,Z60,KUE},BIL.PAS.VKE.KOV{A,CHF,Z60,RLZ})(±0.5)</t>
  </si>
  <si>
    <t>M99=SUM(N99,O99,P99)(±0.5)</t>
  </si>
  <si>
    <t>BIL.PAS.VKE.KOV{I,CHF,Z61,T}=SUM(BIL.PAS.VKE.KOV{I,CHF,Z61,ASI},BIL.PAS.VKE.KOV{I,CHF,Z61,KUE},BIL.PAS.VKE.KOV{I,CHF,Z61,RLZ})(±0.5)</t>
  </si>
  <si>
    <t>T99=SUM(U99,V99,W99)(±0.5)</t>
  </si>
  <si>
    <t>BIL.PAS.VKE.KOV{A,CHF,Z61,T}=SUM(BIL.PAS.VKE.KOV{A,CHF,Z61,ASI},BIL.PAS.VKE.KOV{A,CHF,Z61,KUE},BIL.PAS.VKE.KOV{A,CHF,Z61,RLZ})(±0.5)</t>
  </si>
  <si>
    <t>M100=SUM(N100,O100,P100)(±0.5)</t>
  </si>
  <si>
    <t>BIL.PAS.VKE.KOV{I,CHF,Z62,T}=SUM(BIL.PAS.VKE.KOV{I,CHF,Z62,ASI},BIL.PAS.VKE.KOV{I,CHF,Z62,KUE},BIL.PAS.VKE.KOV{I,CHF,Z62,RLZ})(±0.5)</t>
  </si>
  <si>
    <t>T100=SUM(U100,V100,W100)(±0.5)</t>
  </si>
  <si>
    <t>BIL.PAS.VKE.KOV{A,CHF,Z62,T}=SUM(BIL.PAS.VKE.KOV{A,CHF,Z62,ASI},BIL.PAS.VKE.KOV{A,CHF,Z62,KUE},BIL.PAS.VKE.KOV{A,CHF,Z62,RLZ})(±0.5)</t>
  </si>
  <si>
    <t>M101=SUM(N101,O101,P101)(±0.5)</t>
  </si>
  <si>
    <t>BIL.PAS.VKE.KOV{I,CHF,Z63,T}=SUM(BIL.PAS.VKE.KOV{I,CHF,Z63,ASI},BIL.PAS.VKE.KOV{I,CHF,Z63,KUE},BIL.PAS.VKE.KOV{I,CHF,Z63,RLZ})(±0.5)</t>
  </si>
  <si>
    <t>T101=SUM(U101,V101,W101)(±0.5)</t>
  </si>
  <si>
    <t>BIL.PAS.VKE.KOV{A,CHF,Z63,T}=SUM(BIL.PAS.VKE.KOV{A,CHF,Z63,ASI},BIL.PAS.VKE.KOV{A,CHF,Z63,KUE},BIL.PAS.VKE.KOV{A,CHF,Z63,RLZ})(±0.5)</t>
  </si>
  <si>
    <t>M102=SUM(N102,O102,P102)(±0.5)</t>
  </si>
  <si>
    <t>BIL.PAS.VKE.KOV{I,CHF,Z64,T}=SUM(BIL.PAS.VKE.KOV{I,CHF,Z64,ASI},BIL.PAS.VKE.KOV{I,CHF,Z64,KUE},BIL.PAS.VKE.KOV{I,CHF,Z64,RLZ})(±0.5)</t>
  </si>
  <si>
    <t>T102=SUM(U102,V102,W102)(±0.5)</t>
  </si>
  <si>
    <t>BIL.PAS.VKE.KOV{A,CHF,Z64,T}=SUM(BIL.PAS.VKE.KOV{A,CHF,Z64,ASI},BIL.PAS.VKE.KOV{A,CHF,Z64,KUE},BIL.PAS.VKE.KOV{A,CHF,Z64,RLZ})(±0.5)</t>
  </si>
  <si>
    <t>M103=SUM(N103,O103,P103)(±0.5)</t>
  </si>
  <si>
    <t>BIL.PAS.VKE.KOV{I,CHF,Z65,T}=SUM(BIL.PAS.VKE.KOV{I,CHF,Z65,ASI},BIL.PAS.VKE.KOV{I,CHF,Z65,KUE},BIL.PAS.VKE.KOV{I,CHF,Z65,RLZ})(±0.5)</t>
  </si>
  <si>
    <t>T103=SUM(U103,V103,W103)(±0.5)</t>
  </si>
  <si>
    <t>BIL.PAS.VKE.KOV{A,CHF,Z65,T}=SUM(BIL.PAS.VKE.KOV{A,CHF,Z65,ASI},BIL.PAS.VKE.KOV{A,CHF,Z65,KUE},BIL.PAS.VKE.KOV{A,CHF,Z65,RLZ})(±0.5)</t>
  </si>
  <si>
    <t>M104=SUM(N104,O104,P104)(±0.5)</t>
  </si>
  <si>
    <t>BIL.PAS.VKE.KOV{I,CHF,Z66,T}=SUM(BIL.PAS.VKE.KOV{I,CHF,Z66,ASI},BIL.PAS.VKE.KOV{I,CHF,Z66,KUE},BIL.PAS.VKE.KOV{I,CHF,Z66,RLZ})(±0.5)</t>
  </si>
  <si>
    <t>T104=SUM(U104,V104,W104)(±0.5)</t>
  </si>
  <si>
    <t>BIL.PAS.VKE.KOV{A,CHF,Z66,T}=SUM(BIL.PAS.VKE.KOV{A,CHF,Z66,ASI},BIL.PAS.VKE.KOV{A,CHF,Z66,KUE},BIL.PAS.VKE.KOV{A,CHF,Z66,RLZ})(±0.5)</t>
  </si>
  <si>
    <t>M105=SUM(N105,O105,P105)(±0.5)</t>
  </si>
  <si>
    <t>BIL.PAS.VKE.KOV{I,CHF,T,T}=SUM(BIL.PAS.VKE.KOV{I,CHF,T,ASI},BIL.PAS.VKE.KOV{I,CHF,T,KUE},BIL.PAS.VKE.KOV{I,CHF,T,RLZ})(±0.5)</t>
  </si>
  <si>
    <t>T105=SUM(U105,V105,W105)(±0.5)</t>
  </si>
  <si>
    <t>BIL.PAS.VKE.KOV{A,CHF,T,T}=SUM(BIL.PAS.VKE.KOV{A,CHF,T,ASI},BIL.PAS.VKE.KOV{A,CHF,T,KUE},BIL.PAS.VKE.KOV{A,CHF,T,RLZ})(±0.5)</t>
  </si>
  <si>
    <t>BIZI_U.K001</t>
  </si>
  <si>
    <t>Total Verpflichtungen aus Kundeneinlagen</t>
  </si>
  <si>
    <t>L23=SUM(Q23,M23)(±0.5)</t>
  </si>
  <si>
    <t>BIL.PAS.VKE{I,CHF,M01}=SUM(BIL.PAS.VKE.GVG{I,CHF,M01},BIL.PAS.VKE.KOV{I,CHF,M01,T})(±0.5)</t>
  </si>
  <si>
    <t>S23=SUM(X23,T23)(±0.5)</t>
  </si>
  <si>
    <t>BIL.PAS.VKE{A,CHF,M01}=SUM(BIL.PAS.VKE.GVG{A,CHF,M01},BIL.PAS.VKE.KOV{A,CHF,M01,T})(±0.5)</t>
  </si>
  <si>
    <t>L24=SUM(Q24,M24)(±0.5)</t>
  </si>
  <si>
    <t>BIL.PAS.VKE{I,CHF,M02}=SUM(BIL.PAS.VKE.GVG{I,CHF,M02},BIL.PAS.VKE.KOV{I,CHF,M02,T})(±0.5)</t>
  </si>
  <si>
    <t>S24=SUM(X24,T24)(±0.5)</t>
  </si>
  <si>
    <t>BIL.PAS.VKE{A,CHF,M02}=SUM(BIL.PAS.VKE.GVG{A,CHF,M02},BIL.PAS.VKE.KOV{A,CHF,M02,T})(±0.5)</t>
  </si>
  <si>
    <t>L25=SUM(Q25,M25)(±0.5)</t>
  </si>
  <si>
    <t>BIL.PAS.VKE{I,CHF,M03}=SUM(BIL.PAS.VKE.GVG{I,CHF,M03},BIL.PAS.VKE.KOV{I,CHF,M03,T})(±0.5)</t>
  </si>
  <si>
    <t>S25=SUM(X25,T25)(±0.5)</t>
  </si>
  <si>
    <t>BIL.PAS.VKE{A,CHF,M03}=SUM(BIL.PAS.VKE.GVG{A,CHF,M03},BIL.PAS.VKE.KOV{A,CHF,M03,T})(±0.5)</t>
  </si>
  <si>
    <t>L26=SUM(Q26,M26)(±0.5)</t>
  </si>
  <si>
    <t>BIL.PAS.VKE{I,CHF,M04}=SUM(BIL.PAS.VKE.GVG{I,CHF,M04},BIL.PAS.VKE.KOV{I,CHF,M04,T})(±0.5)</t>
  </si>
  <si>
    <t>S26=SUM(X26,T26)(±0.5)</t>
  </si>
  <si>
    <t>BIL.PAS.VKE{A,CHF,M04}=SUM(BIL.PAS.VKE.GVG{A,CHF,M04},BIL.PAS.VKE.KOV{A,CHF,M04,T})(±0.5)</t>
  </si>
  <si>
    <t>L27=SUM(Q27,M27)(±0.5)</t>
  </si>
  <si>
    <t>BIL.PAS.VKE{I,CHF,M05}=SUM(BIL.PAS.VKE.GVG{I,CHF,M05},BIL.PAS.VKE.KOV{I,CHF,M05,T})(±0.5)</t>
  </si>
  <si>
    <t>S27=SUM(X27,T27)(±0.5)</t>
  </si>
  <si>
    <t>BIL.PAS.VKE{A,CHF,M05}=SUM(BIL.PAS.VKE.GVG{A,CHF,M05},BIL.PAS.VKE.KOV{A,CHF,M05,T})(±0.5)</t>
  </si>
  <si>
    <t>L28=SUM(Q28,M28)(±0.5)</t>
  </si>
  <si>
    <t>BIL.PAS.VKE{I,CHF,M06}=SUM(BIL.PAS.VKE.GVG{I,CHF,M06},BIL.PAS.VKE.KOV{I,CHF,M06,T})(±0.5)</t>
  </si>
  <si>
    <t>S28=SUM(X28,T28)(±0.5)</t>
  </si>
  <si>
    <t>BIL.PAS.VKE{A,CHF,M06}=SUM(BIL.PAS.VKE.GVG{A,CHF,M06},BIL.PAS.VKE.KOV{A,CHF,M06,T})(±0.5)</t>
  </si>
  <si>
    <t>L29=SUM(Q29,M29)(±0.5)</t>
  </si>
  <si>
    <t>BIL.PAS.VKE{I,CHF,M07}=SUM(BIL.PAS.VKE.GVG{I,CHF,M07},BIL.PAS.VKE.KOV{I,CHF,M07,T})(±0.5)</t>
  </si>
  <si>
    <t>S29=SUM(X29,T29)(±0.5)</t>
  </si>
  <si>
    <t>BIL.PAS.VKE{A,CHF,M07}=SUM(BIL.PAS.VKE.GVG{A,CHF,M07},BIL.PAS.VKE.KOV{A,CHF,M07,T})(±0.5)</t>
  </si>
  <si>
    <t>L30=SUM(Q30,M30)(±0.5)</t>
  </si>
  <si>
    <t>BIL.PAS.VKE{I,CHF,M08}=SUM(BIL.PAS.VKE.GVG{I,CHF,M08},BIL.PAS.VKE.KOV{I,CHF,M08,T})(±0.5)</t>
  </si>
  <si>
    <t>S30=SUM(X30,T30)(±0.5)</t>
  </si>
  <si>
    <t>BIL.PAS.VKE{A,CHF,M08}=SUM(BIL.PAS.VKE.GVG{A,CHF,M08},BIL.PAS.VKE.KOV{A,CHF,M08,T})(±0.5)</t>
  </si>
  <si>
    <t>L31=SUM(Q31,M31)(±0.5)</t>
  </si>
  <si>
    <t>BIL.PAS.VKE{I,CHF,M09}=SUM(BIL.PAS.VKE.GVG{I,CHF,M09},BIL.PAS.VKE.KOV{I,CHF,M09,T})(±0.5)</t>
  </si>
  <si>
    <t>S31=SUM(X31,T31)(±0.5)</t>
  </si>
  <si>
    <t>BIL.PAS.VKE{A,CHF,M09}=SUM(BIL.PAS.VKE.GVG{A,CHF,M09},BIL.PAS.VKE.KOV{A,CHF,M09,T})(±0.5)</t>
  </si>
  <si>
    <t>L32=SUM(Q32,M32)(±0.5)</t>
  </si>
  <si>
    <t>BIL.PAS.VKE{I,CHF,M10}=SUM(BIL.PAS.VKE.GVG{I,CHF,M10},BIL.PAS.VKE.KOV{I,CHF,M10,T})(±0.5)</t>
  </si>
  <si>
    <t>S32=SUM(X32,T32)(±0.5)</t>
  </si>
  <si>
    <t>BIL.PAS.VKE{A,CHF,M10}=SUM(BIL.PAS.VKE.GVG{A,CHF,M10},BIL.PAS.VKE.KOV{A,CHF,M10,T})(±0.5)</t>
  </si>
  <si>
    <t>L33=SUM(Q33,M33)(±0.5)</t>
  </si>
  <si>
    <t>BIL.PAS.VKE{I,CHF,M11}=SUM(BIL.PAS.VKE.GVG{I,CHF,M11},BIL.PAS.VKE.KOV{I,CHF,M11,T})(±0.5)</t>
  </si>
  <si>
    <t>S33=SUM(X33,T33)(±0.5)</t>
  </si>
  <si>
    <t>BIL.PAS.VKE{A,CHF,M11}=SUM(BIL.PAS.VKE.GVG{A,CHF,M11},BIL.PAS.VKE.KOV{A,CHF,M11,T})(±0.5)</t>
  </si>
  <si>
    <t>L34=SUM(Q34,M34)(±0.5)</t>
  </si>
  <si>
    <t>BIL.PAS.VKE{I,CHF,M12}=SUM(BIL.PAS.VKE.GVG{I,CHF,M12},BIL.PAS.VKE.KOV{I,CHF,M12,T})(±0.5)</t>
  </si>
  <si>
    <t>S34=SUM(X34,T34)(±0.5)</t>
  </si>
  <si>
    <t>BIL.PAS.VKE{A,CHF,M12}=SUM(BIL.PAS.VKE.GVG{A,CHF,M12},BIL.PAS.VKE.KOV{A,CHF,M12,T})(±0.5)</t>
  </si>
  <si>
    <t>L35=SUM(Q35,M35)(±0.5)</t>
  </si>
  <si>
    <t>BIL.PAS.VKE{I,CHF,M13}=SUM(BIL.PAS.VKE.GVG{I,CHF,M13},BIL.PAS.VKE.KOV{I,CHF,M13,T})(±0.5)</t>
  </si>
  <si>
    <t>S35=SUM(X35,T35)(±0.5)</t>
  </si>
  <si>
    <t>BIL.PAS.VKE{A,CHF,M13}=SUM(BIL.PAS.VKE.GVG{A,CHF,M13},BIL.PAS.VKE.KOV{A,CHF,M13,T})(±0.5)</t>
  </si>
  <si>
    <t>L36=SUM(Q36,M36)(±0.5)</t>
  </si>
  <si>
    <t>BIL.PAS.VKE{I,CHF,M14}=SUM(BIL.PAS.VKE.GVG{I,CHF,M14},BIL.PAS.VKE.KOV{I,CHF,M14,T})(±0.5)</t>
  </si>
  <si>
    <t>S36=SUM(X36,T36)(±0.5)</t>
  </si>
  <si>
    <t>BIL.PAS.VKE{A,CHF,M14}=SUM(BIL.PAS.VKE.GVG{A,CHF,M14},BIL.PAS.VKE.KOV{A,CHF,M14,T})(±0.5)</t>
  </si>
  <si>
    <t>L37=SUM(Q37,M37)(±0.5)</t>
  </si>
  <si>
    <t>BIL.PAS.VKE{I,CHF,M15}=SUM(BIL.PAS.VKE.GVG{I,CHF,M15},BIL.PAS.VKE.KOV{I,CHF,M15,T})(±0.5)</t>
  </si>
  <si>
    <t>S37=SUM(X37,T37)(±0.5)</t>
  </si>
  <si>
    <t>BIL.PAS.VKE{A,CHF,M15}=SUM(BIL.PAS.VKE.GVG{A,CHF,M15},BIL.PAS.VKE.KOV{A,CHF,M15,T})(±0.5)</t>
  </si>
  <si>
    <t>L38=SUM(Q38,M38)(±0.5)</t>
  </si>
  <si>
    <t>BIL.PAS.VKE{I,CHF,M16}=SUM(BIL.PAS.VKE.GVG{I,CHF,M16},BIL.PAS.VKE.KOV{I,CHF,M16,T})(±0.5)</t>
  </si>
  <si>
    <t>S38=SUM(X38,T38)(±0.5)</t>
  </si>
  <si>
    <t>BIL.PAS.VKE{A,CHF,M16}=SUM(BIL.PAS.VKE.GVG{A,CHF,M16},BIL.PAS.VKE.KOV{A,CHF,M16,T})(±0.5)</t>
  </si>
  <si>
    <t>L39=SUM(Q39,M39)(±0.5)</t>
  </si>
  <si>
    <t>BIL.PAS.VKE{I,CHF,M17}=SUM(BIL.PAS.VKE.GVG{I,CHF,M17},BIL.PAS.VKE.KOV{I,CHF,M17,T})(±0.5)</t>
  </si>
  <si>
    <t>S39=SUM(X39,T39)(±0.5)</t>
  </si>
  <si>
    <t>BIL.PAS.VKE{A,CHF,M17}=SUM(BIL.PAS.VKE.GVG{A,CHF,M17},BIL.PAS.VKE.KOV{A,CHF,M17,T})(±0.5)</t>
  </si>
  <si>
    <t>L40=SUM(Q40,M40)(±0.5)</t>
  </si>
  <si>
    <t>BIL.PAS.VKE{I,CHF,Z02}=SUM(BIL.PAS.VKE.GVG{I,CHF,Z02},BIL.PAS.VKE.KOV{I,CHF,Z02,T})(±0.5)</t>
  </si>
  <si>
    <t>S40=SUM(X40,T40)(±0.5)</t>
  </si>
  <si>
    <t>BIL.PAS.VKE{A,CHF,Z02}=SUM(BIL.PAS.VKE.GVG{A,CHF,Z02},BIL.PAS.VKE.KOV{A,CHF,Z02,T})(±0.5)</t>
  </si>
  <si>
    <t>L41=SUM(Q41,M41)(±0.5)</t>
  </si>
  <si>
    <t>BIL.PAS.VKE{I,CHF,Z03}=SUM(BIL.PAS.VKE.GVG{I,CHF,Z03},BIL.PAS.VKE.KOV{I,CHF,Z03,T})(±0.5)</t>
  </si>
  <si>
    <t>S41=SUM(X41,T41)(±0.5)</t>
  </si>
  <si>
    <t>BIL.PAS.VKE{A,CHF,Z03}=SUM(BIL.PAS.VKE.GVG{A,CHF,Z03},BIL.PAS.VKE.KOV{A,CHF,Z03,T})(±0.5)</t>
  </si>
  <si>
    <t>L42=SUM(Q42,M42)(±0.5)</t>
  </si>
  <si>
    <t>BIL.PAS.VKE{I,CHF,Z04}=SUM(BIL.PAS.VKE.GVG{I,CHF,Z04},BIL.PAS.VKE.KOV{I,CHF,Z04,T})(±0.5)</t>
  </si>
  <si>
    <t>S42=SUM(X42,T42)(±0.5)</t>
  </si>
  <si>
    <t>BIL.PAS.VKE{A,CHF,Z04}=SUM(BIL.PAS.VKE.GVG{A,CHF,Z04},BIL.PAS.VKE.KOV{A,CHF,Z04,T})(±0.5)</t>
  </si>
  <si>
    <t>L43=SUM(Q43,M43)(±0.5)</t>
  </si>
  <si>
    <t>BIL.PAS.VKE{I,CHF,Z05}=SUM(BIL.PAS.VKE.GVG{I,CHF,Z05},BIL.PAS.VKE.KOV{I,CHF,Z05,T})(±0.5)</t>
  </si>
  <si>
    <t>S43=SUM(X43,T43)(±0.5)</t>
  </si>
  <si>
    <t>BIL.PAS.VKE{A,CHF,Z05}=SUM(BIL.PAS.VKE.GVG{A,CHF,Z05},BIL.PAS.VKE.KOV{A,CHF,Z05,T})(±0.5)</t>
  </si>
  <si>
    <t>L44=SUM(Q44,M44)(±0.5)</t>
  </si>
  <si>
    <t>BIL.PAS.VKE{I,CHF,Z06}=SUM(BIL.PAS.VKE.GVG{I,CHF,Z06},BIL.PAS.VKE.KOV{I,CHF,Z06,T})(±0.5)</t>
  </si>
  <si>
    <t>S44=SUM(X44,T44)(±0.5)</t>
  </si>
  <si>
    <t>BIL.PAS.VKE{A,CHF,Z06}=SUM(BIL.PAS.VKE.GVG{A,CHF,Z06},BIL.PAS.VKE.KOV{A,CHF,Z06,T})(±0.5)</t>
  </si>
  <si>
    <t>L45=SUM(Q45,M45)(±0.5)</t>
  </si>
  <si>
    <t>BIL.PAS.VKE{I,CHF,Z07}=SUM(BIL.PAS.VKE.GVG{I,CHF,Z07},BIL.PAS.VKE.KOV{I,CHF,Z07,T})(±0.5)</t>
  </si>
  <si>
    <t>S45=SUM(X45,T45)(±0.5)</t>
  </si>
  <si>
    <t>BIL.PAS.VKE{A,CHF,Z07}=SUM(BIL.PAS.VKE.GVG{A,CHF,Z07},BIL.PAS.VKE.KOV{A,CHF,Z07,T})(±0.5)</t>
  </si>
  <si>
    <t>L46=SUM(Q46,M46)(±0.5)</t>
  </si>
  <si>
    <t>BIL.PAS.VKE{I,CHF,Z08}=SUM(BIL.PAS.VKE.GVG{I,CHF,Z08},BIL.PAS.VKE.KOV{I,CHF,Z08,T})(±0.5)</t>
  </si>
  <si>
    <t>S46=SUM(X46,T46)(±0.5)</t>
  </si>
  <si>
    <t>BIL.PAS.VKE{A,CHF,Z08}=SUM(BIL.PAS.VKE.GVG{A,CHF,Z08},BIL.PAS.VKE.KOV{A,CHF,Z08,T})(±0.5)</t>
  </si>
  <si>
    <t>L47=SUM(Q47,M47)(±0.5)</t>
  </si>
  <si>
    <t>BIL.PAS.VKE{I,CHF,Z09}=SUM(BIL.PAS.VKE.GVG{I,CHF,Z09},BIL.PAS.VKE.KOV{I,CHF,Z09,T})(±0.5)</t>
  </si>
  <si>
    <t>S47=SUM(X47,T47)(±0.5)</t>
  </si>
  <si>
    <t>BIL.PAS.VKE{A,CHF,Z09}=SUM(BIL.PAS.VKE.GVG{A,CHF,Z09},BIL.PAS.VKE.KOV{A,CHF,Z09,T})(±0.5)</t>
  </si>
  <si>
    <t>L48=SUM(Q48,M48)(±0.5)</t>
  </si>
  <si>
    <t>BIL.PAS.VKE{I,CHF,Z10}=SUM(BIL.PAS.VKE.GVG{I,CHF,Z10},BIL.PAS.VKE.KOV{I,CHF,Z10,T})(±0.5)</t>
  </si>
  <si>
    <t>S48=SUM(X48,T48)(±0.5)</t>
  </si>
  <si>
    <t>BIL.PAS.VKE{A,CHF,Z10}=SUM(BIL.PAS.VKE.GVG{A,CHF,Z10},BIL.PAS.VKE.KOV{A,CHF,Z10,T})(±0.5)</t>
  </si>
  <si>
    <t>L49=SUM(Q49,M49)(±0.5)</t>
  </si>
  <si>
    <t>BIL.PAS.VKE{I,CHF,Z11}=SUM(BIL.PAS.VKE.GVG{I,CHF,Z11},BIL.PAS.VKE.KOV{I,CHF,Z11,T})(±0.5)</t>
  </si>
  <si>
    <t>S49=SUM(X49,T49)(±0.5)</t>
  </si>
  <si>
    <t>BIL.PAS.VKE{A,CHF,Z11}=SUM(BIL.PAS.VKE.GVG{A,CHF,Z11},BIL.PAS.VKE.KOV{A,CHF,Z11,T})(±0.5)</t>
  </si>
  <si>
    <t>L50=SUM(Q50,M50)(±0.5)</t>
  </si>
  <si>
    <t>BIL.PAS.VKE{I,CHF,Z12}=SUM(BIL.PAS.VKE.GVG{I,CHF,Z12},BIL.PAS.VKE.KOV{I,CHF,Z12,T})(±0.5)</t>
  </si>
  <si>
    <t>S50=SUM(X50,T50)(±0.5)</t>
  </si>
  <si>
    <t>BIL.PAS.VKE{A,CHF,Z12}=SUM(BIL.PAS.VKE.GVG{A,CHF,Z12},BIL.PAS.VKE.KOV{A,CHF,Z12,T})(±0.5)</t>
  </si>
  <si>
    <t>L51=SUM(Q51,M51)(±0.5)</t>
  </si>
  <si>
    <t>BIL.PAS.VKE{I,CHF,Z13}=SUM(BIL.PAS.VKE.GVG{I,CHF,Z13},BIL.PAS.VKE.KOV{I,CHF,Z13,T})(±0.5)</t>
  </si>
  <si>
    <t>S51=SUM(X51,T51)(±0.5)</t>
  </si>
  <si>
    <t>BIL.PAS.VKE{A,CHF,Z13}=SUM(BIL.PAS.VKE.GVG{A,CHF,Z13},BIL.PAS.VKE.KOV{A,CHF,Z13,T})(±0.5)</t>
  </si>
  <si>
    <t>L52=SUM(Q52,M52)(±0.5)</t>
  </si>
  <si>
    <t>BIL.PAS.VKE{I,CHF,Z14}=SUM(BIL.PAS.VKE.GVG{I,CHF,Z14},BIL.PAS.VKE.KOV{I,CHF,Z14,T})(±0.5)</t>
  </si>
  <si>
    <t>S52=SUM(X52,T52)(±0.5)</t>
  </si>
  <si>
    <t>BIL.PAS.VKE{A,CHF,Z14}=SUM(BIL.PAS.VKE.GVG{A,CHF,Z14},BIL.PAS.VKE.KOV{A,CHF,Z14,T})(±0.5)</t>
  </si>
  <si>
    <t>L53=SUM(Q53,M53)(±0.5)</t>
  </si>
  <si>
    <t>BIL.PAS.VKE{I,CHF,Z15}=SUM(BIL.PAS.VKE.GVG{I,CHF,Z15},BIL.PAS.VKE.KOV{I,CHF,Z15,T})(±0.5)</t>
  </si>
  <si>
    <t>S53=SUM(X53,T53)(±0.5)</t>
  </si>
  <si>
    <t>BIL.PAS.VKE{A,CHF,Z15}=SUM(BIL.PAS.VKE.GVG{A,CHF,Z15},BIL.PAS.VKE.KOV{A,CHF,Z15,T})(±0.5)</t>
  </si>
  <si>
    <t>L54=SUM(Q54,M54)(±0.5)</t>
  </si>
  <si>
    <t>BIL.PAS.VKE{I,CHF,Z16}=SUM(BIL.PAS.VKE.GVG{I,CHF,Z16},BIL.PAS.VKE.KOV{I,CHF,Z16,T})(±0.5)</t>
  </si>
  <si>
    <t>S54=SUM(X54,T54)(±0.5)</t>
  </si>
  <si>
    <t>BIL.PAS.VKE{A,CHF,Z16}=SUM(BIL.PAS.VKE.GVG{A,CHF,Z16},BIL.PAS.VKE.KOV{A,CHF,Z16,T})(±0.5)</t>
  </si>
  <si>
    <t>L55=SUM(Q55,M55)(±0.5)</t>
  </si>
  <si>
    <t>BIL.PAS.VKE{I,CHF,Z17}=SUM(BIL.PAS.VKE.GVG{I,CHF,Z17},BIL.PAS.VKE.KOV{I,CHF,Z17,T})(±0.5)</t>
  </si>
  <si>
    <t>S55=SUM(X55,T55)(±0.5)</t>
  </si>
  <si>
    <t>BIL.PAS.VKE{A,CHF,Z17}=SUM(BIL.PAS.VKE.GVG{A,CHF,Z17},BIL.PAS.VKE.KOV{A,CHF,Z17,T})(±0.5)</t>
  </si>
  <si>
    <t>L56=SUM(Q56,M56)(±0.5)</t>
  </si>
  <si>
    <t>BIL.PAS.VKE{I,CHF,Z18}=SUM(BIL.PAS.VKE.GVG{I,CHF,Z18},BIL.PAS.VKE.KOV{I,CHF,Z18,T})(±0.5)</t>
  </si>
  <si>
    <t>S56=SUM(X56,T56)(±0.5)</t>
  </si>
  <si>
    <t>BIL.PAS.VKE{A,CHF,Z18}=SUM(BIL.PAS.VKE.GVG{A,CHF,Z18},BIL.PAS.VKE.KOV{A,CHF,Z18,T})(±0.5)</t>
  </si>
  <si>
    <t>L57=SUM(Q57,M57)(±0.5)</t>
  </si>
  <si>
    <t>BIL.PAS.VKE{I,CHF,Z19}=SUM(BIL.PAS.VKE.GVG{I,CHF,Z19},BIL.PAS.VKE.KOV{I,CHF,Z19,T})(±0.5)</t>
  </si>
  <si>
    <t>S57=SUM(X57,T57)(±0.5)</t>
  </si>
  <si>
    <t>BIL.PAS.VKE{A,CHF,Z19}=SUM(BIL.PAS.VKE.GVG{A,CHF,Z19},BIL.PAS.VKE.KOV{A,CHF,Z19,T})(±0.5)</t>
  </si>
  <si>
    <t>L58=SUM(Q58,M58)(±0.5)</t>
  </si>
  <si>
    <t>BIL.PAS.VKE{I,CHF,Z20}=SUM(BIL.PAS.VKE.GVG{I,CHF,Z20},BIL.PAS.VKE.KOV{I,CHF,Z20,T})(±0.5)</t>
  </si>
  <si>
    <t>S58=SUM(X58,T58)(±0.5)</t>
  </si>
  <si>
    <t>BIL.PAS.VKE{A,CHF,Z20}=SUM(BIL.PAS.VKE.GVG{A,CHF,Z20},BIL.PAS.VKE.KOV{A,CHF,Z20,T})(±0.5)</t>
  </si>
  <si>
    <t>L59=SUM(Q59,M59)(±0.5)</t>
  </si>
  <si>
    <t>BIL.PAS.VKE{I,CHF,Z21}=SUM(BIL.PAS.VKE.GVG{I,CHF,Z21},BIL.PAS.VKE.KOV{I,CHF,Z21,T})(±0.5)</t>
  </si>
  <si>
    <t>S59=SUM(X59,T59)(±0.5)</t>
  </si>
  <si>
    <t>BIL.PAS.VKE{A,CHF,Z21}=SUM(BIL.PAS.VKE.GVG{A,CHF,Z21},BIL.PAS.VKE.KOV{A,CHF,Z21,T})(±0.5)</t>
  </si>
  <si>
    <t>L60=SUM(Q60,M60)(±0.5)</t>
  </si>
  <si>
    <t>BIL.PAS.VKE{I,CHF,Z22}=SUM(BIL.PAS.VKE.GVG{I,CHF,Z22},BIL.PAS.VKE.KOV{I,CHF,Z22,T})(±0.5)</t>
  </si>
  <si>
    <t>S60=SUM(X60,T60)(±0.5)</t>
  </si>
  <si>
    <t>BIL.PAS.VKE{A,CHF,Z22}=SUM(BIL.PAS.VKE.GVG{A,CHF,Z22},BIL.PAS.VKE.KOV{A,CHF,Z22,T})(±0.5)</t>
  </si>
  <si>
    <t>L61=SUM(Q61,M61)(±0.5)</t>
  </si>
  <si>
    <t>BIL.PAS.VKE{I,CHF,Z23}=SUM(BIL.PAS.VKE.GVG{I,CHF,Z23},BIL.PAS.VKE.KOV{I,CHF,Z23,T})(±0.5)</t>
  </si>
  <si>
    <t>S61=SUM(X61,T61)(±0.5)</t>
  </si>
  <si>
    <t>BIL.PAS.VKE{A,CHF,Z23}=SUM(BIL.PAS.VKE.GVG{A,CHF,Z23},BIL.PAS.VKE.KOV{A,CHF,Z23,T})(±0.5)</t>
  </si>
  <si>
    <t>L62=SUM(Q62,M62)(±0.5)</t>
  </si>
  <si>
    <t>BIL.PAS.VKE{I,CHF,Z24}=SUM(BIL.PAS.VKE.GVG{I,CHF,Z24},BIL.PAS.VKE.KOV{I,CHF,Z24,T})(±0.5)</t>
  </si>
  <si>
    <t>S62=SUM(X62,T62)(±0.5)</t>
  </si>
  <si>
    <t>BIL.PAS.VKE{A,CHF,Z24}=SUM(BIL.PAS.VKE.GVG{A,CHF,Z24},BIL.PAS.VKE.KOV{A,CHF,Z24,T})(±0.5)</t>
  </si>
  <si>
    <t>L63=SUM(Q63,M63)(±0.5)</t>
  </si>
  <si>
    <t>BIL.PAS.VKE{I,CHF,Z25}=SUM(BIL.PAS.VKE.GVG{I,CHF,Z25},BIL.PAS.VKE.KOV{I,CHF,Z25,T})(±0.5)</t>
  </si>
  <si>
    <t>S63=SUM(X63,T63)(±0.5)</t>
  </si>
  <si>
    <t>BIL.PAS.VKE{A,CHF,Z25}=SUM(BIL.PAS.VKE.GVG{A,CHF,Z25},BIL.PAS.VKE.KOV{A,CHF,Z25,T})(±0.5)</t>
  </si>
  <si>
    <t>L64=SUM(Q64,M64)(±0.5)</t>
  </si>
  <si>
    <t>BIL.PAS.VKE{I,CHF,Z26}=SUM(BIL.PAS.VKE.GVG{I,CHF,Z26},BIL.PAS.VKE.KOV{I,CHF,Z26,T})(±0.5)</t>
  </si>
  <si>
    <t>S64=SUM(X64,T64)(±0.5)</t>
  </si>
  <si>
    <t>BIL.PAS.VKE{A,CHF,Z26}=SUM(BIL.PAS.VKE.GVG{A,CHF,Z26},BIL.PAS.VKE.KOV{A,CHF,Z26,T})(±0.5)</t>
  </si>
  <si>
    <t>L65=SUM(Q65,M65)(±0.5)</t>
  </si>
  <si>
    <t>BIL.PAS.VKE{I,CHF,Z27}=SUM(BIL.PAS.VKE.GVG{I,CHF,Z27},BIL.PAS.VKE.KOV{I,CHF,Z27,T})(±0.5)</t>
  </si>
  <si>
    <t>S65=SUM(X65,T65)(±0.5)</t>
  </si>
  <si>
    <t>BIL.PAS.VKE{A,CHF,Z27}=SUM(BIL.PAS.VKE.GVG{A,CHF,Z27},BIL.PAS.VKE.KOV{A,CHF,Z27,T})(±0.5)</t>
  </si>
  <si>
    <t>L66=SUM(Q66,M66)(±0.5)</t>
  </si>
  <si>
    <t>BIL.PAS.VKE{I,CHF,Z28}=SUM(BIL.PAS.VKE.GVG{I,CHF,Z28},BIL.PAS.VKE.KOV{I,CHF,Z28,T})(±0.5)</t>
  </si>
  <si>
    <t>S66=SUM(X66,T66)(±0.5)</t>
  </si>
  <si>
    <t>BIL.PAS.VKE{A,CHF,Z28}=SUM(BIL.PAS.VKE.GVG{A,CHF,Z28},BIL.PAS.VKE.KOV{A,CHF,Z28,T})(±0.5)</t>
  </si>
  <si>
    <t>L67=SUM(Q67,M67)(±0.5)</t>
  </si>
  <si>
    <t>BIL.PAS.VKE{I,CHF,Z29}=SUM(BIL.PAS.VKE.GVG{I,CHF,Z29},BIL.PAS.VKE.KOV{I,CHF,Z29,T})(±0.5)</t>
  </si>
  <si>
    <t>S67=SUM(X67,T67)(±0.5)</t>
  </si>
  <si>
    <t>BIL.PAS.VKE{A,CHF,Z29}=SUM(BIL.PAS.VKE.GVG{A,CHF,Z29},BIL.PAS.VKE.KOV{A,CHF,Z29,T})(±0.5)</t>
  </si>
  <si>
    <t>L68=SUM(Q68,M68)(±0.5)</t>
  </si>
  <si>
    <t>BIL.PAS.VKE{I,CHF,Z30}=SUM(BIL.PAS.VKE.GVG{I,CHF,Z30},BIL.PAS.VKE.KOV{I,CHF,Z30,T})(±0.5)</t>
  </si>
  <si>
    <t>S68=SUM(X68,T68)(±0.5)</t>
  </si>
  <si>
    <t>BIL.PAS.VKE{A,CHF,Z30}=SUM(BIL.PAS.VKE.GVG{A,CHF,Z30},BIL.PAS.VKE.KOV{A,CHF,Z30,T})(±0.5)</t>
  </si>
  <si>
    <t>L69=SUM(Q69,M69)(±0.5)</t>
  </si>
  <si>
    <t>BIL.PAS.VKE{I,CHF,Z31}=SUM(BIL.PAS.VKE.GVG{I,CHF,Z31},BIL.PAS.VKE.KOV{I,CHF,Z31,T})(±0.5)</t>
  </si>
  <si>
    <t>S69=SUM(X69,T69)(±0.5)</t>
  </si>
  <si>
    <t>BIL.PAS.VKE{A,CHF,Z31}=SUM(BIL.PAS.VKE.GVG{A,CHF,Z31},BIL.PAS.VKE.KOV{A,CHF,Z31,T})(±0.5)</t>
  </si>
  <si>
    <t>L70=SUM(Q70,M70)(±0.5)</t>
  </si>
  <si>
    <t>BIL.PAS.VKE{I,CHF,Z32}=SUM(BIL.PAS.VKE.GVG{I,CHF,Z32},BIL.PAS.VKE.KOV{I,CHF,Z32,T})(±0.5)</t>
  </si>
  <si>
    <t>S70=SUM(X70,T70)(±0.5)</t>
  </si>
  <si>
    <t>BIL.PAS.VKE{A,CHF,Z32}=SUM(BIL.PAS.VKE.GVG{A,CHF,Z32},BIL.PAS.VKE.KOV{A,CHF,Z32,T})(±0.5)</t>
  </si>
  <si>
    <t>L71=SUM(Q71,M71)(±0.5)</t>
  </si>
  <si>
    <t>BIL.PAS.VKE{I,CHF,Z33}=SUM(BIL.PAS.VKE.GVG{I,CHF,Z33},BIL.PAS.VKE.KOV{I,CHF,Z33,T})(±0.5)</t>
  </si>
  <si>
    <t>S71=SUM(X71,T71)(±0.5)</t>
  </si>
  <si>
    <t>BIL.PAS.VKE{A,CHF,Z33}=SUM(BIL.PAS.VKE.GVG{A,CHF,Z33},BIL.PAS.VKE.KOV{A,CHF,Z33,T})(±0.5)</t>
  </si>
  <si>
    <t>L72=SUM(Q72,M72)(±0.5)</t>
  </si>
  <si>
    <t>BIL.PAS.VKE{I,CHF,Z34}=SUM(BIL.PAS.VKE.GVG{I,CHF,Z34},BIL.PAS.VKE.KOV{I,CHF,Z34,T})(±0.5)</t>
  </si>
  <si>
    <t>S72=SUM(X72,T72)(±0.5)</t>
  </si>
  <si>
    <t>BIL.PAS.VKE{A,CHF,Z34}=SUM(BIL.PAS.VKE.GVG{A,CHF,Z34},BIL.PAS.VKE.KOV{A,CHF,Z34,T})(±0.5)</t>
  </si>
  <si>
    <t>L73=SUM(Q73,M73)(±0.5)</t>
  </si>
  <si>
    <t>BIL.PAS.VKE{I,CHF,Z35}=SUM(BIL.PAS.VKE.GVG{I,CHF,Z35},BIL.PAS.VKE.KOV{I,CHF,Z35,T})(±0.5)</t>
  </si>
  <si>
    <t>S73=SUM(X73,T73)(±0.5)</t>
  </si>
  <si>
    <t>BIL.PAS.VKE{A,CHF,Z35}=SUM(BIL.PAS.VKE.GVG{A,CHF,Z35},BIL.PAS.VKE.KOV{A,CHF,Z35,T})(±0.5)</t>
  </si>
  <si>
    <t>L74=SUM(Q74,M74)(±0.5)</t>
  </si>
  <si>
    <t>BIL.PAS.VKE{I,CHF,Z36}=SUM(BIL.PAS.VKE.GVG{I,CHF,Z36},BIL.PAS.VKE.KOV{I,CHF,Z36,T})(±0.5)</t>
  </si>
  <si>
    <t>S74=SUM(X74,T74)(±0.5)</t>
  </si>
  <si>
    <t>BIL.PAS.VKE{A,CHF,Z36}=SUM(BIL.PAS.VKE.GVG{A,CHF,Z36},BIL.PAS.VKE.KOV{A,CHF,Z36,T})(±0.5)</t>
  </si>
  <si>
    <t>L75=SUM(Q75,M75)(±0.5)</t>
  </si>
  <si>
    <t>BIL.PAS.VKE{I,CHF,Z37}=SUM(BIL.PAS.VKE.GVG{I,CHF,Z37},BIL.PAS.VKE.KOV{I,CHF,Z37,T})(±0.5)</t>
  </si>
  <si>
    <t>S75=SUM(X75,T75)(±0.5)</t>
  </si>
  <si>
    <t>BIL.PAS.VKE{A,CHF,Z37}=SUM(BIL.PAS.VKE.GVG{A,CHF,Z37},BIL.PAS.VKE.KOV{A,CHF,Z37,T})(±0.5)</t>
  </si>
  <si>
    <t>L76=SUM(Q76,M76)(±0.5)</t>
  </si>
  <si>
    <t>BIL.PAS.VKE{I,CHF,Z38}=SUM(BIL.PAS.VKE.GVG{I,CHF,Z38},BIL.PAS.VKE.KOV{I,CHF,Z38,T})(±0.5)</t>
  </si>
  <si>
    <t>S76=SUM(X76,T76)(±0.5)</t>
  </si>
  <si>
    <t>BIL.PAS.VKE{A,CHF,Z38}=SUM(BIL.PAS.VKE.GVG{A,CHF,Z38},BIL.PAS.VKE.KOV{A,CHF,Z38,T})(±0.5)</t>
  </si>
  <si>
    <t>L77=SUM(Q77,M77)(±0.5)</t>
  </si>
  <si>
    <t>BIL.PAS.VKE{I,CHF,Z39}=SUM(BIL.PAS.VKE.GVG{I,CHF,Z39},BIL.PAS.VKE.KOV{I,CHF,Z39,T})(±0.5)</t>
  </si>
  <si>
    <t>S77=SUM(X77,T77)(±0.5)</t>
  </si>
  <si>
    <t>BIL.PAS.VKE{A,CHF,Z39}=SUM(BIL.PAS.VKE.GVG{A,CHF,Z39},BIL.PAS.VKE.KOV{A,CHF,Z39,T})(±0.5)</t>
  </si>
  <si>
    <t>L78=SUM(Q78,M78)(±0.5)</t>
  </si>
  <si>
    <t>BIL.PAS.VKE{I,CHF,Z40}=SUM(BIL.PAS.VKE.GVG{I,CHF,Z40},BIL.PAS.VKE.KOV{I,CHF,Z40,T})(±0.5)</t>
  </si>
  <si>
    <t>S78=SUM(X78,T78)(±0.5)</t>
  </si>
  <si>
    <t>BIL.PAS.VKE{A,CHF,Z40}=SUM(BIL.PAS.VKE.GVG{A,CHF,Z40},BIL.PAS.VKE.KOV{A,CHF,Z40,T})(±0.5)</t>
  </si>
  <si>
    <t>L79=SUM(Q79,M79)(±0.5)</t>
  </si>
  <si>
    <t>BIL.PAS.VKE{I,CHF,Z41}=SUM(BIL.PAS.VKE.GVG{I,CHF,Z41},BIL.PAS.VKE.KOV{I,CHF,Z41,T})(±0.5)</t>
  </si>
  <si>
    <t>S79=SUM(X79,T79)(±0.5)</t>
  </si>
  <si>
    <t>BIL.PAS.VKE{A,CHF,Z41}=SUM(BIL.PAS.VKE.GVG{A,CHF,Z41},BIL.PAS.VKE.KOV{A,CHF,Z41,T})(±0.5)</t>
  </si>
  <si>
    <t>L80=SUM(Q80,M80)(±0.5)</t>
  </si>
  <si>
    <t>BIL.PAS.VKE{I,CHF,Z42}=SUM(BIL.PAS.VKE.GVG{I,CHF,Z42},BIL.PAS.VKE.KOV{I,CHF,Z42,T})(±0.5)</t>
  </si>
  <si>
    <t>S80=SUM(X80,T80)(±0.5)</t>
  </si>
  <si>
    <t>BIL.PAS.VKE{A,CHF,Z42}=SUM(BIL.PAS.VKE.GVG{A,CHF,Z42},BIL.PAS.VKE.KOV{A,CHF,Z42,T})(±0.5)</t>
  </si>
  <si>
    <t>L81=SUM(Q81,M81)(±0.5)</t>
  </si>
  <si>
    <t>BIL.PAS.VKE{I,CHF,Z43}=SUM(BIL.PAS.VKE.GVG{I,CHF,Z43},BIL.PAS.VKE.KOV{I,CHF,Z43,T})(±0.5)</t>
  </si>
  <si>
    <t>S81=SUM(X81,T81)(±0.5)</t>
  </si>
  <si>
    <t>BIL.PAS.VKE{A,CHF,Z43}=SUM(BIL.PAS.VKE.GVG{A,CHF,Z43},BIL.PAS.VKE.KOV{A,CHF,Z43,T})(±0.5)</t>
  </si>
  <si>
    <t>L82=SUM(Q82,M82)(±0.5)</t>
  </si>
  <si>
    <t>BIL.PAS.VKE{I,CHF,Z44}=SUM(BIL.PAS.VKE.GVG{I,CHF,Z44},BIL.PAS.VKE.KOV{I,CHF,Z44,T})(±0.5)</t>
  </si>
  <si>
    <t>S82=SUM(X82,T82)(±0.5)</t>
  </si>
  <si>
    <t>BIL.PAS.VKE{A,CHF,Z44}=SUM(BIL.PAS.VKE.GVG{A,CHF,Z44},BIL.PAS.VKE.KOV{A,CHF,Z44,T})(±0.5)</t>
  </si>
  <si>
    <t>L83=SUM(Q83,M83)(±0.5)</t>
  </si>
  <si>
    <t>BIL.PAS.VKE{I,CHF,Z45}=SUM(BIL.PAS.VKE.GVG{I,CHF,Z45},BIL.PAS.VKE.KOV{I,CHF,Z45,T})(±0.5)</t>
  </si>
  <si>
    <t>S83=SUM(X83,T83)(±0.5)</t>
  </si>
  <si>
    <t>BIL.PAS.VKE{A,CHF,Z45}=SUM(BIL.PAS.VKE.GVG{A,CHF,Z45},BIL.PAS.VKE.KOV{A,CHF,Z45,T})(±0.5)</t>
  </si>
  <si>
    <t>L84=SUM(Q84,M84)(±0.5)</t>
  </si>
  <si>
    <t>BIL.PAS.VKE{I,CHF,Z46}=SUM(BIL.PAS.VKE.GVG{I,CHF,Z46},BIL.PAS.VKE.KOV{I,CHF,Z46,T})(±0.5)</t>
  </si>
  <si>
    <t>S84=SUM(X84,T84)(±0.5)</t>
  </si>
  <si>
    <t>BIL.PAS.VKE{A,CHF,Z46}=SUM(BIL.PAS.VKE.GVG{A,CHF,Z46},BIL.PAS.VKE.KOV{A,CHF,Z46,T})(±0.5)</t>
  </si>
  <si>
    <t>L85=SUM(Q85,M85)(±0.5)</t>
  </si>
  <si>
    <t>BIL.PAS.VKE{I,CHF,Z47}=SUM(BIL.PAS.VKE.GVG{I,CHF,Z47},BIL.PAS.VKE.KOV{I,CHF,Z47,T})(±0.5)</t>
  </si>
  <si>
    <t>S85=SUM(X85,T85)(±0.5)</t>
  </si>
  <si>
    <t>BIL.PAS.VKE{A,CHF,Z47}=SUM(BIL.PAS.VKE.GVG{A,CHF,Z47},BIL.PAS.VKE.KOV{A,CHF,Z47,T})(±0.5)</t>
  </si>
  <si>
    <t>L86=SUM(Q86,M86)(±0.5)</t>
  </si>
  <si>
    <t>BIL.PAS.VKE{I,CHF,Z48}=SUM(BIL.PAS.VKE.GVG{I,CHF,Z48},BIL.PAS.VKE.KOV{I,CHF,Z48,T})(±0.5)</t>
  </si>
  <si>
    <t>S86=SUM(X86,T86)(±0.5)</t>
  </si>
  <si>
    <t>BIL.PAS.VKE{A,CHF,Z48}=SUM(BIL.PAS.VKE.GVG{A,CHF,Z48},BIL.PAS.VKE.KOV{A,CHF,Z48,T})(±0.5)</t>
  </si>
  <si>
    <t>L87=SUM(Q87,M87)(±0.5)</t>
  </si>
  <si>
    <t>BIL.PAS.VKE{I,CHF,Z49}=SUM(BIL.PAS.VKE.GVG{I,CHF,Z49},BIL.PAS.VKE.KOV{I,CHF,Z49,T})(±0.5)</t>
  </si>
  <si>
    <t>S87=SUM(X87,T87)(±0.5)</t>
  </si>
  <si>
    <t>BIL.PAS.VKE{A,CHF,Z49}=SUM(BIL.PAS.VKE.GVG{A,CHF,Z49},BIL.PAS.VKE.KOV{A,CHF,Z49,T})(±0.5)</t>
  </si>
  <si>
    <t>L88=SUM(Q88,M88)(±0.5)</t>
  </si>
  <si>
    <t>BIL.PAS.VKE{I,CHF,Z50}=SUM(BIL.PAS.VKE.GVG{I,CHF,Z50},BIL.PAS.VKE.KOV{I,CHF,Z50,T})(±0.5)</t>
  </si>
  <si>
    <t>S88=SUM(X88,T88)(±0.5)</t>
  </si>
  <si>
    <t>BIL.PAS.VKE{A,CHF,Z50}=SUM(BIL.PAS.VKE.GVG{A,CHF,Z50},BIL.PAS.VKE.KOV{A,CHF,Z50,T})(±0.5)</t>
  </si>
  <si>
    <t>L89=SUM(Q89,M89)(±0.5)</t>
  </si>
  <si>
    <t>BIL.PAS.VKE{I,CHF,Z51}=SUM(BIL.PAS.VKE.GVG{I,CHF,Z51},BIL.PAS.VKE.KOV{I,CHF,Z51,T})(±0.5)</t>
  </si>
  <si>
    <t>S89=SUM(X89,T89)(±0.5)</t>
  </si>
  <si>
    <t>BIL.PAS.VKE{A,CHF,Z51}=SUM(BIL.PAS.VKE.GVG{A,CHF,Z51},BIL.PAS.VKE.KOV{A,CHF,Z51,T})(±0.5)</t>
  </si>
  <si>
    <t>L90=SUM(Q90,M90)(±0.5)</t>
  </si>
  <si>
    <t>BIL.PAS.VKE{I,CHF,Z52}=SUM(BIL.PAS.VKE.GVG{I,CHF,Z52},BIL.PAS.VKE.KOV{I,CHF,Z52,T})(±0.5)</t>
  </si>
  <si>
    <t>S90=SUM(X90,T90)(±0.5)</t>
  </si>
  <si>
    <t>BIL.PAS.VKE{A,CHF,Z52}=SUM(BIL.PAS.VKE.GVG{A,CHF,Z52},BIL.PAS.VKE.KOV{A,CHF,Z52,T})(±0.5)</t>
  </si>
  <si>
    <t>L91=SUM(Q91,M91)(±0.5)</t>
  </si>
  <si>
    <t>BIL.PAS.VKE{I,CHF,Z53}=SUM(BIL.PAS.VKE.GVG{I,CHF,Z53},BIL.PAS.VKE.KOV{I,CHF,Z53,T})(±0.5)</t>
  </si>
  <si>
    <t>S91=SUM(X91,T91)(±0.5)</t>
  </si>
  <si>
    <t>BIL.PAS.VKE{A,CHF,Z53}=SUM(BIL.PAS.VKE.GVG{A,CHF,Z53},BIL.PAS.VKE.KOV{A,CHF,Z53,T})(±0.5)</t>
  </si>
  <si>
    <t>L92=SUM(Q92,M92)(±0.5)</t>
  </si>
  <si>
    <t>BIL.PAS.VKE{I,CHF,Z54}=SUM(BIL.PAS.VKE.GVG{I,CHF,Z54},BIL.PAS.VKE.KOV{I,CHF,Z54,T})(±0.5)</t>
  </si>
  <si>
    <t>S92=SUM(X92,T92)(±0.5)</t>
  </si>
  <si>
    <t>BIL.PAS.VKE{A,CHF,Z54}=SUM(BIL.PAS.VKE.GVG{A,CHF,Z54},BIL.PAS.VKE.KOV{A,CHF,Z54,T})(±0.5)</t>
  </si>
  <si>
    <t>L93=SUM(Q93,M93)(±0.5)</t>
  </si>
  <si>
    <t>BIL.PAS.VKE{I,CHF,Z55}=SUM(BIL.PAS.VKE.GVG{I,CHF,Z55},BIL.PAS.VKE.KOV{I,CHF,Z55,T})(±0.5)</t>
  </si>
  <si>
    <t>S93=SUM(X93,T93)(±0.5)</t>
  </si>
  <si>
    <t>BIL.PAS.VKE{A,CHF,Z55}=SUM(BIL.PAS.VKE.GVG{A,CHF,Z55},BIL.PAS.VKE.KOV{A,CHF,Z55,T})(±0.5)</t>
  </si>
  <si>
    <t>L94=SUM(Q94,M94)(±0.5)</t>
  </si>
  <si>
    <t>BIL.PAS.VKE{I,CHF,Z56}=SUM(BIL.PAS.VKE.GVG{I,CHF,Z56},BIL.PAS.VKE.KOV{I,CHF,Z56,T})(±0.5)</t>
  </si>
  <si>
    <t>S94=SUM(X94,T94)(±0.5)</t>
  </si>
  <si>
    <t>BIL.PAS.VKE{A,CHF,Z56}=SUM(BIL.PAS.VKE.GVG{A,CHF,Z56},BIL.PAS.VKE.KOV{A,CHF,Z56,T})(±0.5)</t>
  </si>
  <si>
    <t>L95=SUM(Q95,M95)(±0.5)</t>
  </si>
  <si>
    <t>BIL.PAS.VKE{I,CHF,Z57}=SUM(BIL.PAS.VKE.GVG{I,CHF,Z57},BIL.PAS.VKE.KOV{I,CHF,Z57,T})(±0.5)</t>
  </si>
  <si>
    <t>S95=SUM(X95,T95)(±0.5)</t>
  </si>
  <si>
    <t>BIL.PAS.VKE{A,CHF,Z57}=SUM(BIL.PAS.VKE.GVG{A,CHF,Z57},BIL.PAS.VKE.KOV{A,CHF,Z57,T})(±0.5)</t>
  </si>
  <si>
    <t>L96=SUM(Q96,M96)(±0.5)</t>
  </si>
  <si>
    <t>BIL.PAS.VKE{I,CHF,Z58}=SUM(BIL.PAS.VKE.GVG{I,CHF,Z58},BIL.PAS.VKE.KOV{I,CHF,Z58,T})(±0.5)</t>
  </si>
  <si>
    <t>S96=SUM(X96,T96)(±0.5)</t>
  </si>
  <si>
    <t>BIL.PAS.VKE{A,CHF,Z58}=SUM(BIL.PAS.VKE.GVG{A,CHF,Z58},BIL.PAS.VKE.KOV{A,CHF,Z58,T})(±0.5)</t>
  </si>
  <si>
    <t>L97=SUM(Q97,M97)(±0.5)</t>
  </si>
  <si>
    <t>BIL.PAS.VKE{I,CHF,Z59}=SUM(BIL.PAS.VKE.GVG{I,CHF,Z59},BIL.PAS.VKE.KOV{I,CHF,Z59,T})(±0.5)</t>
  </si>
  <si>
    <t>S97=SUM(X97,T97)(±0.5)</t>
  </si>
  <si>
    <t>BIL.PAS.VKE{A,CHF,Z59}=SUM(BIL.PAS.VKE.GVG{A,CHF,Z59},BIL.PAS.VKE.KOV{A,CHF,Z59,T})(±0.5)</t>
  </si>
  <si>
    <t>L98=SUM(Q98,M98)(±0.5)</t>
  </si>
  <si>
    <t>BIL.PAS.VKE{I,CHF,Z60}=SUM(BIL.PAS.VKE.GVG{I,CHF,Z60},BIL.PAS.VKE.KOV{I,CHF,Z60,T})(±0.5)</t>
  </si>
  <si>
    <t>S98=SUM(X98,T98)(±0.5)</t>
  </si>
  <si>
    <t>BIL.PAS.VKE{A,CHF,Z60}=SUM(BIL.PAS.VKE.GVG{A,CHF,Z60},BIL.PAS.VKE.KOV{A,CHF,Z60,T})(±0.5)</t>
  </si>
  <si>
    <t>L99=SUM(Q99,M99)(±0.5)</t>
  </si>
  <si>
    <t>BIL.PAS.VKE{I,CHF,Z61}=SUM(BIL.PAS.VKE.GVG{I,CHF,Z61},BIL.PAS.VKE.KOV{I,CHF,Z61,T})(±0.5)</t>
  </si>
  <si>
    <t>S99=SUM(X99,T99)(±0.5)</t>
  </si>
  <si>
    <t>BIL.PAS.VKE{A,CHF,Z61}=SUM(BIL.PAS.VKE.GVG{A,CHF,Z61},BIL.PAS.VKE.KOV{A,CHF,Z61,T})(±0.5)</t>
  </si>
  <si>
    <t>L100=SUM(Q100,M100)(±0.5)</t>
  </si>
  <si>
    <t>BIL.PAS.VKE{I,CHF,Z62}=SUM(BIL.PAS.VKE.GVG{I,CHF,Z62},BIL.PAS.VKE.KOV{I,CHF,Z62,T})(±0.5)</t>
  </si>
  <si>
    <t>S100=SUM(X100,T100)(±0.5)</t>
  </si>
  <si>
    <t>BIL.PAS.VKE{A,CHF,Z62}=SUM(BIL.PAS.VKE.GVG{A,CHF,Z62},BIL.PAS.VKE.KOV{A,CHF,Z62,T})(±0.5)</t>
  </si>
  <si>
    <t>L101=SUM(Q101,M101)(±0.5)</t>
  </si>
  <si>
    <t>BIL.PAS.VKE{I,CHF,Z63}=SUM(BIL.PAS.VKE.GVG{I,CHF,Z63},BIL.PAS.VKE.KOV{I,CHF,Z63,T})(±0.5)</t>
  </si>
  <si>
    <t>S101=SUM(X101,T101)(±0.5)</t>
  </si>
  <si>
    <t>BIL.PAS.VKE{A,CHF,Z63}=SUM(BIL.PAS.VKE.GVG{A,CHF,Z63},BIL.PAS.VKE.KOV{A,CHF,Z63,T})(±0.5)</t>
  </si>
  <si>
    <t>L102=SUM(Q102,M102)(±0.5)</t>
  </si>
  <si>
    <t>BIL.PAS.VKE{I,CHF,Z64}=SUM(BIL.PAS.VKE.GVG{I,CHF,Z64},BIL.PAS.VKE.KOV{I,CHF,Z64,T})(±0.5)</t>
  </si>
  <si>
    <t>S102=SUM(X102,T102)(±0.5)</t>
  </si>
  <si>
    <t>BIL.PAS.VKE{A,CHF,Z64}=SUM(BIL.PAS.VKE.GVG{A,CHF,Z64},BIL.PAS.VKE.KOV{A,CHF,Z64,T})(±0.5)</t>
  </si>
  <si>
    <t>L103=SUM(Q103,M103)(±0.5)</t>
  </si>
  <si>
    <t>BIL.PAS.VKE{I,CHF,Z65}=SUM(BIL.PAS.VKE.GVG{I,CHF,Z65},BIL.PAS.VKE.KOV{I,CHF,Z65,T})(±0.5)</t>
  </si>
  <si>
    <t>S103=SUM(X103,T103)(±0.5)</t>
  </si>
  <si>
    <t>BIL.PAS.VKE{A,CHF,Z65}=SUM(BIL.PAS.VKE.GVG{A,CHF,Z65},BIL.PAS.VKE.KOV{A,CHF,Z65,T})(±0.5)</t>
  </si>
  <si>
    <t>L104=SUM(Q104,M104)(±0.5)</t>
  </si>
  <si>
    <t>BIL.PAS.VKE{I,CHF,Z66}=SUM(BIL.PAS.VKE.GVG{I,CHF,Z66},BIL.PAS.VKE.KOV{I,CHF,Z66,T})(±0.5)</t>
  </si>
  <si>
    <t>S104=SUM(X104,T104)(±0.5)</t>
  </si>
  <si>
    <t>BIL.PAS.VKE{A,CHF,Z66}=SUM(BIL.PAS.VKE.GVG{A,CHF,Z66},BIL.PAS.VKE.KOV{A,CHF,Z66,T})(±0.5)</t>
  </si>
  <si>
    <t>L105=SUM(Q105,M105)(±0.5)</t>
  </si>
  <si>
    <t>BIL.PAS.VKE{I,CHF,T}=SUM(BIL.PAS.VKE.GVG{I,CHF,T},BIL.PAS.VKE.KOV{I,CHF,T,T})(±0.5)</t>
  </si>
  <si>
    <t>S105=SUM(X105,T105)(±0.5)</t>
  </si>
  <si>
    <t>BIL.PAS.VKE{A,CHF,T}=SUM(BIL.PAS.VKE.GVG{A,CHF,T},BIL.PAS.VKE.KOV{A,CHF,T,T})(±0.5)</t>
  </si>
  <si>
    <t>ERROR</t>
  </si>
  <si>
    <t>WARNING</t>
  </si>
  <si>
    <t>Zuweisung der Excel-Zellen zu den fachlichen Schlüsseln</t>
  </si>
  <si>
    <t>Fachlicher Schlüssel</t>
  </si>
  <si>
    <t>Excel-Zelle</t>
  </si>
  <si>
    <t>BIL.PAS.VBA{I,CHF,T}</t>
  </si>
  <si>
    <t>K105</t>
  </si>
  <si>
    <t>BIL.PAS.VBA{I,CHF,M01}</t>
  </si>
  <si>
    <t>K23</t>
  </si>
  <si>
    <t>BIL.PAS.VBA{I,CHF,M02}</t>
  </si>
  <si>
    <t>K24</t>
  </si>
  <si>
    <t>BIL.PAS.VBA{I,CHF,M03}</t>
  </si>
  <si>
    <t>K25</t>
  </si>
  <si>
    <t>BIL.PAS.VBA{I,CHF,M04}</t>
  </si>
  <si>
    <t>K26</t>
  </si>
  <si>
    <t>BIL.PAS.VBA{I,CHF,M05}</t>
  </si>
  <si>
    <t>K27</t>
  </si>
  <si>
    <t>BIL.PAS.VBA{I,CHF,M06}</t>
  </si>
  <si>
    <t>K28</t>
  </si>
  <si>
    <t>BIL.PAS.VBA{I,CHF,M07}</t>
  </si>
  <si>
    <t>K29</t>
  </si>
  <si>
    <t>BIL.PAS.VBA{I,CHF,M08}</t>
  </si>
  <si>
    <t>K30</t>
  </si>
  <si>
    <t>BIL.PAS.VBA{I,CHF,M09}</t>
  </si>
  <si>
    <t>K31</t>
  </si>
  <si>
    <t>BIL.PAS.VBA{I,CHF,M10}</t>
  </si>
  <si>
    <t>K32</t>
  </si>
  <si>
    <t>BIL.PAS.VBA{I,CHF,M11}</t>
  </si>
  <si>
    <t>K33</t>
  </si>
  <si>
    <t>BIL.PAS.VBA{I,CHF,M12}</t>
  </si>
  <si>
    <t>K34</t>
  </si>
  <si>
    <t>BIL.PAS.VBA{I,CHF,M13}</t>
  </si>
  <si>
    <t>K35</t>
  </si>
  <si>
    <t>BIL.PAS.VBA{I,CHF,M14}</t>
  </si>
  <si>
    <t>K36</t>
  </si>
  <si>
    <t>BIL.PAS.VBA{I,CHF,M15}</t>
  </si>
  <si>
    <t>K37</t>
  </si>
  <si>
    <t>BIL.PAS.VBA{I,CHF,M16}</t>
  </si>
  <si>
    <t>K38</t>
  </si>
  <si>
    <t>BIL.PAS.VBA{I,CHF,M17}</t>
  </si>
  <si>
    <t>K39</t>
  </si>
  <si>
    <t>BIL.PAS.VBA{I,CHF,Z02}</t>
  </si>
  <si>
    <t>K40</t>
  </si>
  <si>
    <t>BIL.PAS.VBA{I,CHF,Z03}</t>
  </si>
  <si>
    <t>K41</t>
  </si>
  <si>
    <t>BIL.PAS.VBA{I,CHF,Z04}</t>
  </si>
  <si>
    <t>K42</t>
  </si>
  <si>
    <t>BIL.PAS.VBA{I,CHF,Z05}</t>
  </si>
  <si>
    <t>K43</t>
  </si>
  <si>
    <t>BIL.PAS.VBA{I,CHF,Z06}</t>
  </si>
  <si>
    <t>K44</t>
  </si>
  <si>
    <t>BIL.PAS.VBA{I,CHF,Z07}</t>
  </si>
  <si>
    <t>K45</t>
  </si>
  <si>
    <t>BIL.PAS.VBA{I,CHF,Z08}</t>
  </si>
  <si>
    <t>K46</t>
  </si>
  <si>
    <t>BIL.PAS.VBA{I,CHF,Z09}</t>
  </si>
  <si>
    <t>K47</t>
  </si>
  <si>
    <t>BIL.PAS.VBA{I,CHF,Z10}</t>
  </si>
  <si>
    <t>K48</t>
  </si>
  <si>
    <t>BIL.PAS.VBA{I,CHF,Z11}</t>
  </si>
  <si>
    <t>K49</t>
  </si>
  <si>
    <t>BIL.PAS.VBA{I,CHF,Z12}</t>
  </si>
  <si>
    <t>K50</t>
  </si>
  <si>
    <t>BIL.PAS.VBA{I,CHF,Z13}</t>
  </si>
  <si>
    <t>K51</t>
  </si>
  <si>
    <t>BIL.PAS.VBA{I,CHF,Z14}</t>
  </si>
  <si>
    <t>K52</t>
  </si>
  <si>
    <t>BIL.PAS.VBA{I,CHF,Z15}</t>
  </si>
  <si>
    <t>K53</t>
  </si>
  <si>
    <t>BIL.PAS.VBA{I,CHF,Z16}</t>
  </si>
  <si>
    <t>K54</t>
  </si>
  <si>
    <t>BIL.PAS.VBA{I,CHF,Z17}</t>
  </si>
  <si>
    <t>K55</t>
  </si>
  <si>
    <t>BIL.PAS.VBA{I,CHF,Z18}</t>
  </si>
  <si>
    <t>K56</t>
  </si>
  <si>
    <t>BIL.PAS.VBA{I,CHF,Z19}</t>
  </si>
  <si>
    <t>K57</t>
  </si>
  <si>
    <t>BIL.PAS.VBA{I,CHF,Z20}</t>
  </si>
  <si>
    <t>K58</t>
  </si>
  <si>
    <t>BIL.PAS.VBA{I,CHF,Z21}</t>
  </si>
  <si>
    <t>K59</t>
  </si>
  <si>
    <t>BIL.PAS.VBA{I,CHF,Z22}</t>
  </si>
  <si>
    <t>K60</t>
  </si>
  <si>
    <t>BIL.PAS.VBA{I,CHF,Z23}</t>
  </si>
  <si>
    <t>K61</t>
  </si>
  <si>
    <t>BIL.PAS.VBA{I,CHF,Z24}</t>
  </si>
  <si>
    <t>K62</t>
  </si>
  <si>
    <t>BIL.PAS.VBA{I,CHF,Z25}</t>
  </si>
  <si>
    <t>K63</t>
  </si>
  <si>
    <t>BIL.PAS.VBA{I,CHF,Z26}</t>
  </si>
  <si>
    <t>K64</t>
  </si>
  <si>
    <t>BIL.PAS.VBA{I,CHF,Z27}</t>
  </si>
  <si>
    <t>K65</t>
  </si>
  <si>
    <t>BIL.PAS.VBA{I,CHF,Z28}</t>
  </si>
  <si>
    <t>K66</t>
  </si>
  <si>
    <t>BIL.PAS.VBA{I,CHF,Z29}</t>
  </si>
  <si>
    <t>K67</t>
  </si>
  <si>
    <t>BIL.PAS.VBA{I,CHF,Z30}</t>
  </si>
  <si>
    <t>K68</t>
  </si>
  <si>
    <t>BIL.PAS.VBA{I,CHF,Z31}</t>
  </si>
  <si>
    <t>K69</t>
  </si>
  <si>
    <t>BIL.PAS.VBA{I,CHF,Z32}</t>
  </si>
  <si>
    <t>K70</t>
  </si>
  <si>
    <t>BIL.PAS.VBA{I,CHF,Z33}</t>
  </si>
  <si>
    <t>K71</t>
  </si>
  <si>
    <t>BIL.PAS.VBA{I,CHF,Z34}</t>
  </si>
  <si>
    <t>K72</t>
  </si>
  <si>
    <t>BIL.PAS.VBA{I,CHF,Z35}</t>
  </si>
  <si>
    <t>K73</t>
  </si>
  <si>
    <t>BIL.PAS.VBA{I,CHF,Z36}</t>
  </si>
  <si>
    <t>K74</t>
  </si>
  <si>
    <t>BIL.PAS.VBA{I,CHF,Z37}</t>
  </si>
  <si>
    <t>K75</t>
  </si>
  <si>
    <t>BIL.PAS.VBA{I,CHF,Z38}</t>
  </si>
  <si>
    <t>K76</t>
  </si>
  <si>
    <t>BIL.PAS.VBA{I,CHF,Z39}</t>
  </si>
  <si>
    <t>K77</t>
  </si>
  <si>
    <t>BIL.PAS.VBA{I,CHF,Z40}</t>
  </si>
  <si>
    <t>K78</t>
  </si>
  <si>
    <t>BIL.PAS.VBA{I,CHF,Z41}</t>
  </si>
  <si>
    <t>K79</t>
  </si>
  <si>
    <t>BIL.PAS.VBA{I,CHF,Z42}</t>
  </si>
  <si>
    <t>K80</t>
  </si>
  <si>
    <t>BIL.PAS.VBA{I,CHF,Z43}</t>
  </si>
  <si>
    <t>K81</t>
  </si>
  <si>
    <t>BIL.PAS.VBA{I,CHF,Z44}</t>
  </si>
  <si>
    <t>K82</t>
  </si>
  <si>
    <t>BIL.PAS.VBA{I,CHF,Z45}</t>
  </si>
  <si>
    <t>K83</t>
  </si>
  <si>
    <t>BIL.PAS.VBA{I,CHF,Z46}</t>
  </si>
  <si>
    <t>K84</t>
  </si>
  <si>
    <t>BIL.PAS.VBA{I,CHF,Z47}</t>
  </si>
  <si>
    <t>K85</t>
  </si>
  <si>
    <t>BIL.PAS.VBA{I,CHF,Z48}</t>
  </si>
  <si>
    <t>K86</t>
  </si>
  <si>
    <t>BIL.PAS.VBA{I,CHF,Z49}</t>
  </si>
  <si>
    <t>K87</t>
  </si>
  <si>
    <t>BIL.PAS.VBA{I,CHF,Z50}</t>
  </si>
  <si>
    <t>K88</t>
  </si>
  <si>
    <t>BIL.PAS.VBA{I,CHF,Z51}</t>
  </si>
  <si>
    <t>K89</t>
  </si>
  <si>
    <t>BIL.PAS.VBA{I,CHF,Z52}</t>
  </si>
  <si>
    <t>K90</t>
  </si>
  <si>
    <t>BIL.PAS.VBA{I,CHF,Z53}</t>
  </si>
  <si>
    <t>K91</t>
  </si>
  <si>
    <t>BIL.PAS.VBA{I,CHF,Z54}</t>
  </si>
  <si>
    <t>K92</t>
  </si>
  <si>
    <t>BIL.PAS.VBA{I,CHF,Z55}</t>
  </si>
  <si>
    <t>K93</t>
  </si>
  <si>
    <t>BIL.PAS.VBA{I,CHF,Z56}</t>
  </si>
  <si>
    <t>K94</t>
  </si>
  <si>
    <t>BIL.PAS.VBA{I,CHF,Z57}</t>
  </si>
  <si>
    <t>K95</t>
  </si>
  <si>
    <t>BIL.PAS.VBA{I,CHF,Z58}</t>
  </si>
  <si>
    <t>K96</t>
  </si>
  <si>
    <t>BIL.PAS.VBA{I,CHF,Z59}</t>
  </si>
  <si>
    <t>K97</t>
  </si>
  <si>
    <t>BIL.PAS.VBA{I,CHF,Z60}</t>
  </si>
  <si>
    <t>K98</t>
  </si>
  <si>
    <t>BIL.PAS.VBA{I,CHF,Z61}</t>
  </si>
  <si>
    <t>K99</t>
  </si>
  <si>
    <t>BIL.PAS.VBA{I,CHF,Z62}</t>
  </si>
  <si>
    <t>K100</t>
  </si>
  <si>
    <t>BIL.PAS.VBA{I,CHF,Z63}</t>
  </si>
  <si>
    <t>K101</t>
  </si>
  <si>
    <t>BIL.PAS.VBA{I,CHF,Z64}</t>
  </si>
  <si>
    <t>K102</t>
  </si>
  <si>
    <t>BIL.PAS.VBA{I,CHF,Z65}</t>
  </si>
  <si>
    <t>K103</t>
  </si>
  <si>
    <t>BIL.PAS.VBA{I,CHF,Z66}</t>
  </si>
  <si>
    <t>K104</t>
  </si>
  <si>
    <t>BIL.PAS.VBA{A,CHF,T}</t>
  </si>
  <si>
    <t>R105</t>
  </si>
  <si>
    <t>BIL.PAS.VBA{A,CHF,M01}</t>
  </si>
  <si>
    <t>R23</t>
  </si>
  <si>
    <t>BIL.PAS.VBA{A,CHF,M02}</t>
  </si>
  <si>
    <t>R24</t>
  </si>
  <si>
    <t>BIL.PAS.VBA{A,CHF,M03}</t>
  </si>
  <si>
    <t>R25</t>
  </si>
  <si>
    <t>BIL.PAS.VBA{A,CHF,M04}</t>
  </si>
  <si>
    <t>R26</t>
  </si>
  <si>
    <t>BIL.PAS.VBA{A,CHF,M05}</t>
  </si>
  <si>
    <t>R27</t>
  </si>
  <si>
    <t>BIL.PAS.VBA{A,CHF,M06}</t>
  </si>
  <si>
    <t>R28</t>
  </si>
  <si>
    <t>BIL.PAS.VBA{A,CHF,M07}</t>
  </si>
  <si>
    <t>R29</t>
  </si>
  <si>
    <t>BIL.PAS.VBA{A,CHF,M08}</t>
  </si>
  <si>
    <t>R30</t>
  </si>
  <si>
    <t>BIL.PAS.VBA{A,CHF,M09}</t>
  </si>
  <si>
    <t>R31</t>
  </si>
  <si>
    <t>BIL.PAS.VBA{A,CHF,M10}</t>
  </si>
  <si>
    <t>R32</t>
  </si>
  <si>
    <t>BIL.PAS.VBA{A,CHF,M11}</t>
  </si>
  <si>
    <t>R33</t>
  </si>
  <si>
    <t>BIL.PAS.VBA{A,CHF,M12}</t>
  </si>
  <si>
    <t>R34</t>
  </si>
  <si>
    <t>BIL.PAS.VBA{A,CHF,M13}</t>
  </si>
  <si>
    <t>R35</t>
  </si>
  <si>
    <t>BIL.PAS.VBA{A,CHF,M14}</t>
  </si>
  <si>
    <t>R36</t>
  </si>
  <si>
    <t>BIL.PAS.VBA{A,CHF,M15}</t>
  </si>
  <si>
    <t>R37</t>
  </si>
  <si>
    <t>BIL.PAS.VBA{A,CHF,M16}</t>
  </si>
  <si>
    <t>R38</t>
  </si>
  <si>
    <t>BIL.PAS.VBA{A,CHF,M17}</t>
  </si>
  <si>
    <t>R39</t>
  </si>
  <si>
    <t>BIL.PAS.VBA{A,CHF,Z02}</t>
  </si>
  <si>
    <t>R40</t>
  </si>
  <si>
    <t>BIL.PAS.VBA{A,CHF,Z03}</t>
  </si>
  <si>
    <t>R41</t>
  </si>
  <si>
    <t>BIL.PAS.VBA{A,CHF,Z04}</t>
  </si>
  <si>
    <t>R42</t>
  </si>
  <si>
    <t>BIL.PAS.VBA{A,CHF,Z05}</t>
  </si>
  <si>
    <t>R43</t>
  </si>
  <si>
    <t>BIL.PAS.VBA{A,CHF,Z06}</t>
  </si>
  <si>
    <t>R44</t>
  </si>
  <si>
    <t>BIL.PAS.VBA{A,CHF,Z07}</t>
  </si>
  <si>
    <t>R45</t>
  </si>
  <si>
    <t>BIL.PAS.VBA{A,CHF,Z08}</t>
  </si>
  <si>
    <t>R46</t>
  </si>
  <si>
    <t>BIL.PAS.VBA{A,CHF,Z09}</t>
  </si>
  <si>
    <t>R47</t>
  </si>
  <si>
    <t>BIL.PAS.VBA{A,CHF,Z10}</t>
  </si>
  <si>
    <t>R48</t>
  </si>
  <si>
    <t>BIL.PAS.VBA{A,CHF,Z11}</t>
  </si>
  <si>
    <t>R49</t>
  </si>
  <si>
    <t>BIL.PAS.VBA{A,CHF,Z12}</t>
  </si>
  <si>
    <t>R50</t>
  </si>
  <si>
    <t>BIL.PAS.VBA{A,CHF,Z13}</t>
  </si>
  <si>
    <t>R51</t>
  </si>
  <si>
    <t>BIL.PAS.VBA{A,CHF,Z14}</t>
  </si>
  <si>
    <t>R52</t>
  </si>
  <si>
    <t>BIL.PAS.VBA{A,CHF,Z15}</t>
  </si>
  <si>
    <t>R53</t>
  </si>
  <si>
    <t>BIL.PAS.VBA{A,CHF,Z16}</t>
  </si>
  <si>
    <t>R54</t>
  </si>
  <si>
    <t>BIL.PAS.VBA{A,CHF,Z17}</t>
  </si>
  <si>
    <t>R55</t>
  </si>
  <si>
    <t>BIL.PAS.VBA{A,CHF,Z18}</t>
  </si>
  <si>
    <t>R56</t>
  </si>
  <si>
    <t>BIL.PAS.VBA{A,CHF,Z19}</t>
  </si>
  <si>
    <t>R57</t>
  </si>
  <si>
    <t>BIL.PAS.VBA{A,CHF,Z20}</t>
  </si>
  <si>
    <t>R58</t>
  </si>
  <si>
    <t>BIL.PAS.VBA{A,CHF,Z21}</t>
  </si>
  <si>
    <t>R59</t>
  </si>
  <si>
    <t>BIL.PAS.VBA{A,CHF,Z22}</t>
  </si>
  <si>
    <t>R60</t>
  </si>
  <si>
    <t>BIL.PAS.VBA{A,CHF,Z23}</t>
  </si>
  <si>
    <t>R61</t>
  </si>
  <si>
    <t>BIL.PAS.VBA{A,CHF,Z24}</t>
  </si>
  <si>
    <t>R62</t>
  </si>
  <si>
    <t>BIL.PAS.VBA{A,CHF,Z25}</t>
  </si>
  <si>
    <t>R63</t>
  </si>
  <si>
    <t>BIL.PAS.VBA{A,CHF,Z26}</t>
  </si>
  <si>
    <t>R64</t>
  </si>
  <si>
    <t>BIL.PAS.VBA{A,CHF,Z27}</t>
  </si>
  <si>
    <t>R65</t>
  </si>
  <si>
    <t>BIL.PAS.VBA{A,CHF,Z28}</t>
  </si>
  <si>
    <t>R66</t>
  </si>
  <si>
    <t>BIL.PAS.VBA{A,CHF,Z29}</t>
  </si>
  <si>
    <t>R67</t>
  </si>
  <si>
    <t>BIL.PAS.VBA{A,CHF,Z30}</t>
  </si>
  <si>
    <t>R68</t>
  </si>
  <si>
    <t>BIL.PAS.VBA{A,CHF,Z31}</t>
  </si>
  <si>
    <t>R69</t>
  </si>
  <si>
    <t>BIL.PAS.VBA{A,CHF,Z32}</t>
  </si>
  <si>
    <t>R70</t>
  </si>
  <si>
    <t>BIL.PAS.VBA{A,CHF,Z33}</t>
  </si>
  <si>
    <t>R71</t>
  </si>
  <si>
    <t>BIL.PAS.VBA{A,CHF,Z34}</t>
  </si>
  <si>
    <t>R72</t>
  </si>
  <si>
    <t>BIL.PAS.VBA{A,CHF,Z35}</t>
  </si>
  <si>
    <t>R73</t>
  </si>
  <si>
    <t>BIL.PAS.VBA{A,CHF,Z36}</t>
  </si>
  <si>
    <t>R74</t>
  </si>
  <si>
    <t>BIL.PAS.VBA{A,CHF,Z37}</t>
  </si>
  <si>
    <t>R75</t>
  </si>
  <si>
    <t>BIL.PAS.VBA{A,CHF,Z38}</t>
  </si>
  <si>
    <t>R76</t>
  </si>
  <si>
    <t>BIL.PAS.VBA{A,CHF,Z39}</t>
  </si>
  <si>
    <t>R77</t>
  </si>
  <si>
    <t>BIL.PAS.VBA{A,CHF,Z40}</t>
  </si>
  <si>
    <t>R78</t>
  </si>
  <si>
    <t>BIL.PAS.VBA{A,CHF,Z41}</t>
  </si>
  <si>
    <t>R79</t>
  </si>
  <si>
    <t>BIL.PAS.VBA{A,CHF,Z42}</t>
  </si>
  <si>
    <t>R80</t>
  </si>
  <si>
    <t>BIL.PAS.VBA{A,CHF,Z43}</t>
  </si>
  <si>
    <t>R81</t>
  </si>
  <si>
    <t>BIL.PAS.VBA{A,CHF,Z44}</t>
  </si>
  <si>
    <t>R82</t>
  </si>
  <si>
    <t>BIL.PAS.VBA{A,CHF,Z45}</t>
  </si>
  <si>
    <t>R83</t>
  </si>
  <si>
    <t>BIL.PAS.VBA{A,CHF,Z46}</t>
  </si>
  <si>
    <t>R84</t>
  </si>
  <si>
    <t>BIL.PAS.VBA{A,CHF,Z47}</t>
  </si>
  <si>
    <t>R85</t>
  </si>
  <si>
    <t>BIL.PAS.VBA{A,CHF,Z48}</t>
  </si>
  <si>
    <t>R86</t>
  </si>
  <si>
    <t>BIL.PAS.VBA{A,CHF,Z49}</t>
  </si>
  <si>
    <t>R87</t>
  </si>
  <si>
    <t>BIL.PAS.VBA{A,CHF,Z50}</t>
  </si>
  <si>
    <t>R88</t>
  </si>
  <si>
    <t>BIL.PAS.VBA{A,CHF,Z51}</t>
  </si>
  <si>
    <t>R89</t>
  </si>
  <si>
    <t>BIL.PAS.VBA{A,CHF,Z52}</t>
  </si>
  <si>
    <t>R90</t>
  </si>
  <si>
    <t>BIL.PAS.VBA{A,CHF,Z53}</t>
  </si>
  <si>
    <t>R91</t>
  </si>
  <si>
    <t>BIL.PAS.VBA{A,CHF,Z54}</t>
  </si>
  <si>
    <t>R92</t>
  </si>
  <si>
    <t>BIL.PAS.VBA{A,CHF,Z55}</t>
  </si>
  <si>
    <t>R93</t>
  </si>
  <si>
    <t>BIL.PAS.VBA{A,CHF,Z56}</t>
  </si>
  <si>
    <t>R94</t>
  </si>
  <si>
    <t>BIL.PAS.VBA{A,CHF,Z57}</t>
  </si>
  <si>
    <t>R95</t>
  </si>
  <si>
    <t>BIL.PAS.VBA{A,CHF,Z58}</t>
  </si>
  <si>
    <t>R96</t>
  </si>
  <si>
    <t>BIL.PAS.VBA{A,CHF,Z59}</t>
  </si>
  <si>
    <t>R97</t>
  </si>
  <si>
    <t>BIL.PAS.VBA{A,CHF,Z60}</t>
  </si>
  <si>
    <t>R98</t>
  </si>
  <si>
    <t>BIL.PAS.VBA{A,CHF,Z61}</t>
  </si>
  <si>
    <t>R99</t>
  </si>
  <si>
    <t>BIL.PAS.VBA{A,CHF,Z62}</t>
  </si>
  <si>
    <t>R100</t>
  </si>
  <si>
    <t>BIL.PAS.VBA{A,CHF,Z63}</t>
  </si>
  <si>
    <t>R101</t>
  </si>
  <si>
    <t>BIL.PAS.VBA{A,CHF,Z64}</t>
  </si>
  <si>
    <t>R102</t>
  </si>
  <si>
    <t>BIL.PAS.VBA{A,CHF,Z65}</t>
  </si>
  <si>
    <t>R103</t>
  </si>
  <si>
    <t>BIL.PAS.VBA{A,CHF,Z66}</t>
  </si>
  <si>
    <t>R104</t>
  </si>
  <si>
    <t>BIL.PAS.VKE{I,CHF,T}</t>
  </si>
  <si>
    <t>L105</t>
  </si>
  <si>
    <t>BIL.PAS.VKE{I,CHF,M01}</t>
  </si>
  <si>
    <t>L23</t>
  </si>
  <si>
    <t>BIL.PAS.VKE{I,CHF,M02}</t>
  </si>
  <si>
    <t>L24</t>
  </si>
  <si>
    <t>BIL.PAS.VKE{I,CHF,M03}</t>
  </si>
  <si>
    <t>L25</t>
  </si>
  <si>
    <t>BIL.PAS.VKE{I,CHF,M04}</t>
  </si>
  <si>
    <t>L26</t>
  </si>
  <si>
    <t>BIL.PAS.VKE{I,CHF,M05}</t>
  </si>
  <si>
    <t>L27</t>
  </si>
  <si>
    <t>BIL.PAS.VKE{I,CHF,M06}</t>
  </si>
  <si>
    <t>L28</t>
  </si>
  <si>
    <t>BIL.PAS.VKE{I,CHF,M07}</t>
  </si>
  <si>
    <t>L29</t>
  </si>
  <si>
    <t>BIL.PAS.VKE{I,CHF,M08}</t>
  </si>
  <si>
    <t>L30</t>
  </si>
  <si>
    <t>BIL.PAS.VKE{I,CHF,M09}</t>
  </si>
  <si>
    <t>L31</t>
  </si>
  <si>
    <t>BIL.PAS.VKE{I,CHF,M10}</t>
  </si>
  <si>
    <t>L32</t>
  </si>
  <si>
    <t>BIL.PAS.VKE{I,CHF,M11}</t>
  </si>
  <si>
    <t>L33</t>
  </si>
  <si>
    <t>BIL.PAS.VKE{I,CHF,M12}</t>
  </si>
  <si>
    <t>L34</t>
  </si>
  <si>
    <t>BIL.PAS.VKE{I,CHF,M13}</t>
  </si>
  <si>
    <t>L35</t>
  </si>
  <si>
    <t>BIL.PAS.VKE{I,CHF,M14}</t>
  </si>
  <si>
    <t>L36</t>
  </si>
  <si>
    <t>BIL.PAS.VKE{I,CHF,M15}</t>
  </si>
  <si>
    <t>L37</t>
  </si>
  <si>
    <t>BIL.PAS.VKE{I,CHF,M16}</t>
  </si>
  <si>
    <t>L38</t>
  </si>
  <si>
    <t>BIL.PAS.VKE{I,CHF,M17}</t>
  </si>
  <si>
    <t>L39</t>
  </si>
  <si>
    <t>BIL.PAS.VKE{I,CHF,Z02}</t>
  </si>
  <si>
    <t>L40</t>
  </si>
  <si>
    <t>BIL.PAS.VKE{I,CHF,Z03}</t>
  </si>
  <si>
    <t>L41</t>
  </si>
  <si>
    <t>BIL.PAS.VKE{I,CHF,Z04}</t>
  </si>
  <si>
    <t>L42</t>
  </si>
  <si>
    <t>BIL.PAS.VKE{I,CHF,Z05}</t>
  </si>
  <si>
    <t>L43</t>
  </si>
  <si>
    <t>BIL.PAS.VKE{I,CHF,Z06}</t>
  </si>
  <si>
    <t>L44</t>
  </si>
  <si>
    <t>BIL.PAS.VKE{I,CHF,Z07}</t>
  </si>
  <si>
    <t>L45</t>
  </si>
  <si>
    <t>BIL.PAS.VKE{I,CHF,Z08}</t>
  </si>
  <si>
    <t>L46</t>
  </si>
  <si>
    <t>BIL.PAS.VKE{I,CHF,Z09}</t>
  </si>
  <si>
    <t>L47</t>
  </si>
  <si>
    <t>BIL.PAS.VKE{I,CHF,Z10}</t>
  </si>
  <si>
    <t>L48</t>
  </si>
  <si>
    <t>BIL.PAS.VKE{I,CHF,Z11}</t>
  </si>
  <si>
    <t>L49</t>
  </si>
  <si>
    <t>BIL.PAS.VKE{I,CHF,Z12}</t>
  </si>
  <si>
    <t>L50</t>
  </si>
  <si>
    <t>BIL.PAS.VKE{I,CHF,Z13}</t>
  </si>
  <si>
    <t>L51</t>
  </si>
  <si>
    <t>BIL.PAS.VKE{I,CHF,Z14}</t>
  </si>
  <si>
    <t>L52</t>
  </si>
  <si>
    <t>BIL.PAS.VKE{I,CHF,Z15}</t>
  </si>
  <si>
    <t>L53</t>
  </si>
  <si>
    <t>BIL.PAS.VKE{I,CHF,Z16}</t>
  </si>
  <si>
    <t>L54</t>
  </si>
  <si>
    <t>BIL.PAS.VKE{I,CHF,Z17}</t>
  </si>
  <si>
    <t>L55</t>
  </si>
  <si>
    <t>BIL.PAS.VKE{I,CHF,Z18}</t>
  </si>
  <si>
    <t>L56</t>
  </si>
  <si>
    <t>BIL.PAS.VKE{I,CHF,Z19}</t>
  </si>
  <si>
    <t>L57</t>
  </si>
  <si>
    <t>BIL.PAS.VKE{I,CHF,Z20}</t>
  </si>
  <si>
    <t>L58</t>
  </si>
  <si>
    <t>BIL.PAS.VKE{I,CHF,Z21}</t>
  </si>
  <si>
    <t>L59</t>
  </si>
  <si>
    <t>BIL.PAS.VKE{I,CHF,Z22}</t>
  </si>
  <si>
    <t>L60</t>
  </si>
  <si>
    <t>BIL.PAS.VKE{I,CHF,Z23}</t>
  </si>
  <si>
    <t>L61</t>
  </si>
  <si>
    <t>BIL.PAS.VKE{I,CHF,Z24}</t>
  </si>
  <si>
    <t>L62</t>
  </si>
  <si>
    <t>BIL.PAS.VKE{I,CHF,Z25}</t>
  </si>
  <si>
    <t>L63</t>
  </si>
  <si>
    <t>BIL.PAS.VKE{I,CHF,Z26}</t>
  </si>
  <si>
    <t>L64</t>
  </si>
  <si>
    <t>BIL.PAS.VKE{I,CHF,Z27}</t>
  </si>
  <si>
    <t>L65</t>
  </si>
  <si>
    <t>BIL.PAS.VKE{I,CHF,Z28}</t>
  </si>
  <si>
    <t>L66</t>
  </si>
  <si>
    <t>BIL.PAS.VKE{I,CHF,Z29}</t>
  </si>
  <si>
    <t>L67</t>
  </si>
  <si>
    <t>BIL.PAS.VKE{I,CHF,Z30}</t>
  </si>
  <si>
    <t>L68</t>
  </si>
  <si>
    <t>BIL.PAS.VKE{I,CHF,Z31}</t>
  </si>
  <si>
    <t>L69</t>
  </si>
  <si>
    <t>BIL.PAS.VKE{I,CHF,Z32}</t>
  </si>
  <si>
    <t>L70</t>
  </si>
  <si>
    <t>BIL.PAS.VKE{I,CHF,Z33}</t>
  </si>
  <si>
    <t>L71</t>
  </si>
  <si>
    <t>BIL.PAS.VKE{I,CHF,Z34}</t>
  </si>
  <si>
    <t>L72</t>
  </si>
  <si>
    <t>BIL.PAS.VKE{I,CHF,Z35}</t>
  </si>
  <si>
    <t>L73</t>
  </si>
  <si>
    <t>BIL.PAS.VKE{I,CHF,Z36}</t>
  </si>
  <si>
    <t>L74</t>
  </si>
  <si>
    <t>BIL.PAS.VKE{I,CHF,Z37}</t>
  </si>
  <si>
    <t>L75</t>
  </si>
  <si>
    <t>BIL.PAS.VKE{I,CHF,Z38}</t>
  </si>
  <si>
    <t>L76</t>
  </si>
  <si>
    <t>BIL.PAS.VKE{I,CHF,Z39}</t>
  </si>
  <si>
    <t>L77</t>
  </si>
  <si>
    <t>BIL.PAS.VKE{I,CHF,Z40}</t>
  </si>
  <si>
    <t>L78</t>
  </si>
  <si>
    <t>BIL.PAS.VKE{I,CHF,Z41}</t>
  </si>
  <si>
    <t>L79</t>
  </si>
  <si>
    <t>BIL.PAS.VKE{I,CHF,Z42}</t>
  </si>
  <si>
    <t>L80</t>
  </si>
  <si>
    <t>BIL.PAS.VKE{I,CHF,Z43}</t>
  </si>
  <si>
    <t>L81</t>
  </si>
  <si>
    <t>BIL.PAS.VKE{I,CHF,Z44}</t>
  </si>
  <si>
    <t>L82</t>
  </si>
  <si>
    <t>BIL.PAS.VKE{I,CHF,Z45}</t>
  </si>
  <si>
    <t>L83</t>
  </si>
  <si>
    <t>BIL.PAS.VKE{I,CHF,Z46}</t>
  </si>
  <si>
    <t>L84</t>
  </si>
  <si>
    <t>BIL.PAS.VKE{I,CHF,Z47}</t>
  </si>
  <si>
    <t>L85</t>
  </si>
  <si>
    <t>BIL.PAS.VKE{I,CHF,Z48}</t>
  </si>
  <si>
    <t>L86</t>
  </si>
  <si>
    <t>BIL.PAS.VKE{I,CHF,Z49}</t>
  </si>
  <si>
    <t>L87</t>
  </si>
  <si>
    <t>BIL.PAS.VKE{I,CHF,Z50}</t>
  </si>
  <si>
    <t>L88</t>
  </si>
  <si>
    <t>BIL.PAS.VKE{I,CHF,Z51}</t>
  </si>
  <si>
    <t>L89</t>
  </si>
  <si>
    <t>BIL.PAS.VKE{I,CHF,Z52}</t>
  </si>
  <si>
    <t>L90</t>
  </si>
  <si>
    <t>BIL.PAS.VKE{I,CHF,Z53}</t>
  </si>
  <si>
    <t>L91</t>
  </si>
  <si>
    <t>BIL.PAS.VKE{I,CHF,Z54}</t>
  </si>
  <si>
    <t>L92</t>
  </si>
  <si>
    <t>BIL.PAS.VKE{I,CHF,Z55}</t>
  </si>
  <si>
    <t>L93</t>
  </si>
  <si>
    <t>BIL.PAS.VKE{I,CHF,Z56}</t>
  </si>
  <si>
    <t>L94</t>
  </si>
  <si>
    <t>BIL.PAS.VKE{I,CHF,Z57}</t>
  </si>
  <si>
    <t>L95</t>
  </si>
  <si>
    <t>BIL.PAS.VKE{I,CHF,Z58}</t>
  </si>
  <si>
    <t>L96</t>
  </si>
  <si>
    <t>BIL.PAS.VKE{I,CHF,Z59}</t>
  </si>
  <si>
    <t>L97</t>
  </si>
  <si>
    <t>BIL.PAS.VKE{I,CHF,Z60}</t>
  </si>
  <si>
    <t>L98</t>
  </si>
  <si>
    <t>BIL.PAS.VKE{I,CHF,Z61}</t>
  </si>
  <si>
    <t>L99</t>
  </si>
  <si>
    <t>BIL.PAS.VKE{I,CHF,Z62}</t>
  </si>
  <si>
    <t>L100</t>
  </si>
  <si>
    <t>BIL.PAS.VKE{I,CHF,Z63}</t>
  </si>
  <si>
    <t>L101</t>
  </si>
  <si>
    <t>BIL.PAS.VKE{I,CHF,Z64}</t>
  </si>
  <si>
    <t>L102</t>
  </si>
  <si>
    <t>BIL.PAS.VKE{I,CHF,Z65}</t>
  </si>
  <si>
    <t>L103</t>
  </si>
  <si>
    <t>BIL.PAS.VKE{I,CHF,Z66}</t>
  </si>
  <si>
    <t>L104</t>
  </si>
  <si>
    <t>BIL.PAS.VKE{A,CHF,T}</t>
  </si>
  <si>
    <t>S105</t>
  </si>
  <si>
    <t>BIL.PAS.VKE{A,CHF,M01}</t>
  </si>
  <si>
    <t>S23</t>
  </si>
  <si>
    <t>BIL.PAS.VKE{A,CHF,M02}</t>
  </si>
  <si>
    <t>S24</t>
  </si>
  <si>
    <t>BIL.PAS.VKE{A,CHF,M03}</t>
  </si>
  <si>
    <t>S25</t>
  </si>
  <si>
    <t>BIL.PAS.VKE{A,CHF,M04}</t>
  </si>
  <si>
    <t>S26</t>
  </si>
  <si>
    <t>BIL.PAS.VKE{A,CHF,M05}</t>
  </si>
  <si>
    <t>S27</t>
  </si>
  <si>
    <t>BIL.PAS.VKE{A,CHF,M06}</t>
  </si>
  <si>
    <t>S28</t>
  </si>
  <si>
    <t>BIL.PAS.VKE{A,CHF,M07}</t>
  </si>
  <si>
    <t>S29</t>
  </si>
  <si>
    <t>BIL.PAS.VKE{A,CHF,M08}</t>
  </si>
  <si>
    <t>S30</t>
  </si>
  <si>
    <t>BIL.PAS.VKE{A,CHF,M09}</t>
  </si>
  <si>
    <t>S31</t>
  </si>
  <si>
    <t>BIL.PAS.VKE{A,CHF,M10}</t>
  </si>
  <si>
    <t>S32</t>
  </si>
  <si>
    <t>BIL.PAS.VKE{A,CHF,M11}</t>
  </si>
  <si>
    <t>S33</t>
  </si>
  <si>
    <t>BIL.PAS.VKE{A,CHF,M12}</t>
  </si>
  <si>
    <t>S34</t>
  </si>
  <si>
    <t>BIL.PAS.VKE{A,CHF,M13}</t>
  </si>
  <si>
    <t>S35</t>
  </si>
  <si>
    <t>BIL.PAS.VKE{A,CHF,M14}</t>
  </si>
  <si>
    <t>S36</t>
  </si>
  <si>
    <t>BIL.PAS.VKE{A,CHF,M15}</t>
  </si>
  <si>
    <t>S37</t>
  </si>
  <si>
    <t>BIL.PAS.VKE{A,CHF,M16}</t>
  </si>
  <si>
    <t>S38</t>
  </si>
  <si>
    <t>BIL.PAS.VKE{A,CHF,M17}</t>
  </si>
  <si>
    <t>S39</t>
  </si>
  <si>
    <t>BIL.PAS.VKE{A,CHF,Z02}</t>
  </si>
  <si>
    <t>S40</t>
  </si>
  <si>
    <t>BIL.PAS.VKE{A,CHF,Z03}</t>
  </si>
  <si>
    <t>S41</t>
  </si>
  <si>
    <t>BIL.PAS.VKE{A,CHF,Z04}</t>
  </si>
  <si>
    <t>S42</t>
  </si>
  <si>
    <t>BIL.PAS.VKE{A,CHF,Z05}</t>
  </si>
  <si>
    <t>S43</t>
  </si>
  <si>
    <t>BIL.PAS.VKE{A,CHF,Z06}</t>
  </si>
  <si>
    <t>S44</t>
  </si>
  <si>
    <t>BIL.PAS.VKE{A,CHF,Z07}</t>
  </si>
  <si>
    <t>S45</t>
  </si>
  <si>
    <t>BIL.PAS.VKE{A,CHF,Z08}</t>
  </si>
  <si>
    <t>S46</t>
  </si>
  <si>
    <t>BIL.PAS.VKE{A,CHF,Z09}</t>
  </si>
  <si>
    <t>S47</t>
  </si>
  <si>
    <t>BIL.PAS.VKE{A,CHF,Z10}</t>
  </si>
  <si>
    <t>S48</t>
  </si>
  <si>
    <t>BIL.PAS.VKE{A,CHF,Z11}</t>
  </si>
  <si>
    <t>S49</t>
  </si>
  <si>
    <t>BIL.PAS.VKE{A,CHF,Z12}</t>
  </si>
  <si>
    <t>S50</t>
  </si>
  <si>
    <t>BIL.PAS.VKE{A,CHF,Z13}</t>
  </si>
  <si>
    <t>S51</t>
  </si>
  <si>
    <t>BIL.PAS.VKE{A,CHF,Z14}</t>
  </si>
  <si>
    <t>S52</t>
  </si>
  <si>
    <t>BIL.PAS.VKE{A,CHF,Z15}</t>
  </si>
  <si>
    <t>S53</t>
  </si>
  <si>
    <t>BIL.PAS.VKE{A,CHF,Z16}</t>
  </si>
  <si>
    <t>S54</t>
  </si>
  <si>
    <t>BIL.PAS.VKE{A,CHF,Z17}</t>
  </si>
  <si>
    <t>S55</t>
  </si>
  <si>
    <t>BIL.PAS.VKE{A,CHF,Z18}</t>
  </si>
  <si>
    <t>S56</t>
  </si>
  <si>
    <t>BIL.PAS.VKE{A,CHF,Z19}</t>
  </si>
  <si>
    <t>S57</t>
  </si>
  <si>
    <t>BIL.PAS.VKE{A,CHF,Z20}</t>
  </si>
  <si>
    <t>S58</t>
  </si>
  <si>
    <t>BIL.PAS.VKE{A,CHF,Z21}</t>
  </si>
  <si>
    <t>S59</t>
  </si>
  <si>
    <t>BIL.PAS.VKE{A,CHF,Z22}</t>
  </si>
  <si>
    <t>S60</t>
  </si>
  <si>
    <t>BIL.PAS.VKE{A,CHF,Z23}</t>
  </si>
  <si>
    <t>S61</t>
  </si>
  <si>
    <t>BIL.PAS.VKE{A,CHF,Z24}</t>
  </si>
  <si>
    <t>S62</t>
  </si>
  <si>
    <t>BIL.PAS.VKE{A,CHF,Z25}</t>
  </si>
  <si>
    <t>S63</t>
  </si>
  <si>
    <t>BIL.PAS.VKE{A,CHF,Z26}</t>
  </si>
  <si>
    <t>S64</t>
  </si>
  <si>
    <t>BIL.PAS.VKE{A,CHF,Z27}</t>
  </si>
  <si>
    <t>S65</t>
  </si>
  <si>
    <t>BIL.PAS.VKE{A,CHF,Z28}</t>
  </si>
  <si>
    <t>S66</t>
  </si>
  <si>
    <t>BIL.PAS.VKE{A,CHF,Z29}</t>
  </si>
  <si>
    <t>S67</t>
  </si>
  <si>
    <t>BIL.PAS.VKE{A,CHF,Z30}</t>
  </si>
  <si>
    <t>S68</t>
  </si>
  <si>
    <t>BIL.PAS.VKE{A,CHF,Z31}</t>
  </si>
  <si>
    <t>S69</t>
  </si>
  <si>
    <t>BIL.PAS.VKE{A,CHF,Z32}</t>
  </si>
  <si>
    <t>S70</t>
  </si>
  <si>
    <t>BIL.PAS.VKE{A,CHF,Z33}</t>
  </si>
  <si>
    <t>S71</t>
  </si>
  <si>
    <t>BIL.PAS.VKE{A,CHF,Z34}</t>
  </si>
  <si>
    <t>S72</t>
  </si>
  <si>
    <t>BIL.PAS.VKE{A,CHF,Z35}</t>
  </si>
  <si>
    <t>S73</t>
  </si>
  <si>
    <t>BIL.PAS.VKE{A,CHF,Z36}</t>
  </si>
  <si>
    <t>S74</t>
  </si>
  <si>
    <t>BIL.PAS.VKE{A,CHF,Z37}</t>
  </si>
  <si>
    <t>S75</t>
  </si>
  <si>
    <t>BIL.PAS.VKE{A,CHF,Z38}</t>
  </si>
  <si>
    <t>S76</t>
  </si>
  <si>
    <t>BIL.PAS.VKE{A,CHF,Z39}</t>
  </si>
  <si>
    <t>S77</t>
  </si>
  <si>
    <t>BIL.PAS.VKE{A,CHF,Z40}</t>
  </si>
  <si>
    <t>S78</t>
  </si>
  <si>
    <t>BIL.PAS.VKE{A,CHF,Z41}</t>
  </si>
  <si>
    <t>S79</t>
  </si>
  <si>
    <t>BIL.PAS.VKE{A,CHF,Z42}</t>
  </si>
  <si>
    <t>S80</t>
  </si>
  <si>
    <t>BIL.PAS.VKE{A,CHF,Z43}</t>
  </si>
  <si>
    <t>S81</t>
  </si>
  <si>
    <t>BIL.PAS.VKE{A,CHF,Z44}</t>
  </si>
  <si>
    <t>S82</t>
  </si>
  <si>
    <t>BIL.PAS.VKE{A,CHF,Z45}</t>
  </si>
  <si>
    <t>S83</t>
  </si>
  <si>
    <t>BIL.PAS.VKE{A,CHF,Z46}</t>
  </si>
  <si>
    <t>S84</t>
  </si>
  <si>
    <t>BIL.PAS.VKE{A,CHF,Z47}</t>
  </si>
  <si>
    <t>S85</t>
  </si>
  <si>
    <t>BIL.PAS.VKE{A,CHF,Z48}</t>
  </si>
  <si>
    <t>S86</t>
  </si>
  <si>
    <t>BIL.PAS.VKE{A,CHF,Z49}</t>
  </si>
  <si>
    <t>S87</t>
  </si>
  <si>
    <t>BIL.PAS.VKE{A,CHF,Z50}</t>
  </si>
  <si>
    <t>S88</t>
  </si>
  <si>
    <t>BIL.PAS.VKE{A,CHF,Z51}</t>
  </si>
  <si>
    <t>S89</t>
  </si>
  <si>
    <t>BIL.PAS.VKE{A,CHF,Z52}</t>
  </si>
  <si>
    <t>S90</t>
  </si>
  <si>
    <t>BIL.PAS.VKE{A,CHF,Z53}</t>
  </si>
  <si>
    <t>S91</t>
  </si>
  <si>
    <t>BIL.PAS.VKE{A,CHF,Z54}</t>
  </si>
  <si>
    <t>S92</t>
  </si>
  <si>
    <t>BIL.PAS.VKE{A,CHF,Z55}</t>
  </si>
  <si>
    <t>S93</t>
  </si>
  <si>
    <t>BIL.PAS.VKE{A,CHF,Z56}</t>
  </si>
  <si>
    <t>S94</t>
  </si>
  <si>
    <t>BIL.PAS.VKE{A,CHF,Z57}</t>
  </si>
  <si>
    <t>S95</t>
  </si>
  <si>
    <t>BIL.PAS.VKE{A,CHF,Z58}</t>
  </si>
  <si>
    <t>S96</t>
  </si>
  <si>
    <t>BIL.PAS.VKE{A,CHF,Z59}</t>
  </si>
  <si>
    <t>S97</t>
  </si>
  <si>
    <t>BIL.PAS.VKE{A,CHF,Z60}</t>
  </si>
  <si>
    <t>S98</t>
  </si>
  <si>
    <t>BIL.PAS.VKE{A,CHF,Z61}</t>
  </si>
  <si>
    <t>S99</t>
  </si>
  <si>
    <t>BIL.PAS.VKE{A,CHF,Z62}</t>
  </si>
  <si>
    <t>S100</t>
  </si>
  <si>
    <t>BIL.PAS.VKE{A,CHF,Z63}</t>
  </si>
  <si>
    <t>S101</t>
  </si>
  <si>
    <t>BIL.PAS.VKE{A,CHF,Z64}</t>
  </si>
  <si>
    <t>S102</t>
  </si>
  <si>
    <t>BIL.PAS.VKE{A,CHF,Z65}</t>
  </si>
  <si>
    <t>S103</t>
  </si>
  <si>
    <t>BIL.PAS.VKE{A,CHF,Z66}</t>
  </si>
  <si>
    <t>S104</t>
  </si>
  <si>
    <t>BIL.PAS.VKE.KOV{I,CHF,T,T}</t>
  </si>
  <si>
    <t>M105</t>
  </si>
  <si>
    <t>BIL.PAS.VKE.KOV{I,CHF,T,ASI}</t>
  </si>
  <si>
    <t>N105</t>
  </si>
  <si>
    <t>BIL.PAS.VKE.KOV{I,CHF,T,KUE}</t>
  </si>
  <si>
    <t>O105</t>
  </si>
  <si>
    <t>BIL.PAS.VKE.KOV{I,CHF,T,RLZ}</t>
  </si>
  <si>
    <t>P105</t>
  </si>
  <si>
    <t>BIL.PAS.VKE.KOV{I,CHF,M01,T}</t>
  </si>
  <si>
    <t>M23</t>
  </si>
  <si>
    <t>BIL.PAS.VKE.KOV{I,CHF,M01,ASI}</t>
  </si>
  <si>
    <t>N23</t>
  </si>
  <si>
    <t>BIL.PAS.VKE.KOV{I,CHF,M01,KUE}</t>
  </si>
  <si>
    <t>O23</t>
  </si>
  <si>
    <t>BIL.PAS.VKE.KOV{I,CHF,M01,RLZ}</t>
  </si>
  <si>
    <t>P23</t>
  </si>
  <si>
    <t>BIL.PAS.VKE.KOV{I,CHF,M02,T}</t>
  </si>
  <si>
    <t>M24</t>
  </si>
  <si>
    <t>BIL.PAS.VKE.KOV{I,CHF,M02,ASI}</t>
  </si>
  <si>
    <t>N24</t>
  </si>
  <si>
    <t>BIL.PAS.VKE.KOV{I,CHF,M02,KUE}</t>
  </si>
  <si>
    <t>O24</t>
  </si>
  <si>
    <t>BIL.PAS.VKE.KOV{I,CHF,M02,RLZ}</t>
  </si>
  <si>
    <t>P24</t>
  </si>
  <si>
    <t>BIL.PAS.VKE.KOV{I,CHF,M03,T}</t>
  </si>
  <si>
    <t>M25</t>
  </si>
  <si>
    <t>BIL.PAS.VKE.KOV{I,CHF,M03,ASI}</t>
  </si>
  <si>
    <t>N25</t>
  </si>
  <si>
    <t>BIL.PAS.VKE.KOV{I,CHF,M03,KUE}</t>
  </si>
  <si>
    <t>O25</t>
  </si>
  <si>
    <t>BIL.PAS.VKE.KOV{I,CHF,M03,RLZ}</t>
  </si>
  <si>
    <t>P25</t>
  </si>
  <si>
    <t>BIL.PAS.VKE.KOV{I,CHF,M04,T}</t>
  </si>
  <si>
    <t>M26</t>
  </si>
  <si>
    <t>BIL.PAS.VKE.KOV{I,CHF,M04,ASI}</t>
  </si>
  <si>
    <t>N26</t>
  </si>
  <si>
    <t>BIL.PAS.VKE.KOV{I,CHF,M04,KUE}</t>
  </si>
  <si>
    <t>O26</t>
  </si>
  <si>
    <t>BIL.PAS.VKE.KOV{I,CHF,M04,RLZ}</t>
  </si>
  <si>
    <t>P26</t>
  </si>
  <si>
    <t>BIL.PAS.VKE.KOV{I,CHF,M05,T}</t>
  </si>
  <si>
    <t>M27</t>
  </si>
  <si>
    <t>BIL.PAS.VKE.KOV{I,CHF,M05,ASI}</t>
  </si>
  <si>
    <t>N27</t>
  </si>
  <si>
    <t>BIL.PAS.VKE.KOV{I,CHF,M05,KUE}</t>
  </si>
  <si>
    <t>O27</t>
  </si>
  <si>
    <t>BIL.PAS.VKE.KOV{I,CHF,M05,RLZ}</t>
  </si>
  <si>
    <t>P27</t>
  </si>
  <si>
    <t>BIL.PAS.VKE.KOV{I,CHF,M06,T}</t>
  </si>
  <si>
    <t>M28</t>
  </si>
  <si>
    <t>BIL.PAS.VKE.KOV{I,CHF,M06,ASI}</t>
  </si>
  <si>
    <t>N28</t>
  </si>
  <si>
    <t>BIL.PAS.VKE.KOV{I,CHF,M06,KUE}</t>
  </si>
  <si>
    <t>O28</t>
  </si>
  <si>
    <t>BIL.PAS.VKE.KOV{I,CHF,M06,RLZ}</t>
  </si>
  <si>
    <t>P28</t>
  </si>
  <si>
    <t>BIL.PAS.VKE.KOV{I,CHF,M07,T}</t>
  </si>
  <si>
    <t>M29</t>
  </si>
  <si>
    <t>BIL.PAS.VKE.KOV{I,CHF,M07,ASI}</t>
  </si>
  <si>
    <t>N29</t>
  </si>
  <si>
    <t>BIL.PAS.VKE.KOV{I,CHF,M07,KUE}</t>
  </si>
  <si>
    <t>O29</t>
  </si>
  <si>
    <t>BIL.PAS.VKE.KOV{I,CHF,M07,RLZ}</t>
  </si>
  <si>
    <t>P29</t>
  </si>
  <si>
    <t>BIL.PAS.VKE.KOV{I,CHF,M08,T}</t>
  </si>
  <si>
    <t>M30</t>
  </si>
  <si>
    <t>BIL.PAS.VKE.KOV{I,CHF,M08,ASI}</t>
  </si>
  <si>
    <t>N30</t>
  </si>
  <si>
    <t>BIL.PAS.VKE.KOV{I,CHF,M08,KUE}</t>
  </si>
  <si>
    <t>O30</t>
  </si>
  <si>
    <t>BIL.PAS.VKE.KOV{I,CHF,M08,RLZ}</t>
  </si>
  <si>
    <t>P30</t>
  </si>
  <si>
    <t>BIL.PAS.VKE.KOV{I,CHF,M09,T}</t>
  </si>
  <si>
    <t>M31</t>
  </si>
  <si>
    <t>BIL.PAS.VKE.KOV{I,CHF,M09,ASI}</t>
  </si>
  <si>
    <t>N31</t>
  </si>
  <si>
    <t>BIL.PAS.VKE.KOV{I,CHF,M09,KUE}</t>
  </si>
  <si>
    <t>O31</t>
  </si>
  <si>
    <t>BIL.PAS.VKE.KOV{I,CHF,M09,RLZ}</t>
  </si>
  <si>
    <t>P31</t>
  </si>
  <si>
    <t>BIL.PAS.VKE.KOV{I,CHF,M10,T}</t>
  </si>
  <si>
    <t>M32</t>
  </si>
  <si>
    <t>BIL.PAS.VKE.KOV{I,CHF,M10,ASI}</t>
  </si>
  <si>
    <t>N32</t>
  </si>
  <si>
    <t>BIL.PAS.VKE.KOV{I,CHF,M10,KUE}</t>
  </si>
  <si>
    <t>O32</t>
  </si>
  <si>
    <t>BIL.PAS.VKE.KOV{I,CHF,M10,RLZ}</t>
  </si>
  <si>
    <t>P32</t>
  </si>
  <si>
    <t>BIL.PAS.VKE.KOV{I,CHF,M11,T}</t>
  </si>
  <si>
    <t>M33</t>
  </si>
  <si>
    <t>BIL.PAS.VKE.KOV{I,CHF,M11,ASI}</t>
  </si>
  <si>
    <t>N33</t>
  </si>
  <si>
    <t>BIL.PAS.VKE.KOV{I,CHF,M11,KUE}</t>
  </si>
  <si>
    <t>O33</t>
  </si>
  <si>
    <t>BIL.PAS.VKE.KOV{I,CHF,M11,RLZ}</t>
  </si>
  <si>
    <t>P33</t>
  </si>
  <si>
    <t>BIL.PAS.VKE.KOV{I,CHF,M12,T}</t>
  </si>
  <si>
    <t>M34</t>
  </si>
  <si>
    <t>BIL.PAS.VKE.KOV{I,CHF,M12,ASI}</t>
  </si>
  <si>
    <t>N34</t>
  </si>
  <si>
    <t>BIL.PAS.VKE.KOV{I,CHF,M12,KUE}</t>
  </si>
  <si>
    <t>O34</t>
  </si>
  <si>
    <t>BIL.PAS.VKE.KOV{I,CHF,M12,RLZ}</t>
  </si>
  <si>
    <t>P34</t>
  </si>
  <si>
    <t>BIL.PAS.VKE.KOV{I,CHF,M13,T}</t>
  </si>
  <si>
    <t>M35</t>
  </si>
  <si>
    <t>BIL.PAS.VKE.KOV{I,CHF,M13,ASI}</t>
  </si>
  <si>
    <t>N35</t>
  </si>
  <si>
    <t>BIL.PAS.VKE.KOV{I,CHF,M13,KUE}</t>
  </si>
  <si>
    <t>O35</t>
  </si>
  <si>
    <t>BIL.PAS.VKE.KOV{I,CHF,M13,RLZ}</t>
  </si>
  <si>
    <t>P35</t>
  </si>
  <si>
    <t>BIL.PAS.VKE.KOV{I,CHF,M14,T}</t>
  </si>
  <si>
    <t>M36</t>
  </si>
  <si>
    <t>BIL.PAS.VKE.KOV{I,CHF,M14,ASI}</t>
  </si>
  <si>
    <t>N36</t>
  </si>
  <si>
    <t>BIL.PAS.VKE.KOV{I,CHF,M14,KUE}</t>
  </si>
  <si>
    <t>O36</t>
  </si>
  <si>
    <t>BIL.PAS.VKE.KOV{I,CHF,M14,RLZ}</t>
  </si>
  <si>
    <t>P36</t>
  </si>
  <si>
    <t>BIL.PAS.VKE.KOV{I,CHF,M15,T}</t>
  </si>
  <si>
    <t>M37</t>
  </si>
  <si>
    <t>BIL.PAS.VKE.KOV{I,CHF,M15,ASI}</t>
  </si>
  <si>
    <t>N37</t>
  </si>
  <si>
    <t>BIL.PAS.VKE.KOV{I,CHF,M15,KUE}</t>
  </si>
  <si>
    <t>O37</t>
  </si>
  <si>
    <t>BIL.PAS.VKE.KOV{I,CHF,M15,RLZ}</t>
  </si>
  <si>
    <t>P37</t>
  </si>
  <si>
    <t>BIL.PAS.VKE.KOV{I,CHF,M16,T}</t>
  </si>
  <si>
    <t>M38</t>
  </si>
  <si>
    <t>BIL.PAS.VKE.KOV{I,CHF,M16,ASI}</t>
  </si>
  <si>
    <t>N38</t>
  </si>
  <si>
    <t>BIL.PAS.VKE.KOV{I,CHF,M16,KUE}</t>
  </si>
  <si>
    <t>O38</t>
  </si>
  <si>
    <t>BIL.PAS.VKE.KOV{I,CHF,M16,RLZ}</t>
  </si>
  <si>
    <t>P38</t>
  </si>
  <si>
    <t>BIL.PAS.VKE.KOV{I,CHF,M17,T}</t>
  </si>
  <si>
    <t>M39</t>
  </si>
  <si>
    <t>BIL.PAS.VKE.KOV{I,CHF,M17,ASI}</t>
  </si>
  <si>
    <t>N39</t>
  </si>
  <si>
    <t>BIL.PAS.VKE.KOV{I,CHF,M17,KUE}</t>
  </si>
  <si>
    <t>O39</t>
  </si>
  <si>
    <t>BIL.PAS.VKE.KOV{I,CHF,M17,RLZ}</t>
  </si>
  <si>
    <t>P39</t>
  </si>
  <si>
    <t>BIL.PAS.VKE.KOV{I,CHF,Z02,T}</t>
  </si>
  <si>
    <t>M40</t>
  </si>
  <si>
    <t>BIL.PAS.VKE.KOV{I,CHF,Z02,ASI}</t>
  </si>
  <si>
    <t>N40</t>
  </si>
  <si>
    <t>BIL.PAS.VKE.KOV{I,CHF,Z02,KUE}</t>
  </si>
  <si>
    <t>O40</t>
  </si>
  <si>
    <t>BIL.PAS.VKE.KOV{I,CHF,Z02,RLZ}</t>
  </si>
  <si>
    <t>P40</t>
  </si>
  <si>
    <t>BIL.PAS.VKE.KOV{I,CHF,Z03,T}</t>
  </si>
  <si>
    <t>M41</t>
  </si>
  <si>
    <t>BIL.PAS.VKE.KOV{I,CHF,Z03,ASI}</t>
  </si>
  <si>
    <t>N41</t>
  </si>
  <si>
    <t>BIL.PAS.VKE.KOV{I,CHF,Z03,KUE}</t>
  </si>
  <si>
    <t>O41</t>
  </si>
  <si>
    <t>BIL.PAS.VKE.KOV{I,CHF,Z03,RLZ}</t>
  </si>
  <si>
    <t>P41</t>
  </si>
  <si>
    <t>BIL.PAS.VKE.KOV{I,CHF,Z04,T}</t>
  </si>
  <si>
    <t>M42</t>
  </si>
  <si>
    <t>BIL.PAS.VKE.KOV{I,CHF,Z04,ASI}</t>
  </si>
  <si>
    <t>N42</t>
  </si>
  <si>
    <t>BIL.PAS.VKE.KOV{I,CHF,Z04,KUE}</t>
  </si>
  <si>
    <t>O42</t>
  </si>
  <si>
    <t>BIL.PAS.VKE.KOV{I,CHF,Z04,RLZ}</t>
  </si>
  <si>
    <t>P42</t>
  </si>
  <si>
    <t>BIL.PAS.VKE.KOV{I,CHF,Z05,T}</t>
  </si>
  <si>
    <t>M43</t>
  </si>
  <si>
    <t>BIL.PAS.VKE.KOV{I,CHF,Z05,ASI}</t>
  </si>
  <si>
    <t>N43</t>
  </si>
  <si>
    <t>BIL.PAS.VKE.KOV{I,CHF,Z05,KUE}</t>
  </si>
  <si>
    <t>O43</t>
  </si>
  <si>
    <t>BIL.PAS.VKE.KOV{I,CHF,Z05,RLZ}</t>
  </si>
  <si>
    <t>P43</t>
  </si>
  <si>
    <t>BIL.PAS.VKE.KOV{I,CHF,Z06,T}</t>
  </si>
  <si>
    <t>M44</t>
  </si>
  <si>
    <t>BIL.PAS.VKE.KOV{I,CHF,Z06,ASI}</t>
  </si>
  <si>
    <t>N44</t>
  </si>
  <si>
    <t>BIL.PAS.VKE.KOV{I,CHF,Z06,KUE}</t>
  </si>
  <si>
    <t>O44</t>
  </si>
  <si>
    <t>BIL.PAS.VKE.KOV{I,CHF,Z06,RLZ}</t>
  </si>
  <si>
    <t>P44</t>
  </si>
  <si>
    <t>BIL.PAS.VKE.KOV{I,CHF,Z07,T}</t>
  </si>
  <si>
    <t>M45</t>
  </si>
  <si>
    <t>BIL.PAS.VKE.KOV{I,CHF,Z07,ASI}</t>
  </si>
  <si>
    <t>N45</t>
  </si>
  <si>
    <t>BIL.PAS.VKE.KOV{I,CHF,Z07,KUE}</t>
  </si>
  <si>
    <t>O45</t>
  </si>
  <si>
    <t>BIL.PAS.VKE.KOV{I,CHF,Z07,RLZ}</t>
  </si>
  <si>
    <t>P45</t>
  </si>
  <si>
    <t>BIL.PAS.VKE.KOV{I,CHF,Z08,T}</t>
  </si>
  <si>
    <t>M46</t>
  </si>
  <si>
    <t>BIL.PAS.VKE.KOV{I,CHF,Z08,ASI}</t>
  </si>
  <si>
    <t>N46</t>
  </si>
  <si>
    <t>BIL.PAS.VKE.KOV{I,CHF,Z08,KUE}</t>
  </si>
  <si>
    <t>O46</t>
  </si>
  <si>
    <t>BIL.PAS.VKE.KOV{I,CHF,Z08,RLZ}</t>
  </si>
  <si>
    <t>P46</t>
  </si>
  <si>
    <t>BIL.PAS.VKE.KOV{I,CHF,Z09,T}</t>
  </si>
  <si>
    <t>M47</t>
  </si>
  <si>
    <t>BIL.PAS.VKE.KOV{I,CHF,Z09,ASI}</t>
  </si>
  <si>
    <t>N47</t>
  </si>
  <si>
    <t>BIL.PAS.VKE.KOV{I,CHF,Z09,KUE}</t>
  </si>
  <si>
    <t>O47</t>
  </si>
  <si>
    <t>BIL.PAS.VKE.KOV{I,CHF,Z09,RLZ}</t>
  </si>
  <si>
    <t>P47</t>
  </si>
  <si>
    <t>BIL.PAS.VKE.KOV{I,CHF,Z10,T}</t>
  </si>
  <si>
    <t>M48</t>
  </si>
  <si>
    <t>BIL.PAS.VKE.KOV{I,CHF,Z10,ASI}</t>
  </si>
  <si>
    <t>N48</t>
  </si>
  <si>
    <t>BIL.PAS.VKE.KOV{I,CHF,Z10,KUE}</t>
  </si>
  <si>
    <t>O48</t>
  </si>
  <si>
    <t>BIL.PAS.VKE.KOV{I,CHF,Z10,RLZ}</t>
  </si>
  <si>
    <t>P48</t>
  </si>
  <si>
    <t>BIL.PAS.VKE.KOV{I,CHF,Z11,T}</t>
  </si>
  <si>
    <t>M49</t>
  </si>
  <si>
    <t>BIL.PAS.VKE.KOV{I,CHF,Z11,ASI}</t>
  </si>
  <si>
    <t>N49</t>
  </si>
  <si>
    <t>BIL.PAS.VKE.KOV{I,CHF,Z11,KUE}</t>
  </si>
  <si>
    <t>O49</t>
  </si>
  <si>
    <t>BIL.PAS.VKE.KOV{I,CHF,Z11,RLZ}</t>
  </si>
  <si>
    <t>P49</t>
  </si>
  <si>
    <t>BIL.PAS.VKE.KOV{I,CHF,Z12,T}</t>
  </si>
  <si>
    <t>M50</t>
  </si>
  <si>
    <t>BIL.PAS.VKE.KOV{I,CHF,Z12,ASI}</t>
  </si>
  <si>
    <t>N50</t>
  </si>
  <si>
    <t>BIL.PAS.VKE.KOV{I,CHF,Z12,KUE}</t>
  </si>
  <si>
    <t>O50</t>
  </si>
  <si>
    <t>BIL.PAS.VKE.KOV{I,CHF,Z12,RLZ}</t>
  </si>
  <si>
    <t>P50</t>
  </si>
  <si>
    <t>BIL.PAS.VKE.KOV{I,CHF,Z13,T}</t>
  </si>
  <si>
    <t>M51</t>
  </si>
  <si>
    <t>BIL.PAS.VKE.KOV{I,CHF,Z13,ASI}</t>
  </si>
  <si>
    <t>N51</t>
  </si>
  <si>
    <t>BIL.PAS.VKE.KOV{I,CHF,Z13,KUE}</t>
  </si>
  <si>
    <t>O51</t>
  </si>
  <si>
    <t>BIL.PAS.VKE.KOV{I,CHF,Z13,RLZ}</t>
  </si>
  <si>
    <t>P51</t>
  </si>
  <si>
    <t>BIL.PAS.VKE.KOV{I,CHF,Z14,T}</t>
  </si>
  <si>
    <t>M52</t>
  </si>
  <si>
    <t>BIL.PAS.VKE.KOV{I,CHF,Z14,ASI}</t>
  </si>
  <si>
    <t>N52</t>
  </si>
  <si>
    <t>BIL.PAS.VKE.KOV{I,CHF,Z14,KUE}</t>
  </si>
  <si>
    <t>O52</t>
  </si>
  <si>
    <t>BIL.PAS.VKE.KOV{I,CHF,Z14,RLZ}</t>
  </si>
  <si>
    <t>P52</t>
  </si>
  <si>
    <t>BIL.PAS.VKE.KOV{I,CHF,Z15,T}</t>
  </si>
  <si>
    <t>M53</t>
  </si>
  <si>
    <t>BIL.PAS.VKE.KOV{I,CHF,Z15,ASI}</t>
  </si>
  <si>
    <t>N53</t>
  </si>
  <si>
    <t>BIL.PAS.VKE.KOV{I,CHF,Z15,KUE}</t>
  </si>
  <si>
    <t>O53</t>
  </si>
  <si>
    <t>BIL.PAS.VKE.KOV{I,CHF,Z15,RLZ}</t>
  </si>
  <si>
    <t>P53</t>
  </si>
  <si>
    <t>BIL.PAS.VKE.KOV{I,CHF,Z16,T}</t>
  </si>
  <si>
    <t>M54</t>
  </si>
  <si>
    <t>BIL.PAS.VKE.KOV{I,CHF,Z16,ASI}</t>
  </si>
  <si>
    <t>N54</t>
  </si>
  <si>
    <t>BIL.PAS.VKE.KOV{I,CHF,Z16,KUE}</t>
  </si>
  <si>
    <t>O54</t>
  </si>
  <si>
    <t>BIL.PAS.VKE.KOV{I,CHF,Z16,RLZ}</t>
  </si>
  <si>
    <t>P54</t>
  </si>
  <si>
    <t>BIL.PAS.VKE.KOV{I,CHF,Z17,T}</t>
  </si>
  <si>
    <t>M55</t>
  </si>
  <si>
    <t>BIL.PAS.VKE.KOV{I,CHF,Z17,ASI}</t>
  </si>
  <si>
    <t>N55</t>
  </si>
  <si>
    <t>BIL.PAS.VKE.KOV{I,CHF,Z17,KUE}</t>
  </si>
  <si>
    <t>O55</t>
  </si>
  <si>
    <t>BIL.PAS.VKE.KOV{I,CHF,Z17,RLZ}</t>
  </si>
  <si>
    <t>P55</t>
  </si>
  <si>
    <t>BIL.PAS.VKE.KOV{I,CHF,Z18,T}</t>
  </si>
  <si>
    <t>M56</t>
  </si>
  <si>
    <t>BIL.PAS.VKE.KOV{I,CHF,Z18,ASI}</t>
  </si>
  <si>
    <t>N56</t>
  </si>
  <si>
    <t>BIL.PAS.VKE.KOV{I,CHF,Z18,KUE}</t>
  </si>
  <si>
    <t>O56</t>
  </si>
  <si>
    <t>BIL.PAS.VKE.KOV{I,CHF,Z18,RLZ}</t>
  </si>
  <si>
    <t>P56</t>
  </si>
  <si>
    <t>BIL.PAS.VKE.KOV{I,CHF,Z19,T}</t>
  </si>
  <si>
    <t>M57</t>
  </si>
  <si>
    <t>BIL.PAS.VKE.KOV{I,CHF,Z19,ASI}</t>
  </si>
  <si>
    <t>N57</t>
  </si>
  <si>
    <t>BIL.PAS.VKE.KOV{I,CHF,Z19,KUE}</t>
  </si>
  <si>
    <t>O57</t>
  </si>
  <si>
    <t>BIL.PAS.VKE.KOV{I,CHF,Z19,RLZ}</t>
  </si>
  <si>
    <t>P57</t>
  </si>
  <si>
    <t>BIL.PAS.VKE.KOV{I,CHF,Z20,T}</t>
  </si>
  <si>
    <t>M58</t>
  </si>
  <si>
    <t>BIL.PAS.VKE.KOV{I,CHF,Z20,ASI}</t>
  </si>
  <si>
    <t>N58</t>
  </si>
  <si>
    <t>BIL.PAS.VKE.KOV{I,CHF,Z20,KUE}</t>
  </si>
  <si>
    <t>O58</t>
  </si>
  <si>
    <t>BIL.PAS.VKE.KOV{I,CHF,Z20,RLZ}</t>
  </si>
  <si>
    <t>P58</t>
  </si>
  <si>
    <t>BIL.PAS.VKE.KOV{I,CHF,Z21,T}</t>
  </si>
  <si>
    <t>M59</t>
  </si>
  <si>
    <t>BIL.PAS.VKE.KOV{I,CHF,Z21,ASI}</t>
  </si>
  <si>
    <t>N59</t>
  </si>
  <si>
    <t>BIL.PAS.VKE.KOV{I,CHF,Z21,KUE}</t>
  </si>
  <si>
    <t>O59</t>
  </si>
  <si>
    <t>BIL.PAS.VKE.KOV{I,CHF,Z21,RLZ}</t>
  </si>
  <si>
    <t>P59</t>
  </si>
  <si>
    <t>BIL.PAS.VKE.KOV{I,CHF,Z22,T}</t>
  </si>
  <si>
    <t>M60</t>
  </si>
  <si>
    <t>BIL.PAS.VKE.KOV{I,CHF,Z22,ASI}</t>
  </si>
  <si>
    <t>N60</t>
  </si>
  <si>
    <t>BIL.PAS.VKE.KOV{I,CHF,Z22,KUE}</t>
  </si>
  <si>
    <t>O60</t>
  </si>
  <si>
    <t>BIL.PAS.VKE.KOV{I,CHF,Z22,RLZ}</t>
  </si>
  <si>
    <t>P60</t>
  </si>
  <si>
    <t>BIL.PAS.VKE.KOV{I,CHF,Z23,T}</t>
  </si>
  <si>
    <t>M61</t>
  </si>
  <si>
    <t>BIL.PAS.VKE.KOV{I,CHF,Z23,ASI}</t>
  </si>
  <si>
    <t>N61</t>
  </si>
  <si>
    <t>BIL.PAS.VKE.KOV{I,CHF,Z23,KUE}</t>
  </si>
  <si>
    <t>O61</t>
  </si>
  <si>
    <t>BIL.PAS.VKE.KOV{I,CHF,Z23,RLZ}</t>
  </si>
  <si>
    <t>P61</t>
  </si>
  <si>
    <t>BIL.PAS.VKE.KOV{I,CHF,Z24,T}</t>
  </si>
  <si>
    <t>M62</t>
  </si>
  <si>
    <t>BIL.PAS.VKE.KOV{I,CHF,Z24,ASI}</t>
  </si>
  <si>
    <t>N62</t>
  </si>
  <si>
    <t>BIL.PAS.VKE.KOV{I,CHF,Z24,KUE}</t>
  </si>
  <si>
    <t>O62</t>
  </si>
  <si>
    <t>BIL.PAS.VKE.KOV{I,CHF,Z24,RLZ}</t>
  </si>
  <si>
    <t>P62</t>
  </si>
  <si>
    <t>BIL.PAS.VKE.KOV{I,CHF,Z25,T}</t>
  </si>
  <si>
    <t>M63</t>
  </si>
  <si>
    <t>BIL.PAS.VKE.KOV{I,CHF,Z25,ASI}</t>
  </si>
  <si>
    <t>N63</t>
  </si>
  <si>
    <t>BIL.PAS.VKE.KOV{I,CHF,Z25,KUE}</t>
  </si>
  <si>
    <t>O63</t>
  </si>
  <si>
    <t>BIL.PAS.VKE.KOV{I,CHF,Z25,RLZ}</t>
  </si>
  <si>
    <t>P63</t>
  </si>
  <si>
    <t>BIL.PAS.VKE.KOV{I,CHF,Z26,T}</t>
  </si>
  <si>
    <t>M64</t>
  </si>
  <si>
    <t>BIL.PAS.VKE.KOV{I,CHF,Z26,ASI}</t>
  </si>
  <si>
    <t>N64</t>
  </si>
  <si>
    <t>BIL.PAS.VKE.KOV{I,CHF,Z26,KUE}</t>
  </si>
  <si>
    <t>O64</t>
  </si>
  <si>
    <t>BIL.PAS.VKE.KOV{I,CHF,Z26,RLZ}</t>
  </si>
  <si>
    <t>P64</t>
  </si>
  <si>
    <t>BIL.PAS.VKE.KOV{I,CHF,Z27,T}</t>
  </si>
  <si>
    <t>M65</t>
  </si>
  <si>
    <t>BIL.PAS.VKE.KOV{I,CHF,Z27,ASI}</t>
  </si>
  <si>
    <t>N65</t>
  </si>
  <si>
    <t>BIL.PAS.VKE.KOV{I,CHF,Z27,KUE}</t>
  </si>
  <si>
    <t>O65</t>
  </si>
  <si>
    <t>BIL.PAS.VKE.KOV{I,CHF,Z27,RLZ}</t>
  </si>
  <si>
    <t>P65</t>
  </si>
  <si>
    <t>BIL.PAS.VKE.KOV{I,CHF,Z28,T}</t>
  </si>
  <si>
    <t>M66</t>
  </si>
  <si>
    <t>BIL.PAS.VKE.KOV{I,CHF,Z28,ASI}</t>
  </si>
  <si>
    <t>N66</t>
  </si>
  <si>
    <t>BIL.PAS.VKE.KOV{I,CHF,Z28,KUE}</t>
  </si>
  <si>
    <t>O66</t>
  </si>
  <si>
    <t>BIL.PAS.VKE.KOV{I,CHF,Z28,RLZ}</t>
  </si>
  <si>
    <t>P66</t>
  </si>
  <si>
    <t>BIL.PAS.VKE.KOV{I,CHF,Z29,T}</t>
  </si>
  <si>
    <t>M67</t>
  </si>
  <si>
    <t>BIL.PAS.VKE.KOV{I,CHF,Z29,ASI}</t>
  </si>
  <si>
    <t>N67</t>
  </si>
  <si>
    <t>BIL.PAS.VKE.KOV{I,CHF,Z29,KUE}</t>
  </si>
  <si>
    <t>O67</t>
  </si>
  <si>
    <t>BIL.PAS.VKE.KOV{I,CHF,Z29,RLZ}</t>
  </si>
  <si>
    <t>P67</t>
  </si>
  <si>
    <t>BIL.PAS.VKE.KOV{I,CHF,Z30,T}</t>
  </si>
  <si>
    <t>M68</t>
  </si>
  <si>
    <t>BIL.PAS.VKE.KOV{I,CHF,Z30,ASI}</t>
  </si>
  <si>
    <t>N68</t>
  </si>
  <si>
    <t>BIL.PAS.VKE.KOV{I,CHF,Z30,KUE}</t>
  </si>
  <si>
    <t>O68</t>
  </si>
  <si>
    <t>BIL.PAS.VKE.KOV{I,CHF,Z30,RLZ}</t>
  </si>
  <si>
    <t>P68</t>
  </si>
  <si>
    <t>BIL.PAS.VKE.KOV{I,CHF,Z31,T}</t>
  </si>
  <si>
    <t>M69</t>
  </si>
  <si>
    <t>BIL.PAS.VKE.KOV{I,CHF,Z31,ASI}</t>
  </si>
  <si>
    <t>N69</t>
  </si>
  <si>
    <t>BIL.PAS.VKE.KOV{I,CHF,Z31,KUE}</t>
  </si>
  <si>
    <t>O69</t>
  </si>
  <si>
    <t>BIL.PAS.VKE.KOV{I,CHF,Z31,RLZ}</t>
  </si>
  <si>
    <t>P69</t>
  </si>
  <si>
    <t>BIL.PAS.VKE.KOV{I,CHF,Z32,T}</t>
  </si>
  <si>
    <t>M70</t>
  </si>
  <si>
    <t>BIL.PAS.VKE.KOV{I,CHF,Z32,ASI}</t>
  </si>
  <si>
    <t>N70</t>
  </si>
  <si>
    <t>BIL.PAS.VKE.KOV{I,CHF,Z32,KUE}</t>
  </si>
  <si>
    <t>O70</t>
  </si>
  <si>
    <t>BIL.PAS.VKE.KOV{I,CHF,Z32,RLZ}</t>
  </si>
  <si>
    <t>P70</t>
  </si>
  <si>
    <t>BIL.PAS.VKE.KOV{I,CHF,Z33,T}</t>
  </si>
  <si>
    <t>M71</t>
  </si>
  <si>
    <t>BIL.PAS.VKE.KOV{I,CHF,Z33,ASI}</t>
  </si>
  <si>
    <t>N71</t>
  </si>
  <si>
    <t>BIL.PAS.VKE.KOV{I,CHF,Z33,KUE}</t>
  </si>
  <si>
    <t>O71</t>
  </si>
  <si>
    <t>BIL.PAS.VKE.KOV{I,CHF,Z33,RLZ}</t>
  </si>
  <si>
    <t>P71</t>
  </si>
  <si>
    <t>BIL.PAS.VKE.KOV{I,CHF,Z34,T}</t>
  </si>
  <si>
    <t>M72</t>
  </si>
  <si>
    <t>BIL.PAS.VKE.KOV{I,CHF,Z34,ASI}</t>
  </si>
  <si>
    <t>N72</t>
  </si>
  <si>
    <t>BIL.PAS.VKE.KOV{I,CHF,Z34,KUE}</t>
  </si>
  <si>
    <t>O72</t>
  </si>
  <si>
    <t>BIL.PAS.VKE.KOV{I,CHF,Z34,RLZ}</t>
  </si>
  <si>
    <t>P72</t>
  </si>
  <si>
    <t>BIL.PAS.VKE.KOV{I,CHF,Z35,T}</t>
  </si>
  <si>
    <t>M73</t>
  </si>
  <si>
    <t>BIL.PAS.VKE.KOV{I,CHF,Z35,ASI}</t>
  </si>
  <si>
    <t>N73</t>
  </si>
  <si>
    <t>BIL.PAS.VKE.KOV{I,CHF,Z35,KUE}</t>
  </si>
  <si>
    <t>O73</t>
  </si>
  <si>
    <t>BIL.PAS.VKE.KOV{I,CHF,Z35,RLZ}</t>
  </si>
  <si>
    <t>P73</t>
  </si>
  <si>
    <t>BIL.PAS.VKE.KOV{I,CHF,Z36,T}</t>
  </si>
  <si>
    <t>M74</t>
  </si>
  <si>
    <t>BIL.PAS.VKE.KOV{I,CHF,Z36,ASI}</t>
  </si>
  <si>
    <t>N74</t>
  </si>
  <si>
    <t>BIL.PAS.VKE.KOV{I,CHF,Z36,KUE}</t>
  </si>
  <si>
    <t>O74</t>
  </si>
  <si>
    <t>BIL.PAS.VKE.KOV{I,CHF,Z36,RLZ}</t>
  </si>
  <si>
    <t>P74</t>
  </si>
  <si>
    <t>BIL.PAS.VKE.KOV{I,CHF,Z37,T}</t>
  </si>
  <si>
    <t>M75</t>
  </si>
  <si>
    <t>BIL.PAS.VKE.KOV{I,CHF,Z37,ASI}</t>
  </si>
  <si>
    <t>N75</t>
  </si>
  <si>
    <t>BIL.PAS.VKE.KOV{I,CHF,Z37,KUE}</t>
  </si>
  <si>
    <t>O75</t>
  </si>
  <si>
    <t>BIL.PAS.VKE.KOV{I,CHF,Z37,RLZ}</t>
  </si>
  <si>
    <t>P75</t>
  </si>
  <si>
    <t>BIL.PAS.VKE.KOV{I,CHF,Z38,T}</t>
  </si>
  <si>
    <t>M76</t>
  </si>
  <si>
    <t>BIL.PAS.VKE.KOV{I,CHF,Z38,ASI}</t>
  </si>
  <si>
    <t>N76</t>
  </si>
  <si>
    <t>BIL.PAS.VKE.KOV{I,CHF,Z38,KUE}</t>
  </si>
  <si>
    <t>O76</t>
  </si>
  <si>
    <t>BIL.PAS.VKE.KOV{I,CHF,Z38,RLZ}</t>
  </si>
  <si>
    <t>P76</t>
  </si>
  <si>
    <t>BIL.PAS.VKE.KOV{I,CHF,Z39,T}</t>
  </si>
  <si>
    <t>M77</t>
  </si>
  <si>
    <t>BIL.PAS.VKE.KOV{I,CHF,Z39,ASI}</t>
  </si>
  <si>
    <t>N77</t>
  </si>
  <si>
    <t>BIL.PAS.VKE.KOV{I,CHF,Z39,KUE}</t>
  </si>
  <si>
    <t>O77</t>
  </si>
  <si>
    <t>BIL.PAS.VKE.KOV{I,CHF,Z39,RLZ}</t>
  </si>
  <si>
    <t>P77</t>
  </si>
  <si>
    <t>BIL.PAS.VKE.KOV{I,CHF,Z40,T}</t>
  </si>
  <si>
    <t>M78</t>
  </si>
  <si>
    <t>BIL.PAS.VKE.KOV{I,CHF,Z40,ASI}</t>
  </si>
  <si>
    <t>N78</t>
  </si>
  <si>
    <t>BIL.PAS.VKE.KOV{I,CHF,Z40,KUE}</t>
  </si>
  <si>
    <t>O78</t>
  </si>
  <si>
    <t>BIL.PAS.VKE.KOV{I,CHF,Z40,RLZ}</t>
  </si>
  <si>
    <t>P78</t>
  </si>
  <si>
    <t>BIL.PAS.VKE.KOV{I,CHF,Z41,T}</t>
  </si>
  <si>
    <t>M79</t>
  </si>
  <si>
    <t>BIL.PAS.VKE.KOV{I,CHF,Z41,ASI}</t>
  </si>
  <si>
    <t>N79</t>
  </si>
  <si>
    <t>BIL.PAS.VKE.KOV{I,CHF,Z41,KUE}</t>
  </si>
  <si>
    <t>O79</t>
  </si>
  <si>
    <t>BIL.PAS.VKE.KOV{I,CHF,Z41,RLZ}</t>
  </si>
  <si>
    <t>P79</t>
  </si>
  <si>
    <t>BIL.PAS.VKE.KOV{I,CHF,Z42,T}</t>
  </si>
  <si>
    <t>M80</t>
  </si>
  <si>
    <t>BIL.PAS.VKE.KOV{I,CHF,Z42,ASI}</t>
  </si>
  <si>
    <t>N80</t>
  </si>
  <si>
    <t>BIL.PAS.VKE.KOV{I,CHF,Z42,KUE}</t>
  </si>
  <si>
    <t>O80</t>
  </si>
  <si>
    <t>BIL.PAS.VKE.KOV{I,CHF,Z42,RLZ}</t>
  </si>
  <si>
    <t>P80</t>
  </si>
  <si>
    <t>BIL.PAS.VKE.KOV{I,CHF,Z43,T}</t>
  </si>
  <si>
    <t>M81</t>
  </si>
  <si>
    <t>BIL.PAS.VKE.KOV{I,CHF,Z43,ASI}</t>
  </si>
  <si>
    <t>N81</t>
  </si>
  <si>
    <t>BIL.PAS.VKE.KOV{I,CHF,Z43,KUE}</t>
  </si>
  <si>
    <t>O81</t>
  </si>
  <si>
    <t>BIL.PAS.VKE.KOV{I,CHF,Z43,RLZ}</t>
  </si>
  <si>
    <t>P81</t>
  </si>
  <si>
    <t>BIL.PAS.VKE.KOV{I,CHF,Z44,T}</t>
  </si>
  <si>
    <t>M82</t>
  </si>
  <si>
    <t>BIL.PAS.VKE.KOV{I,CHF,Z44,ASI}</t>
  </si>
  <si>
    <t>N82</t>
  </si>
  <si>
    <t>BIL.PAS.VKE.KOV{I,CHF,Z44,KUE}</t>
  </si>
  <si>
    <t>O82</t>
  </si>
  <si>
    <t>BIL.PAS.VKE.KOV{I,CHF,Z44,RLZ}</t>
  </si>
  <si>
    <t>P82</t>
  </si>
  <si>
    <t>BIL.PAS.VKE.KOV{I,CHF,Z45,T}</t>
  </si>
  <si>
    <t>M83</t>
  </si>
  <si>
    <t>BIL.PAS.VKE.KOV{I,CHF,Z45,ASI}</t>
  </si>
  <si>
    <t>N83</t>
  </si>
  <si>
    <t>BIL.PAS.VKE.KOV{I,CHF,Z45,KUE}</t>
  </si>
  <si>
    <t>O83</t>
  </si>
  <si>
    <t>BIL.PAS.VKE.KOV{I,CHF,Z45,RLZ}</t>
  </si>
  <si>
    <t>P83</t>
  </si>
  <si>
    <t>BIL.PAS.VKE.KOV{I,CHF,Z46,T}</t>
  </si>
  <si>
    <t>M84</t>
  </si>
  <si>
    <t>BIL.PAS.VKE.KOV{I,CHF,Z46,ASI}</t>
  </si>
  <si>
    <t>N84</t>
  </si>
  <si>
    <t>BIL.PAS.VKE.KOV{I,CHF,Z46,KUE}</t>
  </si>
  <si>
    <t>O84</t>
  </si>
  <si>
    <t>BIL.PAS.VKE.KOV{I,CHF,Z46,RLZ}</t>
  </si>
  <si>
    <t>P84</t>
  </si>
  <si>
    <t>BIL.PAS.VKE.KOV{I,CHF,Z47,T}</t>
  </si>
  <si>
    <t>M85</t>
  </si>
  <si>
    <t>BIL.PAS.VKE.KOV{I,CHF,Z47,ASI}</t>
  </si>
  <si>
    <t>N85</t>
  </si>
  <si>
    <t>BIL.PAS.VKE.KOV{I,CHF,Z47,KUE}</t>
  </si>
  <si>
    <t>O85</t>
  </si>
  <si>
    <t>BIL.PAS.VKE.KOV{I,CHF,Z47,RLZ}</t>
  </si>
  <si>
    <t>P85</t>
  </si>
  <si>
    <t>BIL.PAS.VKE.KOV{I,CHF,Z48,T}</t>
  </si>
  <si>
    <t>M86</t>
  </si>
  <si>
    <t>BIL.PAS.VKE.KOV{I,CHF,Z48,ASI}</t>
  </si>
  <si>
    <t>N86</t>
  </si>
  <si>
    <t>BIL.PAS.VKE.KOV{I,CHF,Z48,KUE}</t>
  </si>
  <si>
    <t>O86</t>
  </si>
  <si>
    <t>BIL.PAS.VKE.KOV{I,CHF,Z48,RLZ}</t>
  </si>
  <si>
    <t>P86</t>
  </si>
  <si>
    <t>BIL.PAS.VKE.KOV{I,CHF,Z49,T}</t>
  </si>
  <si>
    <t>M87</t>
  </si>
  <si>
    <t>BIL.PAS.VKE.KOV{I,CHF,Z49,ASI}</t>
  </si>
  <si>
    <t>N87</t>
  </si>
  <si>
    <t>BIL.PAS.VKE.KOV{I,CHF,Z49,KUE}</t>
  </si>
  <si>
    <t>O87</t>
  </si>
  <si>
    <t>BIL.PAS.VKE.KOV{I,CHF,Z49,RLZ}</t>
  </si>
  <si>
    <t>P87</t>
  </si>
  <si>
    <t>BIL.PAS.VKE.KOV{I,CHF,Z50,T}</t>
  </si>
  <si>
    <t>M88</t>
  </si>
  <si>
    <t>BIL.PAS.VKE.KOV{I,CHF,Z50,ASI}</t>
  </si>
  <si>
    <t>N88</t>
  </si>
  <si>
    <t>BIL.PAS.VKE.KOV{I,CHF,Z50,KUE}</t>
  </si>
  <si>
    <t>O88</t>
  </si>
  <si>
    <t>BIL.PAS.VKE.KOV{I,CHF,Z50,RLZ}</t>
  </si>
  <si>
    <t>P88</t>
  </si>
  <si>
    <t>BIL.PAS.VKE.KOV{I,CHF,Z51,T}</t>
  </si>
  <si>
    <t>M89</t>
  </si>
  <si>
    <t>BIL.PAS.VKE.KOV{I,CHF,Z51,ASI}</t>
  </si>
  <si>
    <t>N89</t>
  </si>
  <si>
    <t>BIL.PAS.VKE.KOV{I,CHF,Z51,KUE}</t>
  </si>
  <si>
    <t>O89</t>
  </si>
  <si>
    <t>BIL.PAS.VKE.KOV{I,CHF,Z51,RLZ}</t>
  </si>
  <si>
    <t>P89</t>
  </si>
  <si>
    <t>BIL.PAS.VKE.KOV{I,CHF,Z52,T}</t>
  </si>
  <si>
    <t>M90</t>
  </si>
  <si>
    <t>BIL.PAS.VKE.KOV{I,CHF,Z52,ASI}</t>
  </si>
  <si>
    <t>N90</t>
  </si>
  <si>
    <t>BIL.PAS.VKE.KOV{I,CHF,Z52,KUE}</t>
  </si>
  <si>
    <t>O90</t>
  </si>
  <si>
    <t>BIL.PAS.VKE.KOV{I,CHF,Z52,RLZ}</t>
  </si>
  <si>
    <t>P90</t>
  </si>
  <si>
    <t>BIL.PAS.VKE.KOV{I,CHF,Z53,T}</t>
  </si>
  <si>
    <t>M91</t>
  </si>
  <si>
    <t>BIL.PAS.VKE.KOV{I,CHF,Z53,ASI}</t>
  </si>
  <si>
    <t>N91</t>
  </si>
  <si>
    <t>BIL.PAS.VKE.KOV{I,CHF,Z53,KUE}</t>
  </si>
  <si>
    <t>O91</t>
  </si>
  <si>
    <t>BIL.PAS.VKE.KOV{I,CHF,Z53,RLZ}</t>
  </si>
  <si>
    <t>P91</t>
  </si>
  <si>
    <t>BIL.PAS.VKE.KOV{I,CHF,Z54,T}</t>
  </si>
  <si>
    <t>M92</t>
  </si>
  <si>
    <t>BIL.PAS.VKE.KOV{I,CHF,Z54,ASI}</t>
  </si>
  <si>
    <t>N92</t>
  </si>
  <si>
    <t>BIL.PAS.VKE.KOV{I,CHF,Z54,KUE}</t>
  </si>
  <si>
    <t>O92</t>
  </si>
  <si>
    <t>BIL.PAS.VKE.KOV{I,CHF,Z54,RLZ}</t>
  </si>
  <si>
    <t>P92</t>
  </si>
  <si>
    <t>BIL.PAS.VKE.KOV{I,CHF,Z55,T}</t>
  </si>
  <si>
    <t>M93</t>
  </si>
  <si>
    <t>BIL.PAS.VKE.KOV{I,CHF,Z55,ASI}</t>
  </si>
  <si>
    <t>N93</t>
  </si>
  <si>
    <t>BIL.PAS.VKE.KOV{I,CHF,Z55,KUE}</t>
  </si>
  <si>
    <t>O93</t>
  </si>
  <si>
    <t>BIL.PAS.VKE.KOV{I,CHF,Z55,RLZ}</t>
  </si>
  <si>
    <t>P93</t>
  </si>
  <si>
    <t>BIL.PAS.VKE.KOV{I,CHF,Z56,T}</t>
  </si>
  <si>
    <t>M94</t>
  </si>
  <si>
    <t>BIL.PAS.VKE.KOV{I,CHF,Z56,ASI}</t>
  </si>
  <si>
    <t>N94</t>
  </si>
  <si>
    <t>BIL.PAS.VKE.KOV{I,CHF,Z56,KUE}</t>
  </si>
  <si>
    <t>O94</t>
  </si>
  <si>
    <t>BIL.PAS.VKE.KOV{I,CHF,Z56,RLZ}</t>
  </si>
  <si>
    <t>P94</t>
  </si>
  <si>
    <t>BIL.PAS.VKE.KOV{I,CHF,Z57,T}</t>
  </si>
  <si>
    <t>M95</t>
  </si>
  <si>
    <t>BIL.PAS.VKE.KOV{I,CHF,Z57,ASI}</t>
  </si>
  <si>
    <t>N95</t>
  </si>
  <si>
    <t>BIL.PAS.VKE.KOV{I,CHF,Z57,KUE}</t>
  </si>
  <si>
    <t>O95</t>
  </si>
  <si>
    <t>BIL.PAS.VKE.KOV{I,CHF,Z57,RLZ}</t>
  </si>
  <si>
    <t>P95</t>
  </si>
  <si>
    <t>BIL.PAS.VKE.KOV{I,CHF,Z58,T}</t>
  </si>
  <si>
    <t>M96</t>
  </si>
  <si>
    <t>BIL.PAS.VKE.KOV{I,CHF,Z58,ASI}</t>
  </si>
  <si>
    <t>N96</t>
  </si>
  <si>
    <t>BIL.PAS.VKE.KOV{I,CHF,Z58,KUE}</t>
  </si>
  <si>
    <t>O96</t>
  </si>
  <si>
    <t>BIL.PAS.VKE.KOV{I,CHF,Z58,RLZ}</t>
  </si>
  <si>
    <t>P96</t>
  </si>
  <si>
    <t>BIL.PAS.VKE.KOV{I,CHF,Z59,T}</t>
  </si>
  <si>
    <t>M97</t>
  </si>
  <si>
    <t>BIL.PAS.VKE.KOV{I,CHF,Z59,ASI}</t>
  </si>
  <si>
    <t>N97</t>
  </si>
  <si>
    <t>BIL.PAS.VKE.KOV{I,CHF,Z59,KUE}</t>
  </si>
  <si>
    <t>O97</t>
  </si>
  <si>
    <t>BIL.PAS.VKE.KOV{I,CHF,Z59,RLZ}</t>
  </si>
  <si>
    <t>P97</t>
  </si>
  <si>
    <t>BIL.PAS.VKE.KOV{I,CHF,Z60,T}</t>
  </si>
  <si>
    <t>M98</t>
  </si>
  <si>
    <t>BIL.PAS.VKE.KOV{I,CHF,Z60,ASI}</t>
  </si>
  <si>
    <t>N98</t>
  </si>
  <si>
    <t>BIL.PAS.VKE.KOV{I,CHF,Z60,KUE}</t>
  </si>
  <si>
    <t>O98</t>
  </si>
  <si>
    <t>BIL.PAS.VKE.KOV{I,CHF,Z60,RLZ}</t>
  </si>
  <si>
    <t>P98</t>
  </si>
  <si>
    <t>BIL.PAS.VKE.KOV{I,CHF,Z61,T}</t>
  </si>
  <si>
    <t>M99</t>
  </si>
  <si>
    <t>BIL.PAS.VKE.KOV{I,CHF,Z61,ASI}</t>
  </si>
  <si>
    <t>N99</t>
  </si>
  <si>
    <t>BIL.PAS.VKE.KOV{I,CHF,Z61,KUE}</t>
  </si>
  <si>
    <t>O99</t>
  </si>
  <si>
    <t>BIL.PAS.VKE.KOV{I,CHF,Z61,RLZ}</t>
  </si>
  <si>
    <t>P99</t>
  </si>
  <si>
    <t>BIL.PAS.VKE.KOV{I,CHF,Z62,T}</t>
  </si>
  <si>
    <t>M100</t>
  </si>
  <si>
    <t>BIL.PAS.VKE.KOV{I,CHF,Z62,ASI}</t>
  </si>
  <si>
    <t>N100</t>
  </si>
  <si>
    <t>BIL.PAS.VKE.KOV{I,CHF,Z62,KUE}</t>
  </si>
  <si>
    <t>O100</t>
  </si>
  <si>
    <t>BIL.PAS.VKE.KOV{I,CHF,Z62,RLZ}</t>
  </si>
  <si>
    <t>P100</t>
  </si>
  <si>
    <t>BIL.PAS.VKE.KOV{I,CHF,Z63,T}</t>
  </si>
  <si>
    <t>M101</t>
  </si>
  <si>
    <t>BIL.PAS.VKE.KOV{I,CHF,Z63,ASI}</t>
  </si>
  <si>
    <t>N101</t>
  </si>
  <si>
    <t>BIL.PAS.VKE.KOV{I,CHF,Z63,KUE}</t>
  </si>
  <si>
    <t>O101</t>
  </si>
  <si>
    <t>BIL.PAS.VKE.KOV{I,CHF,Z63,RLZ}</t>
  </si>
  <si>
    <t>P101</t>
  </si>
  <si>
    <t>BIL.PAS.VKE.KOV{I,CHF,Z64,T}</t>
  </si>
  <si>
    <t>M102</t>
  </si>
  <si>
    <t>BIL.PAS.VKE.KOV{I,CHF,Z64,ASI}</t>
  </si>
  <si>
    <t>N102</t>
  </si>
  <si>
    <t>BIL.PAS.VKE.KOV{I,CHF,Z64,KUE}</t>
  </si>
  <si>
    <t>O102</t>
  </si>
  <si>
    <t>BIL.PAS.VKE.KOV{I,CHF,Z64,RLZ}</t>
  </si>
  <si>
    <t>P102</t>
  </si>
  <si>
    <t>BIL.PAS.VKE.KOV{I,CHF,Z65,T}</t>
  </si>
  <si>
    <t>M103</t>
  </si>
  <si>
    <t>BIL.PAS.VKE.KOV{I,CHF,Z65,ASI}</t>
  </si>
  <si>
    <t>N103</t>
  </si>
  <si>
    <t>BIL.PAS.VKE.KOV{I,CHF,Z65,KUE}</t>
  </si>
  <si>
    <t>O103</t>
  </si>
  <si>
    <t>BIL.PAS.VKE.KOV{I,CHF,Z65,RLZ}</t>
  </si>
  <si>
    <t>P103</t>
  </si>
  <si>
    <t>BIL.PAS.VKE.KOV{I,CHF,Z66,T}</t>
  </si>
  <si>
    <t>M104</t>
  </si>
  <si>
    <t>BIL.PAS.VKE.KOV{I,CHF,Z66,ASI}</t>
  </si>
  <si>
    <t>N104</t>
  </si>
  <si>
    <t>BIL.PAS.VKE.KOV{I,CHF,Z66,KUE}</t>
  </si>
  <si>
    <t>O104</t>
  </si>
  <si>
    <t>BIL.PAS.VKE.KOV{I,CHF,Z66,RLZ}</t>
  </si>
  <si>
    <t>P104</t>
  </si>
  <si>
    <t>BIL.PAS.VKE.KOV{A,CHF,T,T}</t>
  </si>
  <si>
    <t>T105</t>
  </si>
  <si>
    <t>BIL.PAS.VKE.KOV{A,CHF,T,ASI}</t>
  </si>
  <si>
    <t>U105</t>
  </si>
  <si>
    <t>BIL.PAS.VKE.KOV{A,CHF,T,KUE}</t>
  </si>
  <si>
    <t>V105</t>
  </si>
  <si>
    <t>BIL.PAS.VKE.KOV{A,CHF,T,RLZ}</t>
  </si>
  <si>
    <t>W105</t>
  </si>
  <si>
    <t>BIL.PAS.VKE.KOV{A,CHF,M01,T}</t>
  </si>
  <si>
    <t>T23</t>
  </si>
  <si>
    <t>BIL.PAS.VKE.KOV{A,CHF,M01,ASI}</t>
  </si>
  <si>
    <t>U23</t>
  </si>
  <si>
    <t>BIL.PAS.VKE.KOV{A,CHF,M01,KUE}</t>
  </si>
  <si>
    <t>V23</t>
  </si>
  <si>
    <t>BIL.PAS.VKE.KOV{A,CHF,M01,RLZ}</t>
  </si>
  <si>
    <t>W23</t>
  </si>
  <si>
    <t>BIL.PAS.VKE.KOV{A,CHF,M02,T}</t>
  </si>
  <si>
    <t>T24</t>
  </si>
  <si>
    <t>BIL.PAS.VKE.KOV{A,CHF,M02,ASI}</t>
  </si>
  <si>
    <t>U24</t>
  </si>
  <si>
    <t>BIL.PAS.VKE.KOV{A,CHF,M02,KUE}</t>
  </si>
  <si>
    <t>V24</t>
  </si>
  <si>
    <t>BIL.PAS.VKE.KOV{A,CHF,M02,RLZ}</t>
  </si>
  <si>
    <t>W24</t>
  </si>
  <si>
    <t>BIL.PAS.VKE.KOV{A,CHF,M03,T}</t>
  </si>
  <si>
    <t>T25</t>
  </si>
  <si>
    <t>BIL.PAS.VKE.KOV{A,CHF,M03,ASI}</t>
  </si>
  <si>
    <t>U25</t>
  </si>
  <si>
    <t>BIL.PAS.VKE.KOV{A,CHF,M03,KUE}</t>
  </si>
  <si>
    <t>V25</t>
  </si>
  <si>
    <t>BIL.PAS.VKE.KOV{A,CHF,M03,RLZ}</t>
  </si>
  <si>
    <t>W25</t>
  </si>
  <si>
    <t>BIL.PAS.VKE.KOV{A,CHF,M04,T}</t>
  </si>
  <si>
    <t>T26</t>
  </si>
  <si>
    <t>BIL.PAS.VKE.KOV{A,CHF,M04,ASI}</t>
  </si>
  <si>
    <t>U26</t>
  </si>
  <si>
    <t>BIL.PAS.VKE.KOV{A,CHF,M04,KUE}</t>
  </si>
  <si>
    <t>V26</t>
  </si>
  <si>
    <t>BIL.PAS.VKE.KOV{A,CHF,M04,RLZ}</t>
  </si>
  <si>
    <t>W26</t>
  </si>
  <si>
    <t>BIL.PAS.VKE.KOV{A,CHF,M05,T}</t>
  </si>
  <si>
    <t>T27</t>
  </si>
  <si>
    <t>BIL.PAS.VKE.KOV{A,CHF,M05,ASI}</t>
  </si>
  <si>
    <t>U27</t>
  </si>
  <si>
    <t>BIL.PAS.VKE.KOV{A,CHF,M05,KUE}</t>
  </si>
  <si>
    <t>V27</t>
  </si>
  <si>
    <t>BIL.PAS.VKE.KOV{A,CHF,M05,RLZ}</t>
  </si>
  <si>
    <t>W27</t>
  </si>
  <si>
    <t>BIL.PAS.VKE.KOV{A,CHF,M06,T}</t>
  </si>
  <si>
    <t>T28</t>
  </si>
  <si>
    <t>BIL.PAS.VKE.KOV{A,CHF,M06,ASI}</t>
  </si>
  <si>
    <t>U28</t>
  </si>
  <si>
    <t>BIL.PAS.VKE.KOV{A,CHF,M06,KUE}</t>
  </si>
  <si>
    <t>V28</t>
  </si>
  <si>
    <t>BIL.PAS.VKE.KOV{A,CHF,M06,RLZ}</t>
  </si>
  <si>
    <t>W28</t>
  </si>
  <si>
    <t>BIL.PAS.VKE.KOV{A,CHF,M07,T}</t>
  </si>
  <si>
    <t>T29</t>
  </si>
  <si>
    <t>BIL.PAS.VKE.KOV{A,CHF,M07,ASI}</t>
  </si>
  <si>
    <t>U29</t>
  </si>
  <si>
    <t>BIL.PAS.VKE.KOV{A,CHF,M07,KUE}</t>
  </si>
  <si>
    <t>V29</t>
  </si>
  <si>
    <t>BIL.PAS.VKE.KOV{A,CHF,M07,RLZ}</t>
  </si>
  <si>
    <t>W29</t>
  </si>
  <si>
    <t>BIL.PAS.VKE.KOV{A,CHF,M08,T}</t>
  </si>
  <si>
    <t>T30</t>
  </si>
  <si>
    <t>BIL.PAS.VKE.KOV{A,CHF,M08,ASI}</t>
  </si>
  <si>
    <t>U30</t>
  </si>
  <si>
    <t>BIL.PAS.VKE.KOV{A,CHF,M08,KUE}</t>
  </si>
  <si>
    <t>V30</t>
  </si>
  <si>
    <t>BIL.PAS.VKE.KOV{A,CHF,M08,RLZ}</t>
  </si>
  <si>
    <t>W30</t>
  </si>
  <si>
    <t>BIL.PAS.VKE.KOV{A,CHF,M09,T}</t>
  </si>
  <si>
    <t>T31</t>
  </si>
  <si>
    <t>BIL.PAS.VKE.KOV{A,CHF,M09,ASI}</t>
  </si>
  <si>
    <t>U31</t>
  </si>
  <si>
    <t>BIL.PAS.VKE.KOV{A,CHF,M09,KUE}</t>
  </si>
  <si>
    <t>V31</t>
  </si>
  <si>
    <t>BIL.PAS.VKE.KOV{A,CHF,M09,RLZ}</t>
  </si>
  <si>
    <t>W31</t>
  </si>
  <si>
    <t>BIL.PAS.VKE.KOV{A,CHF,M10,T}</t>
  </si>
  <si>
    <t>T32</t>
  </si>
  <si>
    <t>BIL.PAS.VKE.KOV{A,CHF,M10,ASI}</t>
  </si>
  <si>
    <t>U32</t>
  </si>
  <si>
    <t>BIL.PAS.VKE.KOV{A,CHF,M10,KUE}</t>
  </si>
  <si>
    <t>V32</t>
  </si>
  <si>
    <t>BIL.PAS.VKE.KOV{A,CHF,M10,RLZ}</t>
  </si>
  <si>
    <t>W32</t>
  </si>
  <si>
    <t>BIL.PAS.VKE.KOV{A,CHF,M11,T}</t>
  </si>
  <si>
    <t>T33</t>
  </si>
  <si>
    <t>BIL.PAS.VKE.KOV{A,CHF,M11,ASI}</t>
  </si>
  <si>
    <t>U33</t>
  </si>
  <si>
    <t>BIL.PAS.VKE.KOV{A,CHF,M11,KUE}</t>
  </si>
  <si>
    <t>V33</t>
  </si>
  <si>
    <t>BIL.PAS.VKE.KOV{A,CHF,M11,RLZ}</t>
  </si>
  <si>
    <t>W33</t>
  </si>
  <si>
    <t>BIL.PAS.VKE.KOV{A,CHF,M12,T}</t>
  </si>
  <si>
    <t>T34</t>
  </si>
  <si>
    <t>BIL.PAS.VKE.KOV{A,CHF,M12,ASI}</t>
  </si>
  <si>
    <t>U34</t>
  </si>
  <si>
    <t>BIL.PAS.VKE.KOV{A,CHF,M12,KUE}</t>
  </si>
  <si>
    <t>V34</t>
  </si>
  <si>
    <t>BIL.PAS.VKE.KOV{A,CHF,M12,RLZ}</t>
  </si>
  <si>
    <t>W34</t>
  </si>
  <si>
    <t>BIL.PAS.VKE.KOV{A,CHF,M13,T}</t>
  </si>
  <si>
    <t>T35</t>
  </si>
  <si>
    <t>BIL.PAS.VKE.KOV{A,CHF,M13,ASI}</t>
  </si>
  <si>
    <t>U35</t>
  </si>
  <si>
    <t>BIL.PAS.VKE.KOV{A,CHF,M13,KUE}</t>
  </si>
  <si>
    <t>V35</t>
  </si>
  <si>
    <t>BIL.PAS.VKE.KOV{A,CHF,M13,RLZ}</t>
  </si>
  <si>
    <t>W35</t>
  </si>
  <si>
    <t>BIL.PAS.VKE.KOV{A,CHF,M14,T}</t>
  </si>
  <si>
    <t>T36</t>
  </si>
  <si>
    <t>BIL.PAS.VKE.KOV{A,CHF,M14,ASI}</t>
  </si>
  <si>
    <t>U36</t>
  </si>
  <si>
    <t>BIL.PAS.VKE.KOV{A,CHF,M14,KUE}</t>
  </si>
  <si>
    <t>V36</t>
  </si>
  <si>
    <t>BIL.PAS.VKE.KOV{A,CHF,M14,RLZ}</t>
  </si>
  <si>
    <t>W36</t>
  </si>
  <si>
    <t>BIL.PAS.VKE.KOV{A,CHF,M15,T}</t>
  </si>
  <si>
    <t>T37</t>
  </si>
  <si>
    <t>BIL.PAS.VKE.KOV{A,CHF,M15,ASI}</t>
  </si>
  <si>
    <t>U37</t>
  </si>
  <si>
    <t>BIL.PAS.VKE.KOV{A,CHF,M15,KUE}</t>
  </si>
  <si>
    <t>V37</t>
  </si>
  <si>
    <t>BIL.PAS.VKE.KOV{A,CHF,M15,RLZ}</t>
  </si>
  <si>
    <t>W37</t>
  </si>
  <si>
    <t>BIL.PAS.VKE.KOV{A,CHF,M16,T}</t>
  </si>
  <si>
    <t>T38</t>
  </si>
  <si>
    <t>BIL.PAS.VKE.KOV{A,CHF,M16,ASI}</t>
  </si>
  <si>
    <t>U38</t>
  </si>
  <si>
    <t>BIL.PAS.VKE.KOV{A,CHF,M16,KUE}</t>
  </si>
  <si>
    <t>V38</t>
  </si>
  <si>
    <t>BIL.PAS.VKE.KOV{A,CHF,M16,RLZ}</t>
  </si>
  <si>
    <t>W38</t>
  </si>
  <si>
    <t>BIL.PAS.VKE.KOV{A,CHF,M17,T}</t>
  </si>
  <si>
    <t>T39</t>
  </si>
  <si>
    <t>BIL.PAS.VKE.KOV{A,CHF,M17,ASI}</t>
  </si>
  <si>
    <t>U39</t>
  </si>
  <si>
    <t>BIL.PAS.VKE.KOV{A,CHF,M17,KUE}</t>
  </si>
  <si>
    <t>V39</t>
  </si>
  <si>
    <t>BIL.PAS.VKE.KOV{A,CHF,M17,RLZ}</t>
  </si>
  <si>
    <t>W39</t>
  </si>
  <si>
    <t>BIL.PAS.VKE.KOV{A,CHF,Z02,T}</t>
  </si>
  <si>
    <t>T40</t>
  </si>
  <si>
    <t>BIL.PAS.VKE.KOV{A,CHF,Z02,ASI}</t>
  </si>
  <si>
    <t>U40</t>
  </si>
  <si>
    <t>BIL.PAS.VKE.KOV{A,CHF,Z02,KUE}</t>
  </si>
  <si>
    <t>V40</t>
  </si>
  <si>
    <t>BIL.PAS.VKE.KOV{A,CHF,Z02,RLZ}</t>
  </si>
  <si>
    <t>W40</t>
  </si>
  <si>
    <t>BIL.PAS.VKE.KOV{A,CHF,Z03,T}</t>
  </si>
  <si>
    <t>T41</t>
  </si>
  <si>
    <t>BIL.PAS.VKE.KOV{A,CHF,Z03,ASI}</t>
  </si>
  <si>
    <t>U41</t>
  </si>
  <si>
    <t>BIL.PAS.VKE.KOV{A,CHF,Z03,KUE}</t>
  </si>
  <si>
    <t>V41</t>
  </si>
  <si>
    <t>BIL.PAS.VKE.KOV{A,CHF,Z03,RLZ}</t>
  </si>
  <si>
    <t>W41</t>
  </si>
  <si>
    <t>BIL.PAS.VKE.KOV{A,CHF,Z04,T}</t>
  </si>
  <si>
    <t>T42</t>
  </si>
  <si>
    <t>BIL.PAS.VKE.KOV{A,CHF,Z04,ASI}</t>
  </si>
  <si>
    <t>U42</t>
  </si>
  <si>
    <t>BIL.PAS.VKE.KOV{A,CHF,Z04,KUE}</t>
  </si>
  <si>
    <t>V42</t>
  </si>
  <si>
    <t>BIL.PAS.VKE.KOV{A,CHF,Z04,RLZ}</t>
  </si>
  <si>
    <t>W42</t>
  </si>
  <si>
    <t>BIL.PAS.VKE.KOV{A,CHF,Z05,T}</t>
  </si>
  <si>
    <t>T43</t>
  </si>
  <si>
    <t>BIL.PAS.VKE.KOV{A,CHF,Z05,ASI}</t>
  </si>
  <si>
    <t>U43</t>
  </si>
  <si>
    <t>BIL.PAS.VKE.KOV{A,CHF,Z05,KUE}</t>
  </si>
  <si>
    <t>V43</t>
  </si>
  <si>
    <t>BIL.PAS.VKE.KOV{A,CHF,Z05,RLZ}</t>
  </si>
  <si>
    <t>W43</t>
  </si>
  <si>
    <t>BIL.PAS.VKE.KOV{A,CHF,Z06,T}</t>
  </si>
  <si>
    <t>T44</t>
  </si>
  <si>
    <t>BIL.PAS.VKE.KOV{A,CHF,Z06,ASI}</t>
  </si>
  <si>
    <t>U44</t>
  </si>
  <si>
    <t>BIL.PAS.VKE.KOV{A,CHF,Z06,KUE}</t>
  </si>
  <si>
    <t>V44</t>
  </si>
  <si>
    <t>BIL.PAS.VKE.KOV{A,CHF,Z06,RLZ}</t>
  </si>
  <si>
    <t>W44</t>
  </si>
  <si>
    <t>BIL.PAS.VKE.KOV{A,CHF,Z07,T}</t>
  </si>
  <si>
    <t>T45</t>
  </si>
  <si>
    <t>BIL.PAS.VKE.KOV{A,CHF,Z07,ASI}</t>
  </si>
  <si>
    <t>U45</t>
  </si>
  <si>
    <t>BIL.PAS.VKE.KOV{A,CHF,Z07,KUE}</t>
  </si>
  <si>
    <t>V45</t>
  </si>
  <si>
    <t>BIL.PAS.VKE.KOV{A,CHF,Z07,RLZ}</t>
  </si>
  <si>
    <t>W45</t>
  </si>
  <si>
    <t>BIL.PAS.VKE.KOV{A,CHF,Z08,T}</t>
  </si>
  <si>
    <t>T46</t>
  </si>
  <si>
    <t>BIL.PAS.VKE.KOV{A,CHF,Z08,ASI}</t>
  </si>
  <si>
    <t>U46</t>
  </si>
  <si>
    <t>BIL.PAS.VKE.KOV{A,CHF,Z08,KUE}</t>
  </si>
  <si>
    <t>V46</t>
  </si>
  <si>
    <t>BIL.PAS.VKE.KOV{A,CHF,Z08,RLZ}</t>
  </si>
  <si>
    <t>W46</t>
  </si>
  <si>
    <t>BIL.PAS.VKE.KOV{A,CHF,Z09,T}</t>
  </si>
  <si>
    <t>T47</t>
  </si>
  <si>
    <t>BIL.PAS.VKE.KOV{A,CHF,Z09,ASI}</t>
  </si>
  <si>
    <t>U47</t>
  </si>
  <si>
    <t>BIL.PAS.VKE.KOV{A,CHF,Z09,KUE}</t>
  </si>
  <si>
    <t>V47</t>
  </si>
  <si>
    <t>BIL.PAS.VKE.KOV{A,CHF,Z09,RLZ}</t>
  </si>
  <si>
    <t>W47</t>
  </si>
  <si>
    <t>BIL.PAS.VKE.KOV{A,CHF,Z10,T}</t>
  </si>
  <si>
    <t>T48</t>
  </si>
  <si>
    <t>BIL.PAS.VKE.KOV{A,CHF,Z10,ASI}</t>
  </si>
  <si>
    <t>U48</t>
  </si>
  <si>
    <t>BIL.PAS.VKE.KOV{A,CHF,Z10,KUE}</t>
  </si>
  <si>
    <t>V48</t>
  </si>
  <si>
    <t>BIL.PAS.VKE.KOV{A,CHF,Z10,RLZ}</t>
  </si>
  <si>
    <t>W48</t>
  </si>
  <si>
    <t>BIL.PAS.VKE.KOV{A,CHF,Z11,T}</t>
  </si>
  <si>
    <t>T49</t>
  </si>
  <si>
    <t>BIL.PAS.VKE.KOV{A,CHF,Z11,ASI}</t>
  </si>
  <si>
    <t>U49</t>
  </si>
  <si>
    <t>BIL.PAS.VKE.KOV{A,CHF,Z11,KUE}</t>
  </si>
  <si>
    <t>V49</t>
  </si>
  <si>
    <t>BIL.PAS.VKE.KOV{A,CHF,Z11,RLZ}</t>
  </si>
  <si>
    <t>W49</t>
  </si>
  <si>
    <t>BIL.PAS.VKE.KOV{A,CHF,Z12,T}</t>
  </si>
  <si>
    <t>T50</t>
  </si>
  <si>
    <t>BIL.PAS.VKE.KOV{A,CHF,Z12,ASI}</t>
  </si>
  <si>
    <t>U50</t>
  </si>
  <si>
    <t>BIL.PAS.VKE.KOV{A,CHF,Z12,KUE}</t>
  </si>
  <si>
    <t>V50</t>
  </si>
  <si>
    <t>BIL.PAS.VKE.KOV{A,CHF,Z12,RLZ}</t>
  </si>
  <si>
    <t>W50</t>
  </si>
  <si>
    <t>BIL.PAS.VKE.KOV{A,CHF,Z13,T}</t>
  </si>
  <si>
    <t>T51</t>
  </si>
  <si>
    <t>BIL.PAS.VKE.KOV{A,CHF,Z13,ASI}</t>
  </si>
  <si>
    <t>U51</t>
  </si>
  <si>
    <t>BIL.PAS.VKE.KOV{A,CHF,Z13,KUE}</t>
  </si>
  <si>
    <t>V51</t>
  </si>
  <si>
    <t>BIL.PAS.VKE.KOV{A,CHF,Z13,RLZ}</t>
  </si>
  <si>
    <t>W51</t>
  </si>
  <si>
    <t>BIL.PAS.VKE.KOV{A,CHF,Z14,T}</t>
  </si>
  <si>
    <t>T52</t>
  </si>
  <si>
    <t>BIL.PAS.VKE.KOV{A,CHF,Z14,ASI}</t>
  </si>
  <si>
    <t>U52</t>
  </si>
  <si>
    <t>BIL.PAS.VKE.KOV{A,CHF,Z14,KUE}</t>
  </si>
  <si>
    <t>V52</t>
  </si>
  <si>
    <t>BIL.PAS.VKE.KOV{A,CHF,Z14,RLZ}</t>
  </si>
  <si>
    <t>W52</t>
  </si>
  <si>
    <t>BIL.PAS.VKE.KOV{A,CHF,Z15,T}</t>
  </si>
  <si>
    <t>T53</t>
  </si>
  <si>
    <t>BIL.PAS.VKE.KOV{A,CHF,Z15,ASI}</t>
  </si>
  <si>
    <t>U53</t>
  </si>
  <si>
    <t>BIL.PAS.VKE.KOV{A,CHF,Z15,KUE}</t>
  </si>
  <si>
    <t>V53</t>
  </si>
  <si>
    <t>BIL.PAS.VKE.KOV{A,CHF,Z15,RLZ}</t>
  </si>
  <si>
    <t>W53</t>
  </si>
  <si>
    <t>BIL.PAS.VKE.KOV{A,CHF,Z16,T}</t>
  </si>
  <si>
    <t>T54</t>
  </si>
  <si>
    <t>BIL.PAS.VKE.KOV{A,CHF,Z16,ASI}</t>
  </si>
  <si>
    <t>U54</t>
  </si>
  <si>
    <t>BIL.PAS.VKE.KOV{A,CHF,Z16,KUE}</t>
  </si>
  <si>
    <t>V54</t>
  </si>
  <si>
    <t>BIL.PAS.VKE.KOV{A,CHF,Z16,RLZ}</t>
  </si>
  <si>
    <t>W54</t>
  </si>
  <si>
    <t>BIL.PAS.VKE.KOV{A,CHF,Z17,T}</t>
  </si>
  <si>
    <t>T55</t>
  </si>
  <si>
    <t>BIL.PAS.VKE.KOV{A,CHF,Z17,ASI}</t>
  </si>
  <si>
    <t>U55</t>
  </si>
  <si>
    <t>BIL.PAS.VKE.KOV{A,CHF,Z17,KUE}</t>
  </si>
  <si>
    <t>V55</t>
  </si>
  <si>
    <t>BIL.PAS.VKE.KOV{A,CHF,Z17,RLZ}</t>
  </si>
  <si>
    <t>W55</t>
  </si>
  <si>
    <t>BIL.PAS.VKE.KOV{A,CHF,Z18,T}</t>
  </si>
  <si>
    <t>T56</t>
  </si>
  <si>
    <t>BIL.PAS.VKE.KOV{A,CHF,Z18,ASI}</t>
  </si>
  <si>
    <t>U56</t>
  </si>
  <si>
    <t>BIL.PAS.VKE.KOV{A,CHF,Z18,KUE}</t>
  </si>
  <si>
    <t>V56</t>
  </si>
  <si>
    <t>BIL.PAS.VKE.KOV{A,CHF,Z18,RLZ}</t>
  </si>
  <si>
    <t>W56</t>
  </si>
  <si>
    <t>BIL.PAS.VKE.KOV{A,CHF,Z19,T}</t>
  </si>
  <si>
    <t>T57</t>
  </si>
  <si>
    <t>BIL.PAS.VKE.KOV{A,CHF,Z19,ASI}</t>
  </si>
  <si>
    <t>U57</t>
  </si>
  <si>
    <t>BIL.PAS.VKE.KOV{A,CHF,Z19,KUE}</t>
  </si>
  <si>
    <t>V57</t>
  </si>
  <si>
    <t>BIL.PAS.VKE.KOV{A,CHF,Z19,RLZ}</t>
  </si>
  <si>
    <t>W57</t>
  </si>
  <si>
    <t>BIL.PAS.VKE.KOV{A,CHF,Z20,T}</t>
  </si>
  <si>
    <t>T58</t>
  </si>
  <si>
    <t>BIL.PAS.VKE.KOV{A,CHF,Z20,ASI}</t>
  </si>
  <si>
    <t>U58</t>
  </si>
  <si>
    <t>BIL.PAS.VKE.KOV{A,CHF,Z20,KUE}</t>
  </si>
  <si>
    <t>V58</t>
  </si>
  <si>
    <t>BIL.PAS.VKE.KOV{A,CHF,Z20,RLZ}</t>
  </si>
  <si>
    <t>W58</t>
  </si>
  <si>
    <t>BIL.PAS.VKE.KOV{A,CHF,Z21,T}</t>
  </si>
  <si>
    <t>T59</t>
  </si>
  <si>
    <t>BIL.PAS.VKE.KOV{A,CHF,Z21,ASI}</t>
  </si>
  <si>
    <t>U59</t>
  </si>
  <si>
    <t>BIL.PAS.VKE.KOV{A,CHF,Z21,KUE}</t>
  </si>
  <si>
    <t>V59</t>
  </si>
  <si>
    <t>BIL.PAS.VKE.KOV{A,CHF,Z21,RLZ}</t>
  </si>
  <si>
    <t>W59</t>
  </si>
  <si>
    <t>BIL.PAS.VKE.KOV{A,CHF,Z22,T}</t>
  </si>
  <si>
    <t>T60</t>
  </si>
  <si>
    <t>BIL.PAS.VKE.KOV{A,CHF,Z22,ASI}</t>
  </si>
  <si>
    <t>U60</t>
  </si>
  <si>
    <t>BIL.PAS.VKE.KOV{A,CHF,Z22,KUE}</t>
  </si>
  <si>
    <t>V60</t>
  </si>
  <si>
    <t>BIL.PAS.VKE.KOV{A,CHF,Z22,RLZ}</t>
  </si>
  <si>
    <t>W60</t>
  </si>
  <si>
    <t>BIL.PAS.VKE.KOV{A,CHF,Z23,T}</t>
  </si>
  <si>
    <t>T61</t>
  </si>
  <si>
    <t>BIL.PAS.VKE.KOV{A,CHF,Z23,ASI}</t>
  </si>
  <si>
    <t>U61</t>
  </si>
  <si>
    <t>BIL.PAS.VKE.KOV{A,CHF,Z23,KUE}</t>
  </si>
  <si>
    <t>V61</t>
  </si>
  <si>
    <t>BIL.PAS.VKE.KOV{A,CHF,Z23,RLZ}</t>
  </si>
  <si>
    <t>W61</t>
  </si>
  <si>
    <t>BIL.PAS.VKE.KOV{A,CHF,Z24,T}</t>
  </si>
  <si>
    <t>T62</t>
  </si>
  <si>
    <t>BIL.PAS.VKE.KOV{A,CHF,Z24,ASI}</t>
  </si>
  <si>
    <t>U62</t>
  </si>
  <si>
    <t>BIL.PAS.VKE.KOV{A,CHF,Z24,KUE}</t>
  </si>
  <si>
    <t>V62</t>
  </si>
  <si>
    <t>BIL.PAS.VKE.KOV{A,CHF,Z24,RLZ}</t>
  </si>
  <si>
    <t>W62</t>
  </si>
  <si>
    <t>BIL.PAS.VKE.KOV{A,CHF,Z25,T}</t>
  </si>
  <si>
    <t>T63</t>
  </si>
  <si>
    <t>BIL.PAS.VKE.KOV{A,CHF,Z25,ASI}</t>
  </si>
  <si>
    <t>U63</t>
  </si>
  <si>
    <t>BIL.PAS.VKE.KOV{A,CHF,Z25,KUE}</t>
  </si>
  <si>
    <t>V63</t>
  </si>
  <si>
    <t>BIL.PAS.VKE.KOV{A,CHF,Z25,RLZ}</t>
  </si>
  <si>
    <t>W63</t>
  </si>
  <si>
    <t>BIL.PAS.VKE.KOV{A,CHF,Z26,T}</t>
  </si>
  <si>
    <t>T64</t>
  </si>
  <si>
    <t>BIL.PAS.VKE.KOV{A,CHF,Z26,ASI}</t>
  </si>
  <si>
    <t>U64</t>
  </si>
  <si>
    <t>BIL.PAS.VKE.KOV{A,CHF,Z26,KUE}</t>
  </si>
  <si>
    <t>V64</t>
  </si>
  <si>
    <t>BIL.PAS.VKE.KOV{A,CHF,Z26,RLZ}</t>
  </si>
  <si>
    <t>W64</t>
  </si>
  <si>
    <t>BIL.PAS.VKE.KOV{A,CHF,Z27,T}</t>
  </si>
  <si>
    <t>T65</t>
  </si>
  <si>
    <t>BIL.PAS.VKE.KOV{A,CHF,Z27,ASI}</t>
  </si>
  <si>
    <t>U65</t>
  </si>
  <si>
    <t>BIL.PAS.VKE.KOV{A,CHF,Z27,KUE}</t>
  </si>
  <si>
    <t>V65</t>
  </si>
  <si>
    <t>BIL.PAS.VKE.KOV{A,CHF,Z27,RLZ}</t>
  </si>
  <si>
    <t>W65</t>
  </si>
  <si>
    <t>BIL.PAS.VKE.KOV{A,CHF,Z28,T}</t>
  </si>
  <si>
    <t>T66</t>
  </si>
  <si>
    <t>BIL.PAS.VKE.KOV{A,CHF,Z28,ASI}</t>
  </si>
  <si>
    <t>U66</t>
  </si>
  <si>
    <t>BIL.PAS.VKE.KOV{A,CHF,Z28,KUE}</t>
  </si>
  <si>
    <t>V66</t>
  </si>
  <si>
    <t>BIL.PAS.VKE.KOV{A,CHF,Z28,RLZ}</t>
  </si>
  <si>
    <t>W66</t>
  </si>
  <si>
    <t>BIL.PAS.VKE.KOV{A,CHF,Z29,T}</t>
  </si>
  <si>
    <t>T67</t>
  </si>
  <si>
    <t>BIL.PAS.VKE.KOV{A,CHF,Z29,ASI}</t>
  </si>
  <si>
    <t>U67</t>
  </si>
  <si>
    <t>BIL.PAS.VKE.KOV{A,CHF,Z29,KUE}</t>
  </si>
  <si>
    <t>V67</t>
  </si>
  <si>
    <t>BIL.PAS.VKE.KOV{A,CHF,Z29,RLZ}</t>
  </si>
  <si>
    <t>W67</t>
  </si>
  <si>
    <t>BIL.PAS.VKE.KOV{A,CHF,Z30,T}</t>
  </si>
  <si>
    <t>T68</t>
  </si>
  <si>
    <t>BIL.PAS.VKE.KOV{A,CHF,Z30,ASI}</t>
  </si>
  <si>
    <t>U68</t>
  </si>
  <si>
    <t>BIL.PAS.VKE.KOV{A,CHF,Z30,KUE}</t>
  </si>
  <si>
    <t>V68</t>
  </si>
  <si>
    <t>BIL.PAS.VKE.KOV{A,CHF,Z30,RLZ}</t>
  </si>
  <si>
    <t>W68</t>
  </si>
  <si>
    <t>BIL.PAS.VKE.KOV{A,CHF,Z31,T}</t>
  </si>
  <si>
    <t>T69</t>
  </si>
  <si>
    <t>BIL.PAS.VKE.KOV{A,CHF,Z31,ASI}</t>
  </si>
  <si>
    <t>U69</t>
  </si>
  <si>
    <t>BIL.PAS.VKE.KOV{A,CHF,Z31,KUE}</t>
  </si>
  <si>
    <t>V69</t>
  </si>
  <si>
    <t>BIL.PAS.VKE.KOV{A,CHF,Z31,RLZ}</t>
  </si>
  <si>
    <t>W69</t>
  </si>
  <si>
    <t>BIL.PAS.VKE.KOV{A,CHF,Z32,T}</t>
  </si>
  <si>
    <t>T70</t>
  </si>
  <si>
    <t>BIL.PAS.VKE.KOV{A,CHF,Z32,ASI}</t>
  </si>
  <si>
    <t>U70</t>
  </si>
  <si>
    <t>BIL.PAS.VKE.KOV{A,CHF,Z32,KUE}</t>
  </si>
  <si>
    <t>V70</t>
  </si>
  <si>
    <t>BIL.PAS.VKE.KOV{A,CHF,Z32,RLZ}</t>
  </si>
  <si>
    <t>W70</t>
  </si>
  <si>
    <t>BIL.PAS.VKE.KOV{A,CHF,Z33,T}</t>
  </si>
  <si>
    <t>T71</t>
  </si>
  <si>
    <t>BIL.PAS.VKE.KOV{A,CHF,Z33,ASI}</t>
  </si>
  <si>
    <t>U71</t>
  </si>
  <si>
    <t>BIL.PAS.VKE.KOV{A,CHF,Z33,KUE}</t>
  </si>
  <si>
    <t>V71</t>
  </si>
  <si>
    <t>BIL.PAS.VKE.KOV{A,CHF,Z33,RLZ}</t>
  </si>
  <si>
    <t>W71</t>
  </si>
  <si>
    <t>BIL.PAS.VKE.KOV{A,CHF,Z34,T}</t>
  </si>
  <si>
    <t>T72</t>
  </si>
  <si>
    <t>BIL.PAS.VKE.KOV{A,CHF,Z34,ASI}</t>
  </si>
  <si>
    <t>U72</t>
  </si>
  <si>
    <t>BIL.PAS.VKE.KOV{A,CHF,Z34,KUE}</t>
  </si>
  <si>
    <t>V72</t>
  </si>
  <si>
    <t>BIL.PAS.VKE.KOV{A,CHF,Z34,RLZ}</t>
  </si>
  <si>
    <t>W72</t>
  </si>
  <si>
    <t>BIL.PAS.VKE.KOV{A,CHF,Z35,T}</t>
  </si>
  <si>
    <t>T73</t>
  </si>
  <si>
    <t>BIL.PAS.VKE.KOV{A,CHF,Z35,ASI}</t>
  </si>
  <si>
    <t>U73</t>
  </si>
  <si>
    <t>BIL.PAS.VKE.KOV{A,CHF,Z35,KUE}</t>
  </si>
  <si>
    <t>V73</t>
  </si>
  <si>
    <t>BIL.PAS.VKE.KOV{A,CHF,Z35,RLZ}</t>
  </si>
  <si>
    <t>W73</t>
  </si>
  <si>
    <t>BIL.PAS.VKE.KOV{A,CHF,Z36,T}</t>
  </si>
  <si>
    <t>T74</t>
  </si>
  <si>
    <t>BIL.PAS.VKE.KOV{A,CHF,Z36,ASI}</t>
  </si>
  <si>
    <t>U74</t>
  </si>
  <si>
    <t>BIL.PAS.VKE.KOV{A,CHF,Z36,KUE}</t>
  </si>
  <si>
    <t>V74</t>
  </si>
  <si>
    <t>BIL.PAS.VKE.KOV{A,CHF,Z36,RLZ}</t>
  </si>
  <si>
    <t>W74</t>
  </si>
  <si>
    <t>BIL.PAS.VKE.KOV{A,CHF,Z37,T}</t>
  </si>
  <si>
    <t>T75</t>
  </si>
  <si>
    <t>BIL.PAS.VKE.KOV{A,CHF,Z37,ASI}</t>
  </si>
  <si>
    <t>U75</t>
  </si>
  <si>
    <t>BIL.PAS.VKE.KOV{A,CHF,Z37,KUE}</t>
  </si>
  <si>
    <t>V75</t>
  </si>
  <si>
    <t>BIL.PAS.VKE.KOV{A,CHF,Z37,RLZ}</t>
  </si>
  <si>
    <t>W75</t>
  </si>
  <si>
    <t>BIL.PAS.VKE.KOV{A,CHF,Z38,T}</t>
  </si>
  <si>
    <t>T76</t>
  </si>
  <si>
    <t>BIL.PAS.VKE.KOV{A,CHF,Z38,ASI}</t>
  </si>
  <si>
    <t>U76</t>
  </si>
  <si>
    <t>BIL.PAS.VKE.KOV{A,CHF,Z38,KUE}</t>
  </si>
  <si>
    <t>V76</t>
  </si>
  <si>
    <t>BIL.PAS.VKE.KOV{A,CHF,Z38,RLZ}</t>
  </si>
  <si>
    <t>W76</t>
  </si>
  <si>
    <t>BIL.PAS.VKE.KOV{A,CHF,Z39,T}</t>
  </si>
  <si>
    <t>T77</t>
  </si>
  <si>
    <t>BIL.PAS.VKE.KOV{A,CHF,Z39,ASI}</t>
  </si>
  <si>
    <t>U77</t>
  </si>
  <si>
    <t>BIL.PAS.VKE.KOV{A,CHF,Z39,KUE}</t>
  </si>
  <si>
    <t>V77</t>
  </si>
  <si>
    <t>BIL.PAS.VKE.KOV{A,CHF,Z39,RLZ}</t>
  </si>
  <si>
    <t>W77</t>
  </si>
  <si>
    <t>BIL.PAS.VKE.KOV{A,CHF,Z40,T}</t>
  </si>
  <si>
    <t>T78</t>
  </si>
  <si>
    <t>BIL.PAS.VKE.KOV{A,CHF,Z40,ASI}</t>
  </si>
  <si>
    <t>U78</t>
  </si>
  <si>
    <t>BIL.PAS.VKE.KOV{A,CHF,Z40,KUE}</t>
  </si>
  <si>
    <t>V78</t>
  </si>
  <si>
    <t>BIL.PAS.VKE.KOV{A,CHF,Z40,RLZ}</t>
  </si>
  <si>
    <t>W78</t>
  </si>
  <si>
    <t>BIL.PAS.VKE.KOV{A,CHF,Z41,T}</t>
  </si>
  <si>
    <t>T79</t>
  </si>
  <si>
    <t>BIL.PAS.VKE.KOV{A,CHF,Z41,ASI}</t>
  </si>
  <si>
    <t>U79</t>
  </si>
  <si>
    <t>BIL.PAS.VKE.KOV{A,CHF,Z41,KUE}</t>
  </si>
  <si>
    <t>V79</t>
  </si>
  <si>
    <t>BIL.PAS.VKE.KOV{A,CHF,Z41,RLZ}</t>
  </si>
  <si>
    <t>W79</t>
  </si>
  <si>
    <t>BIL.PAS.VKE.KOV{A,CHF,Z42,T}</t>
  </si>
  <si>
    <t>T80</t>
  </si>
  <si>
    <t>BIL.PAS.VKE.KOV{A,CHF,Z42,ASI}</t>
  </si>
  <si>
    <t>U80</t>
  </si>
  <si>
    <t>BIL.PAS.VKE.KOV{A,CHF,Z42,KUE}</t>
  </si>
  <si>
    <t>V80</t>
  </si>
  <si>
    <t>BIL.PAS.VKE.KOV{A,CHF,Z42,RLZ}</t>
  </si>
  <si>
    <t>W80</t>
  </si>
  <si>
    <t>BIL.PAS.VKE.KOV{A,CHF,Z43,T}</t>
  </si>
  <si>
    <t>T81</t>
  </si>
  <si>
    <t>BIL.PAS.VKE.KOV{A,CHF,Z43,ASI}</t>
  </si>
  <si>
    <t>U81</t>
  </si>
  <si>
    <t>BIL.PAS.VKE.KOV{A,CHF,Z43,KUE}</t>
  </si>
  <si>
    <t>V81</t>
  </si>
  <si>
    <t>BIL.PAS.VKE.KOV{A,CHF,Z43,RLZ}</t>
  </si>
  <si>
    <t>W81</t>
  </si>
  <si>
    <t>BIL.PAS.VKE.KOV{A,CHF,Z44,T}</t>
  </si>
  <si>
    <t>T82</t>
  </si>
  <si>
    <t>BIL.PAS.VKE.KOV{A,CHF,Z44,ASI}</t>
  </si>
  <si>
    <t>U82</t>
  </si>
  <si>
    <t>BIL.PAS.VKE.KOV{A,CHF,Z44,KUE}</t>
  </si>
  <si>
    <t>V82</t>
  </si>
  <si>
    <t>BIL.PAS.VKE.KOV{A,CHF,Z44,RLZ}</t>
  </si>
  <si>
    <t>W82</t>
  </si>
  <si>
    <t>BIL.PAS.VKE.KOV{A,CHF,Z45,T}</t>
  </si>
  <si>
    <t>T83</t>
  </si>
  <si>
    <t>BIL.PAS.VKE.KOV{A,CHF,Z45,ASI}</t>
  </si>
  <si>
    <t>U83</t>
  </si>
  <si>
    <t>BIL.PAS.VKE.KOV{A,CHF,Z45,KUE}</t>
  </si>
  <si>
    <t>V83</t>
  </si>
  <si>
    <t>BIL.PAS.VKE.KOV{A,CHF,Z45,RLZ}</t>
  </si>
  <si>
    <t>W83</t>
  </si>
  <si>
    <t>BIL.PAS.VKE.KOV{A,CHF,Z46,T}</t>
  </si>
  <si>
    <t>T84</t>
  </si>
  <si>
    <t>BIL.PAS.VKE.KOV{A,CHF,Z46,ASI}</t>
  </si>
  <si>
    <t>U84</t>
  </si>
  <si>
    <t>BIL.PAS.VKE.KOV{A,CHF,Z46,KUE}</t>
  </si>
  <si>
    <t>V84</t>
  </si>
  <si>
    <t>BIL.PAS.VKE.KOV{A,CHF,Z46,RLZ}</t>
  </si>
  <si>
    <t>W84</t>
  </si>
  <si>
    <t>BIL.PAS.VKE.KOV{A,CHF,Z47,T}</t>
  </si>
  <si>
    <t>T85</t>
  </si>
  <si>
    <t>BIL.PAS.VKE.KOV{A,CHF,Z47,ASI}</t>
  </si>
  <si>
    <t>U85</t>
  </si>
  <si>
    <t>BIL.PAS.VKE.KOV{A,CHF,Z47,KUE}</t>
  </si>
  <si>
    <t>V85</t>
  </si>
  <si>
    <t>BIL.PAS.VKE.KOV{A,CHF,Z47,RLZ}</t>
  </si>
  <si>
    <t>W85</t>
  </si>
  <si>
    <t>BIL.PAS.VKE.KOV{A,CHF,Z48,T}</t>
  </si>
  <si>
    <t>T86</t>
  </si>
  <si>
    <t>BIL.PAS.VKE.KOV{A,CHF,Z48,ASI}</t>
  </si>
  <si>
    <t>U86</t>
  </si>
  <si>
    <t>BIL.PAS.VKE.KOV{A,CHF,Z48,KUE}</t>
  </si>
  <si>
    <t>V86</t>
  </si>
  <si>
    <t>BIL.PAS.VKE.KOV{A,CHF,Z48,RLZ}</t>
  </si>
  <si>
    <t>W86</t>
  </si>
  <si>
    <t>BIL.PAS.VKE.KOV{A,CHF,Z49,T}</t>
  </si>
  <si>
    <t>T87</t>
  </si>
  <si>
    <t>BIL.PAS.VKE.KOV{A,CHF,Z49,ASI}</t>
  </si>
  <si>
    <t>U87</t>
  </si>
  <si>
    <t>BIL.PAS.VKE.KOV{A,CHF,Z49,KUE}</t>
  </si>
  <si>
    <t>V87</t>
  </si>
  <si>
    <t>BIL.PAS.VKE.KOV{A,CHF,Z49,RLZ}</t>
  </si>
  <si>
    <t>W87</t>
  </si>
  <si>
    <t>BIL.PAS.VKE.KOV{A,CHF,Z50,T}</t>
  </si>
  <si>
    <t>T88</t>
  </si>
  <si>
    <t>BIL.PAS.VKE.KOV{A,CHF,Z50,ASI}</t>
  </si>
  <si>
    <t>U88</t>
  </si>
  <si>
    <t>BIL.PAS.VKE.KOV{A,CHF,Z50,KUE}</t>
  </si>
  <si>
    <t>V88</t>
  </si>
  <si>
    <t>BIL.PAS.VKE.KOV{A,CHF,Z50,RLZ}</t>
  </si>
  <si>
    <t>W88</t>
  </si>
  <si>
    <t>BIL.PAS.VKE.KOV{A,CHF,Z51,T}</t>
  </si>
  <si>
    <t>T89</t>
  </si>
  <si>
    <t>BIL.PAS.VKE.KOV{A,CHF,Z51,ASI}</t>
  </si>
  <si>
    <t>U89</t>
  </si>
  <si>
    <t>BIL.PAS.VKE.KOV{A,CHF,Z51,KUE}</t>
  </si>
  <si>
    <t>V89</t>
  </si>
  <si>
    <t>BIL.PAS.VKE.KOV{A,CHF,Z51,RLZ}</t>
  </si>
  <si>
    <t>W89</t>
  </si>
  <si>
    <t>BIL.PAS.VKE.KOV{A,CHF,Z52,T}</t>
  </si>
  <si>
    <t>T90</t>
  </si>
  <si>
    <t>BIL.PAS.VKE.KOV{A,CHF,Z52,ASI}</t>
  </si>
  <si>
    <t>U90</t>
  </si>
  <si>
    <t>BIL.PAS.VKE.KOV{A,CHF,Z52,KUE}</t>
  </si>
  <si>
    <t>V90</t>
  </si>
  <si>
    <t>BIL.PAS.VKE.KOV{A,CHF,Z52,RLZ}</t>
  </si>
  <si>
    <t>W90</t>
  </si>
  <si>
    <t>BIL.PAS.VKE.KOV{A,CHF,Z53,T}</t>
  </si>
  <si>
    <t>T91</t>
  </si>
  <si>
    <t>BIL.PAS.VKE.KOV{A,CHF,Z53,ASI}</t>
  </si>
  <si>
    <t>U91</t>
  </si>
  <si>
    <t>BIL.PAS.VKE.KOV{A,CHF,Z53,KUE}</t>
  </si>
  <si>
    <t>V91</t>
  </si>
  <si>
    <t>BIL.PAS.VKE.KOV{A,CHF,Z53,RLZ}</t>
  </si>
  <si>
    <t>W91</t>
  </si>
  <si>
    <t>BIL.PAS.VKE.KOV{A,CHF,Z54,T}</t>
  </si>
  <si>
    <t>T92</t>
  </si>
  <si>
    <t>BIL.PAS.VKE.KOV{A,CHF,Z54,ASI}</t>
  </si>
  <si>
    <t>U92</t>
  </si>
  <si>
    <t>BIL.PAS.VKE.KOV{A,CHF,Z54,KUE}</t>
  </si>
  <si>
    <t>V92</t>
  </si>
  <si>
    <t>BIL.PAS.VKE.KOV{A,CHF,Z54,RLZ}</t>
  </si>
  <si>
    <t>W92</t>
  </si>
  <si>
    <t>BIL.PAS.VKE.KOV{A,CHF,Z55,T}</t>
  </si>
  <si>
    <t>T93</t>
  </si>
  <si>
    <t>BIL.PAS.VKE.KOV{A,CHF,Z55,ASI}</t>
  </si>
  <si>
    <t>U93</t>
  </si>
  <si>
    <t>BIL.PAS.VKE.KOV{A,CHF,Z55,KUE}</t>
  </si>
  <si>
    <t>V93</t>
  </si>
  <si>
    <t>BIL.PAS.VKE.KOV{A,CHF,Z55,RLZ}</t>
  </si>
  <si>
    <t>W93</t>
  </si>
  <si>
    <t>BIL.PAS.VKE.KOV{A,CHF,Z56,T}</t>
  </si>
  <si>
    <t>T94</t>
  </si>
  <si>
    <t>BIL.PAS.VKE.KOV{A,CHF,Z56,ASI}</t>
  </si>
  <si>
    <t>U94</t>
  </si>
  <si>
    <t>BIL.PAS.VKE.KOV{A,CHF,Z56,KUE}</t>
  </si>
  <si>
    <t>V94</t>
  </si>
  <si>
    <t>BIL.PAS.VKE.KOV{A,CHF,Z56,RLZ}</t>
  </si>
  <si>
    <t>W94</t>
  </si>
  <si>
    <t>BIL.PAS.VKE.KOV{A,CHF,Z57,T}</t>
  </si>
  <si>
    <t>T95</t>
  </si>
  <si>
    <t>BIL.PAS.VKE.KOV{A,CHF,Z57,ASI}</t>
  </si>
  <si>
    <t>U95</t>
  </si>
  <si>
    <t>BIL.PAS.VKE.KOV{A,CHF,Z57,KUE}</t>
  </si>
  <si>
    <t>V95</t>
  </si>
  <si>
    <t>BIL.PAS.VKE.KOV{A,CHF,Z57,RLZ}</t>
  </si>
  <si>
    <t>W95</t>
  </si>
  <si>
    <t>BIL.PAS.VKE.KOV{A,CHF,Z58,T}</t>
  </si>
  <si>
    <t>T96</t>
  </si>
  <si>
    <t>BIL.PAS.VKE.KOV{A,CHF,Z58,ASI}</t>
  </si>
  <si>
    <t>U96</t>
  </si>
  <si>
    <t>BIL.PAS.VKE.KOV{A,CHF,Z58,KUE}</t>
  </si>
  <si>
    <t>V96</t>
  </si>
  <si>
    <t>BIL.PAS.VKE.KOV{A,CHF,Z58,RLZ}</t>
  </si>
  <si>
    <t>W96</t>
  </si>
  <si>
    <t>BIL.PAS.VKE.KOV{A,CHF,Z59,T}</t>
  </si>
  <si>
    <t>T97</t>
  </si>
  <si>
    <t>BIL.PAS.VKE.KOV{A,CHF,Z59,ASI}</t>
  </si>
  <si>
    <t>U97</t>
  </si>
  <si>
    <t>BIL.PAS.VKE.KOV{A,CHF,Z59,KUE}</t>
  </si>
  <si>
    <t>V97</t>
  </si>
  <si>
    <t>BIL.PAS.VKE.KOV{A,CHF,Z59,RLZ}</t>
  </si>
  <si>
    <t>W97</t>
  </si>
  <si>
    <t>BIL.PAS.VKE.KOV{A,CHF,Z60,T}</t>
  </si>
  <si>
    <t>T98</t>
  </si>
  <si>
    <t>BIL.PAS.VKE.KOV{A,CHF,Z60,ASI}</t>
  </si>
  <si>
    <t>U98</t>
  </si>
  <si>
    <t>BIL.PAS.VKE.KOV{A,CHF,Z60,KUE}</t>
  </si>
  <si>
    <t>V98</t>
  </si>
  <si>
    <t>BIL.PAS.VKE.KOV{A,CHF,Z60,RLZ}</t>
  </si>
  <si>
    <t>W98</t>
  </si>
  <si>
    <t>BIL.PAS.VKE.KOV{A,CHF,Z61,T}</t>
  </si>
  <si>
    <t>T99</t>
  </si>
  <si>
    <t>BIL.PAS.VKE.KOV{A,CHF,Z61,ASI}</t>
  </si>
  <si>
    <t>U99</t>
  </si>
  <si>
    <t>BIL.PAS.VKE.KOV{A,CHF,Z61,KUE}</t>
  </si>
  <si>
    <t>V99</t>
  </si>
  <si>
    <t>BIL.PAS.VKE.KOV{A,CHF,Z61,RLZ}</t>
  </si>
  <si>
    <t>W99</t>
  </si>
  <si>
    <t>BIL.PAS.VKE.KOV{A,CHF,Z62,T}</t>
  </si>
  <si>
    <t>T100</t>
  </si>
  <si>
    <t>BIL.PAS.VKE.KOV{A,CHF,Z62,ASI}</t>
  </si>
  <si>
    <t>U100</t>
  </si>
  <si>
    <t>BIL.PAS.VKE.KOV{A,CHF,Z62,KUE}</t>
  </si>
  <si>
    <t>V100</t>
  </si>
  <si>
    <t>BIL.PAS.VKE.KOV{A,CHF,Z62,RLZ}</t>
  </si>
  <si>
    <t>W100</t>
  </si>
  <si>
    <t>BIL.PAS.VKE.KOV{A,CHF,Z63,T}</t>
  </si>
  <si>
    <t>T101</t>
  </si>
  <si>
    <t>BIL.PAS.VKE.KOV{A,CHF,Z63,ASI}</t>
  </si>
  <si>
    <t>U101</t>
  </si>
  <si>
    <t>BIL.PAS.VKE.KOV{A,CHF,Z63,KUE}</t>
  </si>
  <si>
    <t>V101</t>
  </si>
  <si>
    <t>BIL.PAS.VKE.KOV{A,CHF,Z63,RLZ}</t>
  </si>
  <si>
    <t>W101</t>
  </si>
  <si>
    <t>BIL.PAS.VKE.KOV{A,CHF,Z64,T}</t>
  </si>
  <si>
    <t>T102</t>
  </si>
  <si>
    <t>BIL.PAS.VKE.KOV{A,CHF,Z64,ASI}</t>
  </si>
  <si>
    <t>U102</t>
  </si>
  <si>
    <t>BIL.PAS.VKE.KOV{A,CHF,Z64,KUE}</t>
  </si>
  <si>
    <t>V102</t>
  </si>
  <si>
    <t>BIL.PAS.VKE.KOV{A,CHF,Z64,RLZ}</t>
  </si>
  <si>
    <t>W102</t>
  </si>
  <si>
    <t>BIL.PAS.VKE.KOV{A,CHF,Z65,T}</t>
  </si>
  <si>
    <t>T103</t>
  </si>
  <si>
    <t>BIL.PAS.VKE.KOV{A,CHF,Z65,ASI}</t>
  </si>
  <si>
    <t>U103</t>
  </si>
  <si>
    <t>BIL.PAS.VKE.KOV{A,CHF,Z65,KUE}</t>
  </si>
  <si>
    <t>V103</t>
  </si>
  <si>
    <t>BIL.PAS.VKE.KOV{A,CHF,Z65,RLZ}</t>
  </si>
  <si>
    <t>W103</t>
  </si>
  <si>
    <t>BIL.PAS.VKE.KOV{A,CHF,Z66,T}</t>
  </si>
  <si>
    <t>T104</t>
  </si>
  <si>
    <t>BIL.PAS.VKE.KOV{A,CHF,Z66,ASI}</t>
  </si>
  <si>
    <t>U104</t>
  </si>
  <si>
    <t>BIL.PAS.VKE.KOV{A,CHF,Z66,KUE}</t>
  </si>
  <si>
    <t>V104</t>
  </si>
  <si>
    <t>BIL.PAS.VKE.KOV{A,CHF,Z66,RLZ}</t>
  </si>
  <si>
    <t>W104</t>
  </si>
  <si>
    <t>BIL.PAS.VKE.GVG{I,CHF,T}</t>
  </si>
  <si>
    <t>Q105</t>
  </si>
  <si>
    <t>BIL.PAS.VKE.GVG{I,CHF,M01}</t>
  </si>
  <si>
    <t>Q23</t>
  </si>
  <si>
    <t>BIL.PAS.VKE.GVG{I,CHF,M02}</t>
  </si>
  <si>
    <t>Q24</t>
  </si>
  <si>
    <t>BIL.PAS.VKE.GVG{I,CHF,M03}</t>
  </si>
  <si>
    <t>Q25</t>
  </si>
  <si>
    <t>BIL.PAS.VKE.GVG{I,CHF,M04}</t>
  </si>
  <si>
    <t>Q26</t>
  </si>
  <si>
    <t>BIL.PAS.VKE.GVG{I,CHF,M05}</t>
  </si>
  <si>
    <t>Q27</t>
  </si>
  <si>
    <t>BIL.PAS.VKE.GVG{I,CHF,M06}</t>
  </si>
  <si>
    <t>Q28</t>
  </si>
  <si>
    <t>BIL.PAS.VKE.GVG{I,CHF,M07}</t>
  </si>
  <si>
    <t>Q29</t>
  </si>
  <si>
    <t>BIL.PAS.VKE.GVG{I,CHF,M08}</t>
  </si>
  <si>
    <t>Q30</t>
  </si>
  <si>
    <t>BIL.PAS.VKE.GVG{I,CHF,M09}</t>
  </si>
  <si>
    <t>Q31</t>
  </si>
  <si>
    <t>BIL.PAS.VKE.GVG{I,CHF,M10}</t>
  </si>
  <si>
    <t>Q32</t>
  </si>
  <si>
    <t>BIL.PAS.VKE.GVG{I,CHF,M11}</t>
  </si>
  <si>
    <t>Q33</t>
  </si>
  <si>
    <t>BIL.PAS.VKE.GVG{I,CHF,M12}</t>
  </si>
  <si>
    <t>Q34</t>
  </si>
  <si>
    <t>BIL.PAS.VKE.GVG{I,CHF,M13}</t>
  </si>
  <si>
    <t>Q35</t>
  </si>
  <si>
    <t>BIL.PAS.VKE.GVG{I,CHF,M14}</t>
  </si>
  <si>
    <t>Q36</t>
  </si>
  <si>
    <t>BIL.PAS.VKE.GVG{I,CHF,M15}</t>
  </si>
  <si>
    <t>Q37</t>
  </si>
  <si>
    <t>BIL.PAS.VKE.GVG{I,CHF,M16}</t>
  </si>
  <si>
    <t>Q38</t>
  </si>
  <si>
    <t>BIL.PAS.VKE.GVG{I,CHF,M17}</t>
  </si>
  <si>
    <t>Q39</t>
  </si>
  <si>
    <t>BIL.PAS.VKE.GVG{I,CHF,Z02}</t>
  </si>
  <si>
    <t>Q40</t>
  </si>
  <si>
    <t>BIL.PAS.VKE.GVG{I,CHF,Z03}</t>
  </si>
  <si>
    <t>Q41</t>
  </si>
  <si>
    <t>BIL.PAS.VKE.GVG{I,CHF,Z04}</t>
  </si>
  <si>
    <t>Q42</t>
  </si>
  <si>
    <t>BIL.PAS.VKE.GVG{I,CHF,Z05}</t>
  </si>
  <si>
    <t>Q43</t>
  </si>
  <si>
    <t>BIL.PAS.VKE.GVG{I,CHF,Z06}</t>
  </si>
  <si>
    <t>Q44</t>
  </si>
  <si>
    <t>BIL.PAS.VKE.GVG{I,CHF,Z07}</t>
  </si>
  <si>
    <t>Q45</t>
  </si>
  <si>
    <t>BIL.PAS.VKE.GVG{I,CHF,Z08}</t>
  </si>
  <si>
    <t>Q46</t>
  </si>
  <si>
    <t>BIL.PAS.VKE.GVG{I,CHF,Z09}</t>
  </si>
  <si>
    <t>Q47</t>
  </si>
  <si>
    <t>BIL.PAS.VKE.GVG{I,CHF,Z10}</t>
  </si>
  <si>
    <t>Q48</t>
  </si>
  <si>
    <t>BIL.PAS.VKE.GVG{I,CHF,Z11}</t>
  </si>
  <si>
    <t>Q49</t>
  </si>
  <si>
    <t>BIL.PAS.VKE.GVG{I,CHF,Z12}</t>
  </si>
  <si>
    <t>Q50</t>
  </si>
  <si>
    <t>BIL.PAS.VKE.GVG{I,CHF,Z13}</t>
  </si>
  <si>
    <t>Q51</t>
  </si>
  <si>
    <t>BIL.PAS.VKE.GVG{I,CHF,Z14}</t>
  </si>
  <si>
    <t>Q52</t>
  </si>
  <si>
    <t>BIL.PAS.VKE.GVG{I,CHF,Z15}</t>
  </si>
  <si>
    <t>Q53</t>
  </si>
  <si>
    <t>BIL.PAS.VKE.GVG{I,CHF,Z16}</t>
  </si>
  <si>
    <t>Q54</t>
  </si>
  <si>
    <t>BIL.PAS.VKE.GVG{I,CHF,Z17}</t>
  </si>
  <si>
    <t>Q55</t>
  </si>
  <si>
    <t>BIL.PAS.VKE.GVG{I,CHF,Z18}</t>
  </si>
  <si>
    <t>Q56</t>
  </si>
  <si>
    <t>BIL.PAS.VKE.GVG{I,CHF,Z19}</t>
  </si>
  <si>
    <t>Q57</t>
  </si>
  <si>
    <t>BIL.PAS.VKE.GVG{I,CHF,Z20}</t>
  </si>
  <si>
    <t>Q58</t>
  </si>
  <si>
    <t>BIL.PAS.VKE.GVG{I,CHF,Z21}</t>
  </si>
  <si>
    <t>Q59</t>
  </si>
  <si>
    <t>BIL.PAS.VKE.GVG{I,CHF,Z22}</t>
  </si>
  <si>
    <t>Q60</t>
  </si>
  <si>
    <t>BIL.PAS.VKE.GVG{I,CHF,Z23}</t>
  </si>
  <si>
    <t>Q61</t>
  </si>
  <si>
    <t>BIL.PAS.VKE.GVG{I,CHF,Z24}</t>
  </si>
  <si>
    <t>Q62</t>
  </si>
  <si>
    <t>BIL.PAS.VKE.GVG{I,CHF,Z25}</t>
  </si>
  <si>
    <t>Q63</t>
  </si>
  <si>
    <t>BIL.PAS.VKE.GVG{I,CHF,Z26}</t>
  </si>
  <si>
    <t>Q64</t>
  </si>
  <si>
    <t>BIL.PAS.VKE.GVG{I,CHF,Z27}</t>
  </si>
  <si>
    <t>Q65</t>
  </si>
  <si>
    <t>BIL.PAS.VKE.GVG{I,CHF,Z28}</t>
  </si>
  <si>
    <t>Q66</t>
  </si>
  <si>
    <t>BIL.PAS.VKE.GVG{I,CHF,Z29}</t>
  </si>
  <si>
    <t>Q67</t>
  </si>
  <si>
    <t>BIL.PAS.VKE.GVG{I,CHF,Z30}</t>
  </si>
  <si>
    <t>Q68</t>
  </si>
  <si>
    <t>BIL.PAS.VKE.GVG{I,CHF,Z31}</t>
  </si>
  <si>
    <t>Q69</t>
  </si>
  <si>
    <t>BIL.PAS.VKE.GVG{I,CHF,Z32}</t>
  </si>
  <si>
    <t>Q70</t>
  </si>
  <si>
    <t>BIL.PAS.VKE.GVG{I,CHF,Z33}</t>
  </si>
  <si>
    <t>Q71</t>
  </si>
  <si>
    <t>BIL.PAS.VKE.GVG{I,CHF,Z34}</t>
  </si>
  <si>
    <t>Q72</t>
  </si>
  <si>
    <t>BIL.PAS.VKE.GVG{I,CHF,Z35}</t>
  </si>
  <si>
    <t>Q73</t>
  </si>
  <si>
    <t>BIL.PAS.VKE.GVG{I,CHF,Z36}</t>
  </si>
  <si>
    <t>Q74</t>
  </si>
  <si>
    <t>BIL.PAS.VKE.GVG{I,CHF,Z37}</t>
  </si>
  <si>
    <t>Q75</t>
  </si>
  <si>
    <t>BIL.PAS.VKE.GVG{I,CHF,Z38}</t>
  </si>
  <si>
    <t>Q76</t>
  </si>
  <si>
    <t>BIL.PAS.VKE.GVG{I,CHF,Z39}</t>
  </si>
  <si>
    <t>Q77</t>
  </si>
  <si>
    <t>BIL.PAS.VKE.GVG{I,CHF,Z40}</t>
  </si>
  <si>
    <t>Q78</t>
  </si>
  <si>
    <t>BIL.PAS.VKE.GVG{I,CHF,Z41}</t>
  </si>
  <si>
    <t>Q79</t>
  </si>
  <si>
    <t>BIL.PAS.VKE.GVG{I,CHF,Z42}</t>
  </si>
  <si>
    <t>Q80</t>
  </si>
  <si>
    <t>BIL.PAS.VKE.GVG{I,CHF,Z43}</t>
  </si>
  <si>
    <t>Q81</t>
  </si>
  <si>
    <t>BIL.PAS.VKE.GVG{I,CHF,Z44}</t>
  </si>
  <si>
    <t>Q82</t>
  </si>
  <si>
    <t>BIL.PAS.VKE.GVG{I,CHF,Z45}</t>
  </si>
  <si>
    <t>Q83</t>
  </si>
  <si>
    <t>BIL.PAS.VKE.GVG{I,CHF,Z46}</t>
  </si>
  <si>
    <t>Q84</t>
  </si>
  <si>
    <t>BIL.PAS.VKE.GVG{I,CHF,Z47}</t>
  </si>
  <si>
    <t>Q85</t>
  </si>
  <si>
    <t>BIL.PAS.VKE.GVG{I,CHF,Z48}</t>
  </si>
  <si>
    <t>Q86</t>
  </si>
  <si>
    <t>BIL.PAS.VKE.GVG{I,CHF,Z49}</t>
  </si>
  <si>
    <t>Q87</t>
  </si>
  <si>
    <t>BIL.PAS.VKE.GVG{I,CHF,Z50}</t>
  </si>
  <si>
    <t>Q88</t>
  </si>
  <si>
    <t>BIL.PAS.VKE.GVG{I,CHF,Z51}</t>
  </si>
  <si>
    <t>Q89</t>
  </si>
  <si>
    <t>BIL.PAS.VKE.GVG{I,CHF,Z52}</t>
  </si>
  <si>
    <t>Q90</t>
  </si>
  <si>
    <t>BIL.PAS.VKE.GVG{I,CHF,Z53}</t>
  </si>
  <si>
    <t>Q91</t>
  </si>
  <si>
    <t>BIL.PAS.VKE.GVG{I,CHF,Z54}</t>
  </si>
  <si>
    <t>Q92</t>
  </si>
  <si>
    <t>BIL.PAS.VKE.GVG{I,CHF,Z55}</t>
  </si>
  <si>
    <t>Q93</t>
  </si>
  <si>
    <t>BIL.PAS.VKE.GVG{I,CHF,Z56}</t>
  </si>
  <si>
    <t>Q94</t>
  </si>
  <si>
    <t>BIL.PAS.VKE.GVG{I,CHF,Z57}</t>
  </si>
  <si>
    <t>Q95</t>
  </si>
  <si>
    <t>BIL.PAS.VKE.GVG{I,CHF,Z58}</t>
  </si>
  <si>
    <t>Q96</t>
  </si>
  <si>
    <t>BIL.PAS.VKE.GVG{I,CHF,Z59}</t>
  </si>
  <si>
    <t>Q97</t>
  </si>
  <si>
    <t>BIL.PAS.VKE.GVG{I,CHF,Z60}</t>
  </si>
  <si>
    <t>Q98</t>
  </si>
  <si>
    <t>BIL.PAS.VKE.GVG{I,CHF,Z61}</t>
  </si>
  <si>
    <t>Q99</t>
  </si>
  <si>
    <t>BIL.PAS.VKE.GVG{I,CHF,Z62}</t>
  </si>
  <si>
    <t>Q100</t>
  </si>
  <si>
    <t>BIL.PAS.VKE.GVG{I,CHF,Z63}</t>
  </si>
  <si>
    <t>Q101</t>
  </si>
  <si>
    <t>BIL.PAS.VKE.GVG{I,CHF,Z64}</t>
  </si>
  <si>
    <t>Q102</t>
  </si>
  <si>
    <t>BIL.PAS.VKE.GVG{I,CHF,Z65}</t>
  </si>
  <si>
    <t>Q103</t>
  </si>
  <si>
    <t>BIL.PAS.VKE.GVG{I,CHF,Z66}</t>
  </si>
  <si>
    <t>Q104</t>
  </si>
  <si>
    <t>BIL.PAS.VKE.GVG{A,CHF,T}</t>
  </si>
  <si>
    <t>X105</t>
  </si>
  <si>
    <t>BIL.PAS.VKE.GVG{A,CHF,M01}</t>
  </si>
  <si>
    <t>X23</t>
  </si>
  <si>
    <t>BIL.PAS.VKE.GVG{A,CHF,M02}</t>
  </si>
  <si>
    <t>X24</t>
  </si>
  <si>
    <t>BIL.PAS.VKE.GVG{A,CHF,M03}</t>
  </si>
  <si>
    <t>X25</t>
  </si>
  <si>
    <t>BIL.PAS.VKE.GVG{A,CHF,M04}</t>
  </si>
  <si>
    <t>X26</t>
  </si>
  <si>
    <t>BIL.PAS.VKE.GVG{A,CHF,M05}</t>
  </si>
  <si>
    <t>X27</t>
  </si>
  <si>
    <t>BIL.PAS.VKE.GVG{A,CHF,M06}</t>
  </si>
  <si>
    <t>X28</t>
  </si>
  <si>
    <t>BIL.PAS.VKE.GVG{A,CHF,M07}</t>
  </si>
  <si>
    <t>X29</t>
  </si>
  <si>
    <t>BIL.PAS.VKE.GVG{A,CHF,M08}</t>
  </si>
  <si>
    <t>X30</t>
  </si>
  <si>
    <t>BIL.PAS.VKE.GVG{A,CHF,M09}</t>
  </si>
  <si>
    <t>X31</t>
  </si>
  <si>
    <t>BIL.PAS.VKE.GVG{A,CHF,M10}</t>
  </si>
  <si>
    <t>X32</t>
  </si>
  <si>
    <t>BIL.PAS.VKE.GVG{A,CHF,M11}</t>
  </si>
  <si>
    <t>X33</t>
  </si>
  <si>
    <t>BIL.PAS.VKE.GVG{A,CHF,M12}</t>
  </si>
  <si>
    <t>X34</t>
  </si>
  <si>
    <t>BIL.PAS.VKE.GVG{A,CHF,M13}</t>
  </si>
  <si>
    <t>X35</t>
  </si>
  <si>
    <t>BIL.PAS.VKE.GVG{A,CHF,M14}</t>
  </si>
  <si>
    <t>X36</t>
  </si>
  <si>
    <t>BIL.PAS.VKE.GVG{A,CHF,M15}</t>
  </si>
  <si>
    <t>X37</t>
  </si>
  <si>
    <t>BIL.PAS.VKE.GVG{A,CHF,M16}</t>
  </si>
  <si>
    <t>X38</t>
  </si>
  <si>
    <t>BIL.PAS.VKE.GVG{A,CHF,M17}</t>
  </si>
  <si>
    <t>X39</t>
  </si>
  <si>
    <t>BIL.PAS.VKE.GVG{A,CHF,Z02}</t>
  </si>
  <si>
    <t>X40</t>
  </si>
  <si>
    <t>BIL.PAS.VKE.GVG{A,CHF,Z03}</t>
  </si>
  <si>
    <t>X41</t>
  </si>
  <si>
    <t>BIL.PAS.VKE.GVG{A,CHF,Z04}</t>
  </si>
  <si>
    <t>X42</t>
  </si>
  <si>
    <t>BIL.PAS.VKE.GVG{A,CHF,Z05}</t>
  </si>
  <si>
    <t>X43</t>
  </si>
  <si>
    <t>BIL.PAS.VKE.GVG{A,CHF,Z06}</t>
  </si>
  <si>
    <t>X44</t>
  </si>
  <si>
    <t>BIL.PAS.VKE.GVG{A,CHF,Z07}</t>
  </si>
  <si>
    <t>X45</t>
  </si>
  <si>
    <t>BIL.PAS.VKE.GVG{A,CHF,Z08}</t>
  </si>
  <si>
    <t>X46</t>
  </si>
  <si>
    <t>BIL.PAS.VKE.GVG{A,CHF,Z09}</t>
  </si>
  <si>
    <t>X47</t>
  </si>
  <si>
    <t>BIL.PAS.VKE.GVG{A,CHF,Z10}</t>
  </si>
  <si>
    <t>X48</t>
  </si>
  <si>
    <t>BIL.PAS.VKE.GVG{A,CHF,Z11}</t>
  </si>
  <si>
    <t>X49</t>
  </si>
  <si>
    <t>BIL.PAS.VKE.GVG{A,CHF,Z12}</t>
  </si>
  <si>
    <t>X50</t>
  </si>
  <si>
    <t>BIL.PAS.VKE.GVG{A,CHF,Z13}</t>
  </si>
  <si>
    <t>X51</t>
  </si>
  <si>
    <t>BIL.PAS.VKE.GVG{A,CHF,Z14}</t>
  </si>
  <si>
    <t>X52</t>
  </si>
  <si>
    <t>BIL.PAS.VKE.GVG{A,CHF,Z15}</t>
  </si>
  <si>
    <t>X53</t>
  </si>
  <si>
    <t>BIL.PAS.VKE.GVG{A,CHF,Z16}</t>
  </si>
  <si>
    <t>X54</t>
  </si>
  <si>
    <t>BIL.PAS.VKE.GVG{A,CHF,Z17}</t>
  </si>
  <si>
    <t>X55</t>
  </si>
  <si>
    <t>BIL.PAS.VKE.GVG{A,CHF,Z18}</t>
  </si>
  <si>
    <t>X56</t>
  </si>
  <si>
    <t>BIL.PAS.VKE.GVG{A,CHF,Z19}</t>
  </si>
  <si>
    <t>X57</t>
  </si>
  <si>
    <t>BIL.PAS.VKE.GVG{A,CHF,Z20}</t>
  </si>
  <si>
    <t>X58</t>
  </si>
  <si>
    <t>BIL.PAS.VKE.GVG{A,CHF,Z21}</t>
  </si>
  <si>
    <t>X59</t>
  </si>
  <si>
    <t>BIL.PAS.VKE.GVG{A,CHF,Z22}</t>
  </si>
  <si>
    <t>X60</t>
  </si>
  <si>
    <t>BIL.PAS.VKE.GVG{A,CHF,Z23}</t>
  </si>
  <si>
    <t>X61</t>
  </si>
  <si>
    <t>BIL.PAS.VKE.GVG{A,CHF,Z24}</t>
  </si>
  <si>
    <t>X62</t>
  </si>
  <si>
    <t>BIL.PAS.VKE.GVG{A,CHF,Z25}</t>
  </si>
  <si>
    <t>X63</t>
  </si>
  <si>
    <t>BIL.PAS.VKE.GVG{A,CHF,Z26}</t>
  </si>
  <si>
    <t>X64</t>
  </si>
  <si>
    <t>BIL.PAS.VKE.GVG{A,CHF,Z27}</t>
  </si>
  <si>
    <t>X65</t>
  </si>
  <si>
    <t>BIL.PAS.VKE.GVG{A,CHF,Z28}</t>
  </si>
  <si>
    <t>X66</t>
  </si>
  <si>
    <t>BIL.PAS.VKE.GVG{A,CHF,Z29}</t>
  </si>
  <si>
    <t>X67</t>
  </si>
  <si>
    <t>BIL.PAS.VKE.GVG{A,CHF,Z30}</t>
  </si>
  <si>
    <t>X68</t>
  </si>
  <si>
    <t>BIL.PAS.VKE.GVG{A,CHF,Z31}</t>
  </si>
  <si>
    <t>X69</t>
  </si>
  <si>
    <t>BIL.PAS.VKE.GVG{A,CHF,Z32}</t>
  </si>
  <si>
    <t>X70</t>
  </si>
  <si>
    <t>BIL.PAS.VKE.GVG{A,CHF,Z33}</t>
  </si>
  <si>
    <t>X71</t>
  </si>
  <si>
    <t>BIL.PAS.VKE.GVG{A,CHF,Z34}</t>
  </si>
  <si>
    <t>X72</t>
  </si>
  <si>
    <t>BIL.PAS.VKE.GVG{A,CHF,Z35}</t>
  </si>
  <si>
    <t>X73</t>
  </si>
  <si>
    <t>BIL.PAS.VKE.GVG{A,CHF,Z36}</t>
  </si>
  <si>
    <t>X74</t>
  </si>
  <si>
    <t>BIL.PAS.VKE.GVG{A,CHF,Z37}</t>
  </si>
  <si>
    <t>X75</t>
  </si>
  <si>
    <t>BIL.PAS.VKE.GVG{A,CHF,Z38}</t>
  </si>
  <si>
    <t>X76</t>
  </si>
  <si>
    <t>BIL.PAS.VKE.GVG{A,CHF,Z39}</t>
  </si>
  <si>
    <t>X77</t>
  </si>
  <si>
    <t>BIL.PAS.VKE.GVG{A,CHF,Z40}</t>
  </si>
  <si>
    <t>X78</t>
  </si>
  <si>
    <t>BIL.PAS.VKE.GVG{A,CHF,Z41}</t>
  </si>
  <si>
    <t>X79</t>
  </si>
  <si>
    <t>BIL.PAS.VKE.GVG{A,CHF,Z42}</t>
  </si>
  <si>
    <t>X80</t>
  </si>
  <si>
    <t>BIL.PAS.VKE.GVG{A,CHF,Z43}</t>
  </si>
  <si>
    <t>X81</t>
  </si>
  <si>
    <t>BIL.PAS.VKE.GVG{A,CHF,Z44}</t>
  </si>
  <si>
    <t>X82</t>
  </si>
  <si>
    <t>BIL.PAS.VKE.GVG{A,CHF,Z45}</t>
  </si>
  <si>
    <t>X83</t>
  </si>
  <si>
    <t>BIL.PAS.VKE.GVG{A,CHF,Z46}</t>
  </si>
  <si>
    <t>X84</t>
  </si>
  <si>
    <t>BIL.PAS.VKE.GVG{A,CHF,Z47}</t>
  </si>
  <si>
    <t>X85</t>
  </si>
  <si>
    <t>BIL.PAS.VKE.GVG{A,CHF,Z48}</t>
  </si>
  <si>
    <t>X86</t>
  </si>
  <si>
    <t>BIL.PAS.VKE.GVG{A,CHF,Z49}</t>
  </si>
  <si>
    <t>X87</t>
  </si>
  <si>
    <t>BIL.PAS.VKE.GVG{A,CHF,Z50}</t>
  </si>
  <si>
    <t>X88</t>
  </si>
  <si>
    <t>BIL.PAS.VKE.GVG{A,CHF,Z51}</t>
  </si>
  <si>
    <t>X89</t>
  </si>
  <si>
    <t>BIL.PAS.VKE.GVG{A,CHF,Z52}</t>
  </si>
  <si>
    <t>X90</t>
  </si>
  <si>
    <t>BIL.PAS.VKE.GVG{A,CHF,Z53}</t>
  </si>
  <si>
    <t>X91</t>
  </si>
  <si>
    <t>BIL.PAS.VKE.GVG{A,CHF,Z54}</t>
  </si>
  <si>
    <t>X92</t>
  </si>
  <si>
    <t>BIL.PAS.VKE.GVG{A,CHF,Z55}</t>
  </si>
  <si>
    <t>X93</t>
  </si>
  <si>
    <t>BIL.PAS.VKE.GVG{A,CHF,Z56}</t>
  </si>
  <si>
    <t>X94</t>
  </si>
  <si>
    <t>BIL.PAS.VKE.GVG{A,CHF,Z57}</t>
  </si>
  <si>
    <t>X95</t>
  </si>
  <si>
    <t>BIL.PAS.VKE.GVG{A,CHF,Z58}</t>
  </si>
  <si>
    <t>X96</t>
  </si>
  <si>
    <t>BIL.PAS.VKE.GVG{A,CHF,Z59}</t>
  </si>
  <si>
    <t>X97</t>
  </si>
  <si>
    <t>BIL.PAS.VKE.GVG{A,CHF,Z60}</t>
  </si>
  <si>
    <t>X98</t>
  </si>
  <si>
    <t>BIL.PAS.VKE.GVG{A,CHF,Z61}</t>
  </si>
  <si>
    <t>X99</t>
  </si>
  <si>
    <t>BIL.PAS.VKE.GVG{A,CHF,Z62}</t>
  </si>
  <si>
    <t>X100</t>
  </si>
  <si>
    <t>BIL.PAS.VKE.GVG{A,CHF,Z63}</t>
  </si>
  <si>
    <t>X101</t>
  </si>
  <si>
    <t>BIL.PAS.VKE.GVG{A,CHF,Z64}</t>
  </si>
  <si>
    <t>X102</t>
  </si>
  <si>
    <t>BIL.PAS.VKE.GVG{A,CHF,Z65}</t>
  </si>
  <si>
    <t>X103</t>
  </si>
  <si>
    <t>BIL.PAS.VKE.GVG{A,CHF,Z66}</t>
  </si>
  <si>
    <t>X104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</si>
</sst>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167" fontId="10" fillId="0" borderId="1">
      <protection locked="0"/>
    </xf>
    <xf numFmtId="0" fontId="10" fillId="0" borderId="0" applyNumberFormat="0">
      <alignment horizontal="left" vertical="top" wrapText="1" indent="1"/>
    </xf>
    <xf numFmtId="0" fontId="11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166" fontId="3" fillId="0" borderId="0" applyFill="0" applyBorder="0">
      <alignment horizontal="left"/>
    </xf>
  </cellStyleXfs>
  <cellXfs count="139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8" applyFont="1" applyBorder="1" applyAlignment="1" applyProtection="1">
      <alignment horizontal="left" readingOrder="1"/>
    </xf>
    <xf numFmtId="0" fontId="19" fillId="0" borderId="5" xfId="0" applyFont="1" applyBorder="1"/>
    <xf numFmtId="0" fontId="21" fillId="0" borderId="0" xfId="0" applyFont="1" applyAlignment="1">
      <alignment horizontal="right" readingOrder="1"/>
    </xf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6" fillId="0" borderId="0" xfId="0" applyFont="1" applyAlignment="1"/>
    <xf numFmtId="0" fontId="19" fillId="0" borderId="0" xfId="0" applyFont="1" applyAlignment="1"/>
    <xf numFmtId="0" fontId="5" fillId="0" borderId="0" xfId="0" applyFont="1" applyAlignment="1">
      <alignment horizontal="left"/>
    </xf>
    <xf numFmtId="0" fontId="20" fillId="0" borderId="0" xfId="8" applyFont="1" applyAlignment="1" applyProtection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167" fontId="10" fillId="0" borderId="1" xfId="3">
      <protection locked="0"/>
    </xf>
    <xf numFmtId="0" fontId="0" fillId="0" borderId="0" xfId="0" applyBorder="1"/>
    <xf numFmtId="0" fontId="16" fillId="0" borderId="0" xfId="0" applyFont="1"/>
    <xf numFmtId="0" fontId="5" fillId="0" borderId="0" xfId="0" applyFont="1" applyAlignment="1">
      <alignment horizontal="left" vertical="top"/>
    </xf>
    <xf numFmtId="0" fontId="22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0" xfId="0" applyFont="1" applyAlignment="1">
      <alignment horizontal="left"/>
    </xf>
    <xf numFmtId="0" fontId="11" fillId="0" borderId="0" xfId="5" applyAlignment="1">
      <alignment vertical="top"/>
    </xf>
    <xf numFmtId="49" fontId="10" fillId="5" borderId="2" xfId="9" applyAlignment="1">
      <alignment horizontal="center" vertical="center" shrinkToFit="1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2" xfId="0" applyBorder="1"/>
    <xf numFmtId="167" fontId="10" fillId="0" borderId="2" xfId="7" applyAlignment="1"/>
    <xf numFmtId="0" fontId="9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22" fillId="0" borderId="0" xfId="0" applyFont="1" applyAlignment="1"/>
    <xf numFmtId="164" fontId="18" fillId="4" borderId="16" xfId="0" applyNumberFormat="1" applyFont="1" applyFill="1" applyBorder="1" applyAlignment="1" applyProtection="1">
      <alignment horizontal="center" vertical="center"/>
    </xf>
    <xf numFmtId="49" fontId="10" fillId="5" borderId="7" xfId="9" applyBorder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0" fontId="10" fillId="5" borderId="2" xfId="13">
      <alignment horizontal="center"/>
    </xf>
    <xf numFmtId="49" fontId="0" fillId="5" borderId="2" xfId="9" applyFont="1">
      <alignment horizontal="left"/>
    </xf>
    <xf numFmtId="0" fontId="0" fillId="0" borderId="15" xfId="0" applyFont="1" applyBorder="1" applyAlignment="1">
      <alignment horizontal="right" vertical="center"/>
    </xf>
    <xf numFmtId="0" fontId="0" fillId="0" borderId="0" xfId="0"/>
    <xf numFmtId="0" fontId="11" fillId="0" borderId="0" xfId="5" applyAlignment="1"/>
    <xf numFmtId="166" fontId="12" fillId="0" borderId="0" xfId="6" applyNumberFormat="1" applyAlignment="1"/>
    <xf numFmtId="0" fontId="5" fillId="0" borderId="5" xfId="0" applyFont="1" applyBorder="1" applyAlignment="1"/>
    <xf numFmtId="49" fontId="0" fillId="5" borderId="11" xfId="9" applyFont="1" applyBorder="1" applyAlignment="1">
      <alignment horizontal="left" vertical="center" indent="1" shrinkToFit="1"/>
    </xf>
    <xf numFmtId="0" fontId="5" fillId="0" borderId="3" xfId="0" applyFont="1" applyBorder="1" applyAlignment="1"/>
    <xf numFmtId="0" fontId="0" fillId="0" borderId="0" xfId="0"/>
    <xf numFmtId="0" fontId="23" fillId="0" borderId="0" xfId="0" applyFont="1" applyAlignment="1">
      <alignment horizontal="left" vertical="top"/>
    </xf>
    <xf numFmtId="0" fontId="24" fillId="0" borderId="0" xfId="0" applyFont="1"/>
    <xf numFmtId="0" fontId="0" fillId="0" borderId="9" xfId="0" applyBorder="1" applyAlignment="1"/>
    <xf numFmtId="0" fontId="0" fillId="0" borderId="2" xfId="0" applyBorder="1" applyAlignment="1"/>
    <xf numFmtId="0" fontId="0" fillId="0" borderId="10" xfId="0" applyBorder="1" applyAlignment="1"/>
    <xf numFmtId="0" fontId="5" fillId="0" borderId="3" xfId="0" quotePrefix="1" applyFont="1" applyBorder="1" applyAlignment="1"/>
    <xf numFmtId="14" fontId="5" fillId="0" borderId="3" xfId="0" quotePrefix="1" applyNumberFormat="1" applyFont="1" applyBorder="1" applyAlignment="1"/>
    <xf numFmtId="0" fontId="0" fillId="0" borderId="0" xfId="0"/>
    <xf numFmtId="49" fontId="0" fillId="5" borderId="11" xfId="9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18" fillId="4" borderId="16" xfId="0" applyNumberFormat="1" applyFont="1" applyFill="1" applyBorder="1" applyAlignment="1" applyProtection="1">
      <alignment horizontal="center" vertical="center"/>
    </xf>
    <xf numFmtId="0" fontId="0" fillId="5" borderId="2" xfId="9" applyNumberFormat="1" applyFont="1">
      <alignment horizontal="left"/>
    </xf>
    <xf numFmtId="0" fontId="0" fillId="0" borderId="0" xfId="0"/>
    <xf numFmtId="14" fontId="18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25" fillId="0" borderId="3" xfId="0" applyFont="1" applyBorder="1" applyAlignment="1"/>
    <xf numFmtId="166" fontId="26" fillId="0" borderId="0" xfId="14" applyFont="1" applyBorder="1" applyAlignment="1">
      <alignment horizontal="left" wrapText="1"/>
    </xf>
    <xf numFmtId="0" fontId="0" fillId="0" borderId="0" xfId="0"/>
    <xf numFmtId="0" fontId="0" fillId="0" borderId="0" xfId="0"/>
    <xf numFmtId="0" fontId="1" fillId="0" borderId="0" xfId="0" applyFont="1" applyFill="1"/>
    <xf numFmtId="0" fontId="0" fillId="0" borderId="0" xfId="0"/>
    <xf numFmtId="49" fontId="18" fillId="4" borderId="16" xfId="0" applyNumberFormat="1" applyFont="1" applyFill="1" applyBorder="1" applyAlignment="1" applyProtection="1">
      <alignment horizontal="center" vertical="center"/>
      <protection locked="0"/>
    </xf>
    <xf numFmtId="14" fontId="18" fillId="4" borderId="16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5" borderId="2" xfId="0" applyFill="1" applyBorder="1" applyAlignment="1"/>
    <xf numFmtId="0" fontId="0" fillId="5" borderId="9" xfId="0" applyFill="1" applyBorder="1" applyAlignment="1">
      <alignment horizontal="center"/>
    </xf>
    <xf numFmtId="0" fontId="0" fillId="5" borderId="7" xfId="0" applyFill="1" applyBorder="1"/>
    <xf numFmtId="49" fontId="10" fillId="5" borderId="2" xfId="9" applyFont="1" applyAlignment="1">
      <alignment horizontal="center" vertical="center" shrinkToFit="1"/>
    </xf>
    <xf numFmtId="0" fontId="5" fillId="0" borderId="0" xfId="0" applyFont="1" applyFill="1"/>
    <xf numFmtId="0" fontId="10" fillId="5" borderId="23" xfId="13" applyBorder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/>
    <xf numFmtId="0" fontId="5" fillId="0" borderId="3" xfId="0" quotePrefix="1" applyFont="1" applyFill="1" applyBorder="1" applyAlignment="1"/>
    <xf numFmtId="0" fontId="5" fillId="6" borderId="0" xfId="0" applyFont="1" applyFill="1" applyAlignment="1"/>
    <xf numFmtId="0" fontId="5" fillId="5" borderId="2" xfId="13" applyFont="1">
      <alignment horizontal="center"/>
    </xf>
    <xf numFmtId="49" fontId="5" fillId="5" borderId="2" xfId="9" applyFont="1" applyAlignment="1">
      <alignment horizontal="center"/>
    </xf>
    <xf numFmtId="0" fontId="11" fillId="0" borderId="0" xfId="5" applyAlignment="1">
      <alignment horizontal="left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>
      <alignment horizontal="left" vertical="top" wrapText="1" indent="1"/>
    </xf>
    <xf numFmtId="0" fontId="0" fillId="0" borderId="13" xfId="0" applyFill="1" applyBorder="1" applyAlignment="1">
      <alignment horizontal="left" vertical="top" wrapText="1" indent="1"/>
    </xf>
    <xf numFmtId="0" fontId="0" fillId="0" borderId="14" xfId="0" applyFill="1" applyBorder="1" applyAlignment="1">
      <alignment horizontal="left" vertical="top" wrapText="1" indent="1"/>
    </xf>
    <xf numFmtId="0" fontId="10" fillId="0" borderId="9" xfId="4" applyFill="1" applyBorder="1" applyAlignment="1">
      <alignment horizontal="left" vertical="top" wrapText="1" indent="1"/>
    </xf>
    <xf numFmtId="0" fontId="10" fillId="0" borderId="10" xfId="4" applyFill="1" applyBorder="1" applyAlignment="1">
      <alignment horizontal="left" vertical="top" wrapText="1" indent="1"/>
    </xf>
    <xf numFmtId="0" fontId="0" fillId="0" borderId="22" xfId="0" applyFill="1" applyBorder="1" applyAlignment="1">
      <alignment horizontal="left" vertical="top" indent="1"/>
    </xf>
    <xf numFmtId="0" fontId="0" fillId="0" borderId="6" xfId="0" applyFill="1" applyBorder="1" applyAlignment="1">
      <alignment horizontal="left" vertical="top" indent="1"/>
    </xf>
    <xf numFmtId="0" fontId="10" fillId="0" borderId="22" xfId="4" applyFill="1" applyBorder="1" applyAlignment="1">
      <alignment horizontal="left" vertical="top" wrapText="1" indent="1"/>
    </xf>
    <xf numFmtId="0" fontId="10" fillId="0" borderId="21" xfId="4" applyFill="1" applyBorder="1" applyAlignment="1">
      <alignment horizontal="left" vertical="top" wrapText="1" indent="1"/>
    </xf>
    <xf numFmtId="0" fontId="10" fillId="0" borderId="2" xfId="4" applyFill="1" applyBorder="1" applyAlignment="1">
      <alignment horizontal="left" vertical="top" wrapText="1" indent="1"/>
    </xf>
    <xf numFmtId="0" fontId="10" fillId="5" borderId="12" xfId="13" applyBorder="1" applyAlignment="1">
      <alignment horizontal="left" vertical="center" indent="1"/>
    </xf>
    <xf numFmtId="0" fontId="10" fillId="5" borderId="13" xfId="13" applyBorder="1" applyAlignment="1">
      <alignment horizontal="left" vertical="center" indent="1"/>
    </xf>
    <xf numFmtId="0" fontId="10" fillId="5" borderId="14" xfId="13" applyBorder="1" applyAlignment="1">
      <alignment horizontal="left" vertical="center" indent="1"/>
    </xf>
    <xf numFmtId="0" fontId="0" fillId="0" borderId="9" xfId="0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1"/>
    </xf>
    <xf numFmtId="0" fontId="0" fillId="0" borderId="27" xfId="0" applyBorder="true">
      <alignment wrapText="false"/>
    </xf>
    <xf numFmtId="0" fontId="27" fillId="0" borderId="0" xfId="0" applyFont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7" xfId="0" applyBorder="true">
      <alignment wrapText="false"/>
      <protection locked="false"/>
    </xf>
    <xf numFmtId="0" fontId="30" fillId="0" borderId="0" xfId="0" applyFont="true">
      <alignment wrapText="false"/>
    </xf>
    <xf numFmtId="0" fontId="31" fillId="0" borderId="0" xfId="0" applyFont="true">
      <alignment wrapText="false"/>
    </xf>
    <xf numFmtId="0" fontId="32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Titel" xfId="14"/>
    <cellStyle name="ValMessage" xfId="11"/>
    <cellStyle name="ValMessTxt" xfId="12"/>
    <cellStyle name="ZeN" xfId="13"/>
  </cellStyles>
  <dxfs count="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BIZI_U"/>
          <xs:element name="SubjectId" type="xs:string"/>
          <xs:element name="ReferDate" type="xs:date"/>
          <xs:element name="Version" type="xs:string" fixed="1.2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PAS.VBA" type="InlandAusland_Waehrung_Zinsband" minOccurs="0">
            <xs:annotation>
              <xs:documentation>Bilanz.Passiven.Verpflichtungen gegenüber Banken</xs:documentation>
            </xs:annotation>
          </xs:element>
          <xs:element name="BIL.PAS.VKE" type="InlandAusland_Waehrung_Zinsband" minOccurs="0">
            <xs:annotation>
              <xs:documentation>Bilanz.Passiven.Verpflichtungen aus Kundeneinlagen</xs:documentation>
            </xs:annotation>
          </xs:element>
          <xs:element name="BIL.PAS.VKE.KOV" type="InlandAusland_Waehrung_Zinsband_Faellig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GVG" type="InlandAusland_Waehrung_Zinsband" minOccurs="0">
            <xs:annotation>
              <xs:documentation>Bilanz.Passiven.Verpflichtungen aus Kundeneinlagen.Gebundene Vorsorgegelder</xs:documentation>
            </xs:annotation>
          </xs:element>
        </xs:all>
      </xs:complexType>
      <xs:complexType name="InlandAusland_Waehrung_Zinsband_Faelligkeit">
        <xs:all>
          <xs:element ref="I.CHF.T.T" minOccurs="0"/>
          <xs:element ref="I.CHF.T.ASI" minOccurs="0"/>
          <xs:element ref="I.CHF.T.KUE" minOccurs="0"/>
          <xs:element ref="I.CHF.T.RLZ" minOccurs="0"/>
          <xs:element ref="I.CHF.M01.T" minOccurs="0"/>
          <xs:element ref="I.CHF.M01.ASI" minOccurs="0"/>
          <xs:element ref="I.CHF.M01.KUE" minOccurs="0"/>
          <xs:element ref="I.CHF.M01.RLZ" minOccurs="0"/>
          <xs:element ref="I.CHF.M02.T" minOccurs="0"/>
          <xs:element ref="I.CHF.M02.ASI" minOccurs="0"/>
          <xs:element ref="I.CHF.M02.KUE" minOccurs="0"/>
          <xs:element ref="I.CHF.M02.RLZ" minOccurs="0"/>
          <xs:element ref="I.CHF.M03.T" minOccurs="0"/>
          <xs:element ref="I.CHF.M03.ASI" minOccurs="0"/>
          <xs:element ref="I.CHF.M03.KUE" minOccurs="0"/>
          <xs:element ref="I.CHF.M03.RLZ" minOccurs="0"/>
          <xs:element ref="I.CHF.M04.T" minOccurs="0"/>
          <xs:element ref="I.CHF.M04.ASI" minOccurs="0"/>
          <xs:element ref="I.CHF.M04.KUE" minOccurs="0"/>
          <xs:element ref="I.CHF.M04.RLZ" minOccurs="0"/>
          <xs:element ref="I.CHF.M05.T" minOccurs="0"/>
          <xs:element ref="I.CHF.M05.ASI" minOccurs="0"/>
          <xs:element ref="I.CHF.M05.KUE" minOccurs="0"/>
          <xs:element ref="I.CHF.M05.RLZ" minOccurs="0"/>
          <xs:element ref="I.CHF.M06.T" minOccurs="0"/>
          <xs:element ref="I.CHF.M06.ASI" minOccurs="0"/>
          <xs:element ref="I.CHF.M06.KUE" minOccurs="0"/>
          <xs:element ref="I.CHF.M06.RLZ" minOccurs="0"/>
          <xs:element ref="I.CHF.M07.T" minOccurs="0"/>
          <xs:element ref="I.CHF.M07.ASI" minOccurs="0"/>
          <xs:element ref="I.CHF.M07.KUE" minOccurs="0"/>
          <xs:element ref="I.CHF.M07.RLZ" minOccurs="0"/>
          <xs:element ref="I.CHF.M08.T" minOccurs="0"/>
          <xs:element ref="I.CHF.M08.ASI" minOccurs="0"/>
          <xs:element ref="I.CHF.M08.KUE" minOccurs="0"/>
          <xs:element ref="I.CHF.M08.RLZ" minOccurs="0"/>
          <xs:element ref="I.CHF.M09.T" minOccurs="0"/>
          <xs:element ref="I.CHF.M09.ASI" minOccurs="0"/>
          <xs:element ref="I.CHF.M09.KUE" minOccurs="0"/>
          <xs:element ref="I.CHF.M09.RLZ" minOccurs="0"/>
          <xs:element ref="I.CHF.M10.T" minOccurs="0"/>
          <xs:element ref="I.CHF.M10.ASI" minOccurs="0"/>
          <xs:element ref="I.CHF.M10.KUE" minOccurs="0"/>
          <xs:element ref="I.CHF.M10.RLZ" minOccurs="0"/>
          <xs:element ref="I.CHF.M11.T" minOccurs="0"/>
          <xs:element ref="I.CHF.M11.ASI" minOccurs="0"/>
          <xs:element ref="I.CHF.M11.KUE" minOccurs="0"/>
          <xs:element ref="I.CHF.M11.RLZ" minOccurs="0"/>
          <xs:element ref="I.CHF.M12.T" minOccurs="0"/>
          <xs:element ref="I.CHF.M12.ASI" minOccurs="0"/>
          <xs:element ref="I.CHF.M12.KUE" minOccurs="0"/>
          <xs:element ref="I.CHF.M12.RLZ" minOccurs="0"/>
          <xs:element ref="I.CHF.M13.T" minOccurs="0"/>
          <xs:element ref="I.CHF.M13.ASI" minOccurs="0"/>
          <xs:element ref="I.CHF.M13.KUE" minOccurs="0"/>
          <xs:element ref="I.CHF.M13.RLZ" minOccurs="0"/>
          <xs:element ref="I.CHF.M14.T" minOccurs="0"/>
          <xs:element ref="I.CHF.M14.ASI" minOccurs="0"/>
          <xs:element ref="I.CHF.M14.KUE" minOccurs="0"/>
          <xs:element ref="I.CHF.M14.RLZ" minOccurs="0"/>
          <xs:element ref="I.CHF.M15.T" minOccurs="0"/>
          <xs:element ref="I.CHF.M15.ASI" minOccurs="0"/>
          <xs:element ref="I.CHF.M15.KUE" minOccurs="0"/>
          <xs:element ref="I.CHF.M15.RLZ" minOccurs="0"/>
          <xs:element ref="I.CHF.M16.T" minOccurs="0"/>
          <xs:element ref="I.CHF.M16.ASI" minOccurs="0"/>
          <xs:element ref="I.CHF.M16.KUE" minOccurs="0"/>
          <xs:element ref="I.CHF.M16.RLZ" minOccurs="0"/>
          <xs:element ref="I.CHF.M17.T" minOccurs="0"/>
          <xs:element ref="I.CHF.M17.ASI" minOccurs="0"/>
          <xs:element ref="I.CHF.M17.KUE" minOccurs="0"/>
          <xs:element ref="I.CHF.M17.RLZ" minOccurs="0"/>
          <xs:element ref="I.CHF.Z02.T" minOccurs="0"/>
          <xs:element ref="I.CHF.Z02.ASI" minOccurs="0"/>
          <xs:element ref="I.CHF.Z02.KUE" minOccurs="0"/>
          <xs:element ref="I.CHF.Z02.RLZ" minOccurs="0"/>
          <xs:element ref="I.CHF.Z03.T" minOccurs="0"/>
          <xs:element ref="I.CHF.Z03.ASI" minOccurs="0"/>
          <xs:element ref="I.CHF.Z03.KUE" minOccurs="0"/>
          <xs:element ref="I.CHF.Z03.RLZ" minOccurs="0"/>
          <xs:element ref="I.CHF.Z04.T" minOccurs="0"/>
          <xs:element ref="I.CHF.Z04.ASI" minOccurs="0"/>
          <xs:element ref="I.CHF.Z04.KUE" minOccurs="0"/>
          <xs:element ref="I.CHF.Z04.RLZ" minOccurs="0"/>
          <xs:element ref="I.CHF.Z05.T" minOccurs="0"/>
          <xs:element ref="I.CHF.Z05.ASI" minOccurs="0"/>
          <xs:element ref="I.CHF.Z05.KUE" minOccurs="0"/>
          <xs:element ref="I.CHF.Z05.RLZ" minOccurs="0"/>
          <xs:element ref="I.CHF.Z06.T" minOccurs="0"/>
          <xs:element ref="I.CHF.Z06.ASI" minOccurs="0"/>
          <xs:element ref="I.CHF.Z06.KUE" minOccurs="0"/>
          <xs:element ref="I.CHF.Z06.RLZ" minOccurs="0"/>
          <xs:element ref="I.CHF.Z07.T" minOccurs="0"/>
          <xs:element ref="I.CHF.Z07.ASI" minOccurs="0"/>
          <xs:element ref="I.CHF.Z07.KUE" minOccurs="0"/>
          <xs:element ref="I.CHF.Z07.RLZ" minOccurs="0"/>
          <xs:element ref="I.CHF.Z08.T" minOccurs="0"/>
          <xs:element ref="I.CHF.Z08.ASI" minOccurs="0"/>
          <xs:element ref="I.CHF.Z08.KUE" minOccurs="0"/>
          <xs:element ref="I.CHF.Z08.RLZ" minOccurs="0"/>
          <xs:element ref="I.CHF.Z09.T" minOccurs="0"/>
          <xs:element ref="I.CHF.Z09.ASI" minOccurs="0"/>
          <xs:element ref="I.CHF.Z09.KUE" minOccurs="0"/>
          <xs:element ref="I.CHF.Z09.RLZ" minOccurs="0"/>
          <xs:element ref="I.CHF.Z10.T" minOccurs="0"/>
          <xs:element ref="I.CHF.Z10.ASI" minOccurs="0"/>
          <xs:element ref="I.CHF.Z10.KUE" minOccurs="0"/>
          <xs:element ref="I.CHF.Z10.RLZ" minOccurs="0"/>
          <xs:element ref="I.CHF.Z11.T" minOccurs="0"/>
          <xs:element ref="I.CHF.Z11.ASI" minOccurs="0"/>
          <xs:element ref="I.CHF.Z11.KUE" minOccurs="0"/>
          <xs:element ref="I.CHF.Z11.RLZ" minOccurs="0"/>
          <xs:element ref="I.CHF.Z12.T" minOccurs="0"/>
          <xs:element ref="I.CHF.Z12.ASI" minOccurs="0"/>
          <xs:element ref="I.CHF.Z12.KUE" minOccurs="0"/>
          <xs:element ref="I.CHF.Z12.RLZ" minOccurs="0"/>
          <xs:element ref="I.CHF.Z13.T" minOccurs="0"/>
          <xs:element ref="I.CHF.Z13.ASI" minOccurs="0"/>
          <xs:element ref="I.CHF.Z13.KUE" minOccurs="0"/>
          <xs:element ref="I.CHF.Z13.RLZ" minOccurs="0"/>
          <xs:element ref="I.CHF.Z14.T" minOccurs="0"/>
          <xs:element ref="I.CHF.Z14.ASI" minOccurs="0"/>
          <xs:element ref="I.CHF.Z14.KUE" minOccurs="0"/>
          <xs:element ref="I.CHF.Z14.RLZ" minOccurs="0"/>
          <xs:element ref="I.CHF.Z15.T" minOccurs="0"/>
          <xs:element ref="I.CHF.Z15.ASI" minOccurs="0"/>
          <xs:element ref="I.CHF.Z15.KUE" minOccurs="0"/>
          <xs:element ref="I.CHF.Z15.RLZ" minOccurs="0"/>
          <xs:element ref="I.CHF.Z16.T" minOccurs="0"/>
          <xs:element ref="I.CHF.Z16.ASI" minOccurs="0"/>
          <xs:element ref="I.CHF.Z16.KUE" minOccurs="0"/>
          <xs:element ref="I.CHF.Z16.RLZ" minOccurs="0"/>
          <xs:element ref="I.CHF.Z17.T" minOccurs="0"/>
          <xs:element ref="I.CHF.Z17.ASI" minOccurs="0"/>
          <xs:element ref="I.CHF.Z17.KUE" minOccurs="0"/>
          <xs:element ref="I.CHF.Z17.RLZ" minOccurs="0"/>
          <xs:element ref="I.CHF.Z18.T" minOccurs="0"/>
          <xs:element ref="I.CHF.Z18.ASI" minOccurs="0"/>
          <xs:element ref="I.CHF.Z18.KUE" minOccurs="0"/>
          <xs:element ref="I.CHF.Z18.RLZ" minOccurs="0"/>
          <xs:element ref="I.CHF.Z19.T" minOccurs="0"/>
          <xs:element ref="I.CHF.Z19.ASI" minOccurs="0"/>
          <xs:element ref="I.CHF.Z19.KUE" minOccurs="0"/>
          <xs:element ref="I.CHF.Z19.RLZ" minOccurs="0"/>
          <xs:element ref="I.CHF.Z20.T" minOccurs="0"/>
          <xs:element ref="I.CHF.Z20.ASI" minOccurs="0"/>
          <xs:element ref="I.CHF.Z20.KUE" minOccurs="0"/>
          <xs:element ref="I.CHF.Z20.RLZ" minOccurs="0"/>
          <xs:element ref="I.CHF.Z21.T" minOccurs="0"/>
          <xs:element ref="I.CHF.Z21.ASI" minOccurs="0"/>
          <xs:element ref="I.CHF.Z21.KUE" minOccurs="0"/>
          <xs:element ref="I.CHF.Z21.RLZ" minOccurs="0"/>
          <xs:element ref="I.CHF.Z22.T" minOccurs="0"/>
          <xs:element ref="I.CHF.Z22.ASI" minOccurs="0"/>
          <xs:element ref="I.CHF.Z22.KUE" minOccurs="0"/>
          <xs:element ref="I.CHF.Z22.RLZ" minOccurs="0"/>
          <xs:element ref="I.CHF.Z23.T" minOccurs="0"/>
          <xs:element ref="I.CHF.Z23.ASI" minOccurs="0"/>
          <xs:element ref="I.CHF.Z23.KUE" minOccurs="0"/>
          <xs:element ref="I.CHF.Z23.RLZ" minOccurs="0"/>
          <xs:element ref="I.CHF.Z24.T" minOccurs="0"/>
          <xs:element ref="I.CHF.Z24.ASI" minOccurs="0"/>
          <xs:element ref="I.CHF.Z24.KUE" minOccurs="0"/>
          <xs:element ref="I.CHF.Z24.RLZ" minOccurs="0"/>
          <xs:element ref="I.CHF.Z25.T" minOccurs="0"/>
          <xs:element ref="I.CHF.Z25.ASI" minOccurs="0"/>
          <xs:element ref="I.CHF.Z25.KUE" minOccurs="0"/>
          <xs:element ref="I.CHF.Z25.RLZ" minOccurs="0"/>
          <xs:element ref="I.CHF.Z26.T" minOccurs="0"/>
          <xs:element ref="I.CHF.Z26.ASI" minOccurs="0"/>
          <xs:element ref="I.CHF.Z26.KUE" minOccurs="0"/>
          <xs:element ref="I.CHF.Z26.RLZ" minOccurs="0"/>
          <xs:element ref="I.CHF.Z27.T" minOccurs="0"/>
          <xs:element ref="I.CHF.Z27.ASI" minOccurs="0"/>
          <xs:element ref="I.CHF.Z27.KUE" minOccurs="0"/>
          <xs:element ref="I.CHF.Z27.RLZ" minOccurs="0"/>
          <xs:element ref="I.CHF.Z28.T" minOccurs="0"/>
          <xs:element ref="I.CHF.Z28.ASI" minOccurs="0"/>
          <xs:element ref="I.CHF.Z28.KUE" minOccurs="0"/>
          <xs:element ref="I.CHF.Z28.RLZ" minOccurs="0"/>
          <xs:element ref="I.CHF.Z29.T" minOccurs="0"/>
          <xs:element ref="I.CHF.Z29.ASI" minOccurs="0"/>
          <xs:element ref="I.CHF.Z29.KUE" minOccurs="0"/>
          <xs:element ref="I.CHF.Z29.RLZ" minOccurs="0"/>
          <xs:element ref="I.CHF.Z30.T" minOccurs="0"/>
          <xs:element ref="I.CHF.Z30.ASI" minOccurs="0"/>
          <xs:element ref="I.CHF.Z30.KUE" minOccurs="0"/>
          <xs:element ref="I.CHF.Z30.RLZ" minOccurs="0"/>
          <xs:element ref="I.CHF.Z31.T" minOccurs="0"/>
          <xs:element ref="I.CHF.Z31.ASI" minOccurs="0"/>
          <xs:element ref="I.CHF.Z31.KUE" minOccurs="0"/>
          <xs:element ref="I.CHF.Z31.RLZ" minOccurs="0"/>
          <xs:element ref="I.CHF.Z32.T" minOccurs="0"/>
          <xs:element ref="I.CHF.Z32.ASI" minOccurs="0"/>
          <xs:element ref="I.CHF.Z32.KUE" minOccurs="0"/>
          <xs:element ref="I.CHF.Z32.RLZ" minOccurs="0"/>
          <xs:element ref="I.CHF.Z33.T" minOccurs="0"/>
          <xs:element ref="I.CHF.Z33.ASI" minOccurs="0"/>
          <xs:element ref="I.CHF.Z33.KUE" minOccurs="0"/>
          <xs:element ref="I.CHF.Z33.RLZ" minOccurs="0"/>
          <xs:element ref="I.CHF.Z34.T" minOccurs="0"/>
          <xs:element ref="I.CHF.Z34.ASI" minOccurs="0"/>
          <xs:element ref="I.CHF.Z34.KUE" minOccurs="0"/>
          <xs:element ref="I.CHF.Z34.RLZ" minOccurs="0"/>
          <xs:element ref="I.CHF.Z35.T" minOccurs="0"/>
          <xs:element ref="I.CHF.Z35.ASI" minOccurs="0"/>
          <xs:element ref="I.CHF.Z35.KUE" minOccurs="0"/>
          <xs:element ref="I.CHF.Z35.RLZ" minOccurs="0"/>
          <xs:element ref="I.CHF.Z36.T" minOccurs="0"/>
          <xs:element ref="I.CHF.Z36.ASI" minOccurs="0"/>
          <xs:element ref="I.CHF.Z36.KUE" minOccurs="0"/>
          <xs:element ref="I.CHF.Z36.RLZ" minOccurs="0"/>
          <xs:element ref="I.CHF.Z37.T" minOccurs="0"/>
          <xs:element ref="I.CHF.Z37.ASI" minOccurs="0"/>
          <xs:element ref="I.CHF.Z37.KUE" minOccurs="0"/>
          <xs:element ref="I.CHF.Z37.RLZ" minOccurs="0"/>
          <xs:element ref="I.CHF.Z38.T" minOccurs="0"/>
          <xs:element ref="I.CHF.Z38.ASI" minOccurs="0"/>
          <xs:element ref="I.CHF.Z38.KUE" minOccurs="0"/>
          <xs:element ref="I.CHF.Z38.RLZ" minOccurs="0"/>
          <xs:element ref="I.CHF.Z39.T" minOccurs="0"/>
          <xs:element ref="I.CHF.Z39.ASI" minOccurs="0"/>
          <xs:element ref="I.CHF.Z39.KUE" minOccurs="0"/>
          <xs:element ref="I.CHF.Z39.RLZ" minOccurs="0"/>
          <xs:element ref="I.CHF.Z40.T" minOccurs="0"/>
          <xs:element ref="I.CHF.Z40.ASI" minOccurs="0"/>
          <xs:element ref="I.CHF.Z40.KUE" minOccurs="0"/>
          <xs:element ref="I.CHF.Z40.RLZ" minOccurs="0"/>
          <xs:element ref="I.CHF.Z41.T" minOccurs="0"/>
          <xs:element ref="I.CHF.Z41.ASI" minOccurs="0"/>
          <xs:element ref="I.CHF.Z41.KUE" minOccurs="0"/>
          <xs:element ref="I.CHF.Z41.RLZ" minOccurs="0"/>
          <xs:element ref="I.CHF.Z42.T" minOccurs="0"/>
          <xs:element ref="I.CHF.Z42.ASI" minOccurs="0"/>
          <xs:element ref="I.CHF.Z42.KUE" minOccurs="0"/>
          <xs:element ref="I.CHF.Z42.RLZ" minOccurs="0"/>
          <xs:element ref="I.CHF.Z43.T" minOccurs="0"/>
          <xs:element ref="I.CHF.Z43.ASI" minOccurs="0"/>
          <xs:element ref="I.CHF.Z43.KUE" minOccurs="0"/>
          <xs:element ref="I.CHF.Z43.RLZ" minOccurs="0"/>
          <xs:element ref="I.CHF.Z44.T" minOccurs="0"/>
          <xs:element ref="I.CHF.Z44.ASI" minOccurs="0"/>
          <xs:element ref="I.CHF.Z44.KUE" minOccurs="0"/>
          <xs:element ref="I.CHF.Z44.RLZ" minOccurs="0"/>
          <xs:element ref="I.CHF.Z45.T" minOccurs="0"/>
          <xs:element ref="I.CHF.Z45.ASI" minOccurs="0"/>
          <xs:element ref="I.CHF.Z45.KUE" minOccurs="0"/>
          <xs:element ref="I.CHF.Z45.RLZ" minOccurs="0"/>
          <xs:element ref="I.CHF.Z46.T" minOccurs="0"/>
          <xs:element ref="I.CHF.Z46.ASI" minOccurs="0"/>
          <xs:element ref="I.CHF.Z46.KUE" minOccurs="0"/>
          <xs:element ref="I.CHF.Z46.RLZ" minOccurs="0"/>
          <xs:element ref="I.CHF.Z47.T" minOccurs="0"/>
          <xs:element ref="I.CHF.Z47.ASI" minOccurs="0"/>
          <xs:element ref="I.CHF.Z47.KUE" minOccurs="0"/>
          <xs:element ref="I.CHF.Z47.RLZ" minOccurs="0"/>
          <xs:element ref="I.CHF.Z48.T" minOccurs="0"/>
          <xs:element ref="I.CHF.Z48.ASI" minOccurs="0"/>
          <xs:element ref="I.CHF.Z48.KUE" minOccurs="0"/>
          <xs:element ref="I.CHF.Z48.RLZ" minOccurs="0"/>
          <xs:element ref="I.CHF.Z49.T" minOccurs="0"/>
          <xs:element ref="I.CHF.Z49.ASI" minOccurs="0"/>
          <xs:element ref="I.CHF.Z49.KUE" minOccurs="0"/>
          <xs:element ref="I.CHF.Z49.RLZ" minOccurs="0"/>
          <xs:element ref="I.CHF.Z50.T" minOccurs="0"/>
          <xs:element ref="I.CHF.Z50.ASI" minOccurs="0"/>
          <xs:element ref="I.CHF.Z50.KUE" minOccurs="0"/>
          <xs:element ref="I.CHF.Z50.RLZ" minOccurs="0"/>
          <xs:element ref="I.CHF.Z51.T" minOccurs="0"/>
          <xs:element ref="I.CHF.Z51.ASI" minOccurs="0"/>
          <xs:element ref="I.CHF.Z51.KUE" minOccurs="0"/>
          <xs:element ref="I.CHF.Z51.RLZ" minOccurs="0"/>
          <xs:element ref="I.CHF.Z52.T" minOccurs="0"/>
          <xs:element ref="I.CHF.Z52.ASI" minOccurs="0"/>
          <xs:element ref="I.CHF.Z52.KUE" minOccurs="0"/>
          <xs:element ref="I.CHF.Z52.RLZ" minOccurs="0"/>
          <xs:element ref="I.CHF.Z53.T" minOccurs="0"/>
          <xs:element ref="I.CHF.Z53.ASI" minOccurs="0"/>
          <xs:element ref="I.CHF.Z53.KUE" minOccurs="0"/>
          <xs:element ref="I.CHF.Z53.RLZ" minOccurs="0"/>
          <xs:element ref="I.CHF.Z54.T" minOccurs="0"/>
          <xs:element ref="I.CHF.Z54.ASI" minOccurs="0"/>
          <xs:element ref="I.CHF.Z54.KUE" minOccurs="0"/>
          <xs:element ref="I.CHF.Z54.RLZ" minOccurs="0"/>
          <xs:element ref="I.CHF.Z55.T" minOccurs="0"/>
          <xs:element ref="I.CHF.Z55.ASI" minOccurs="0"/>
          <xs:element ref="I.CHF.Z55.KUE" minOccurs="0"/>
          <xs:element ref="I.CHF.Z55.RLZ" minOccurs="0"/>
          <xs:element ref="I.CHF.Z56.T" minOccurs="0"/>
          <xs:element ref="I.CHF.Z56.ASI" minOccurs="0"/>
          <xs:element ref="I.CHF.Z56.KUE" minOccurs="0"/>
          <xs:element ref="I.CHF.Z56.RLZ" minOccurs="0"/>
          <xs:element ref="I.CHF.Z57.T" minOccurs="0"/>
          <xs:element ref="I.CHF.Z57.ASI" minOccurs="0"/>
          <xs:element ref="I.CHF.Z57.KUE" minOccurs="0"/>
          <xs:element ref="I.CHF.Z57.RLZ" minOccurs="0"/>
          <xs:element ref="I.CHF.Z58.T" minOccurs="0"/>
          <xs:element ref="I.CHF.Z58.ASI" minOccurs="0"/>
          <xs:element ref="I.CHF.Z58.KUE" minOccurs="0"/>
          <xs:element ref="I.CHF.Z58.RLZ" minOccurs="0"/>
          <xs:element ref="I.CHF.Z59.T" minOccurs="0"/>
          <xs:element ref="I.CHF.Z59.ASI" minOccurs="0"/>
          <xs:element ref="I.CHF.Z59.KUE" minOccurs="0"/>
          <xs:element ref="I.CHF.Z59.RLZ" minOccurs="0"/>
          <xs:element ref="I.CHF.Z60.T" minOccurs="0"/>
          <xs:element ref="I.CHF.Z60.ASI" minOccurs="0"/>
          <xs:element ref="I.CHF.Z60.KUE" minOccurs="0"/>
          <xs:element ref="I.CHF.Z60.RLZ" minOccurs="0"/>
          <xs:element ref="I.CHF.Z61.T" minOccurs="0"/>
          <xs:element ref="I.CHF.Z61.ASI" minOccurs="0"/>
          <xs:element ref="I.CHF.Z61.KUE" minOccurs="0"/>
          <xs:element ref="I.CHF.Z61.RLZ" minOccurs="0"/>
          <xs:element ref="I.CHF.Z62.T" minOccurs="0"/>
          <xs:element ref="I.CHF.Z62.ASI" minOccurs="0"/>
          <xs:element ref="I.CHF.Z62.KUE" minOccurs="0"/>
          <xs:element ref="I.CHF.Z62.RLZ" minOccurs="0"/>
          <xs:element ref="I.CHF.Z63.T" minOccurs="0"/>
          <xs:element ref="I.CHF.Z63.ASI" minOccurs="0"/>
          <xs:element ref="I.CHF.Z63.KUE" minOccurs="0"/>
          <xs:element ref="I.CHF.Z63.RLZ" minOccurs="0"/>
          <xs:element ref="I.CHF.Z64.T" minOccurs="0"/>
          <xs:element ref="I.CHF.Z64.ASI" minOccurs="0"/>
          <xs:element ref="I.CHF.Z64.KUE" minOccurs="0"/>
          <xs:element ref="I.CHF.Z64.RLZ" minOccurs="0"/>
          <xs:element ref="I.CHF.Z65.T" minOccurs="0"/>
          <xs:element ref="I.CHF.Z65.ASI" minOccurs="0"/>
          <xs:element ref="I.CHF.Z65.KUE" minOccurs="0"/>
          <xs:element ref="I.CHF.Z65.RLZ" minOccurs="0"/>
          <xs:element ref="I.CHF.Z66.T" minOccurs="0"/>
          <xs:element ref="I.CHF.Z66.ASI" minOccurs="0"/>
          <xs:element ref="I.CHF.Z66.KUE" minOccurs="0"/>
          <xs:element ref="I.CHF.Z66.RLZ" minOccurs="0"/>
          <xs:element ref="A.CHF.T.T" minOccurs="0"/>
          <xs:element ref="A.CHF.T.ASI" minOccurs="0"/>
          <xs:element ref="A.CHF.T.KUE" minOccurs="0"/>
          <xs:element ref="A.CHF.T.RLZ" minOccurs="0"/>
          <xs:element ref="A.CHF.M01.T" minOccurs="0"/>
          <xs:element ref="A.CHF.M01.ASI" minOccurs="0"/>
          <xs:element ref="A.CHF.M01.KUE" minOccurs="0"/>
          <xs:element ref="A.CHF.M01.RLZ" minOccurs="0"/>
          <xs:element ref="A.CHF.M02.T" minOccurs="0"/>
          <xs:element ref="A.CHF.M02.ASI" minOccurs="0"/>
          <xs:element ref="A.CHF.M02.KUE" minOccurs="0"/>
          <xs:element ref="A.CHF.M02.RLZ" minOccurs="0"/>
          <xs:element ref="A.CHF.M03.T" minOccurs="0"/>
          <xs:element ref="A.CHF.M03.ASI" minOccurs="0"/>
          <xs:element ref="A.CHF.M03.KUE" minOccurs="0"/>
          <xs:element ref="A.CHF.M03.RLZ" minOccurs="0"/>
          <xs:element ref="A.CHF.M04.T" minOccurs="0"/>
          <xs:element ref="A.CHF.M04.ASI" minOccurs="0"/>
          <xs:element ref="A.CHF.M04.KUE" minOccurs="0"/>
          <xs:element ref="A.CHF.M04.RLZ" minOccurs="0"/>
          <xs:element ref="A.CHF.M05.T" minOccurs="0"/>
          <xs:element ref="A.CHF.M05.ASI" minOccurs="0"/>
          <xs:element ref="A.CHF.M05.KUE" minOccurs="0"/>
          <xs:element ref="A.CHF.M05.RLZ" minOccurs="0"/>
          <xs:element ref="A.CHF.M06.T" minOccurs="0"/>
          <xs:element ref="A.CHF.M06.ASI" minOccurs="0"/>
          <xs:element ref="A.CHF.M06.KUE" minOccurs="0"/>
          <xs:element ref="A.CHF.M06.RLZ" minOccurs="0"/>
          <xs:element ref="A.CHF.M07.T" minOccurs="0"/>
          <xs:element ref="A.CHF.M07.ASI" minOccurs="0"/>
          <xs:element ref="A.CHF.M07.KUE" minOccurs="0"/>
          <xs:element ref="A.CHF.M07.RLZ" minOccurs="0"/>
          <xs:element ref="A.CHF.M08.T" minOccurs="0"/>
          <xs:element ref="A.CHF.M08.ASI" minOccurs="0"/>
          <xs:element ref="A.CHF.M08.KUE" minOccurs="0"/>
          <xs:element ref="A.CHF.M08.RLZ" minOccurs="0"/>
          <xs:element ref="A.CHF.M09.T" minOccurs="0"/>
          <xs:element ref="A.CHF.M09.ASI" minOccurs="0"/>
          <xs:element ref="A.CHF.M09.KUE" minOccurs="0"/>
          <xs:element ref="A.CHF.M09.RLZ" minOccurs="0"/>
          <xs:element ref="A.CHF.M10.T" minOccurs="0"/>
          <xs:element ref="A.CHF.M10.ASI" minOccurs="0"/>
          <xs:element ref="A.CHF.M10.KUE" minOccurs="0"/>
          <xs:element ref="A.CHF.M10.RLZ" minOccurs="0"/>
          <xs:element ref="A.CHF.M11.T" minOccurs="0"/>
          <xs:element ref="A.CHF.M11.ASI" minOccurs="0"/>
          <xs:element ref="A.CHF.M11.KUE" minOccurs="0"/>
          <xs:element ref="A.CHF.M11.RLZ" minOccurs="0"/>
          <xs:element ref="A.CHF.M12.T" minOccurs="0"/>
          <xs:element ref="A.CHF.M12.ASI" minOccurs="0"/>
          <xs:element ref="A.CHF.M12.KUE" minOccurs="0"/>
          <xs:element ref="A.CHF.M12.RLZ" minOccurs="0"/>
          <xs:element ref="A.CHF.M13.T" minOccurs="0"/>
          <xs:element ref="A.CHF.M13.ASI" minOccurs="0"/>
          <xs:element ref="A.CHF.M13.KUE" minOccurs="0"/>
          <xs:element ref="A.CHF.M13.RLZ" minOccurs="0"/>
          <xs:element ref="A.CHF.M14.T" minOccurs="0"/>
          <xs:element ref="A.CHF.M14.ASI" minOccurs="0"/>
          <xs:element ref="A.CHF.M14.KUE" minOccurs="0"/>
          <xs:element ref="A.CHF.M14.RLZ" minOccurs="0"/>
          <xs:element ref="A.CHF.M15.T" minOccurs="0"/>
          <xs:element ref="A.CHF.M15.ASI" minOccurs="0"/>
          <xs:element ref="A.CHF.M15.KUE" minOccurs="0"/>
          <xs:element ref="A.CHF.M15.RLZ" minOccurs="0"/>
          <xs:element ref="A.CHF.M16.T" minOccurs="0"/>
          <xs:element ref="A.CHF.M16.ASI" minOccurs="0"/>
          <xs:element ref="A.CHF.M16.KUE" minOccurs="0"/>
          <xs:element ref="A.CHF.M16.RLZ" minOccurs="0"/>
          <xs:element ref="A.CHF.M17.T" minOccurs="0"/>
          <xs:element ref="A.CHF.M17.ASI" minOccurs="0"/>
          <xs:element ref="A.CHF.M17.KUE" minOccurs="0"/>
          <xs:element ref="A.CHF.M17.RLZ" minOccurs="0"/>
          <xs:element ref="A.CHF.Z02.T" minOccurs="0"/>
          <xs:element ref="A.CHF.Z02.ASI" minOccurs="0"/>
          <xs:element ref="A.CHF.Z02.KUE" minOccurs="0"/>
          <xs:element ref="A.CHF.Z02.RLZ" minOccurs="0"/>
          <xs:element ref="A.CHF.Z03.T" minOccurs="0"/>
          <xs:element ref="A.CHF.Z03.ASI" minOccurs="0"/>
          <xs:element ref="A.CHF.Z03.KUE" minOccurs="0"/>
          <xs:element ref="A.CHF.Z03.RLZ" minOccurs="0"/>
          <xs:element ref="A.CHF.Z04.T" minOccurs="0"/>
          <xs:element ref="A.CHF.Z04.ASI" minOccurs="0"/>
          <xs:element ref="A.CHF.Z04.KUE" minOccurs="0"/>
          <xs:element ref="A.CHF.Z04.RLZ" minOccurs="0"/>
          <xs:element ref="A.CHF.Z05.T" minOccurs="0"/>
          <xs:element ref="A.CHF.Z05.ASI" minOccurs="0"/>
          <xs:element ref="A.CHF.Z05.KUE" minOccurs="0"/>
          <xs:element ref="A.CHF.Z05.RLZ" minOccurs="0"/>
          <xs:element ref="A.CHF.Z06.T" minOccurs="0"/>
          <xs:element ref="A.CHF.Z06.ASI" minOccurs="0"/>
          <xs:element ref="A.CHF.Z06.KUE" minOccurs="0"/>
          <xs:element ref="A.CHF.Z06.RLZ" minOccurs="0"/>
          <xs:element ref="A.CHF.Z07.T" minOccurs="0"/>
          <xs:element ref="A.CHF.Z07.ASI" minOccurs="0"/>
          <xs:element ref="A.CHF.Z07.KUE" minOccurs="0"/>
          <xs:element ref="A.CHF.Z07.RLZ" minOccurs="0"/>
          <xs:element ref="A.CHF.Z08.T" minOccurs="0"/>
          <xs:element ref="A.CHF.Z08.ASI" minOccurs="0"/>
          <xs:element ref="A.CHF.Z08.KUE" minOccurs="0"/>
          <xs:element ref="A.CHF.Z08.RLZ" minOccurs="0"/>
          <xs:element ref="A.CHF.Z09.T" minOccurs="0"/>
          <xs:element ref="A.CHF.Z09.ASI" minOccurs="0"/>
          <xs:element ref="A.CHF.Z09.KUE" minOccurs="0"/>
          <xs:element ref="A.CHF.Z09.RLZ" minOccurs="0"/>
          <xs:element ref="A.CHF.Z10.T" minOccurs="0"/>
          <xs:element ref="A.CHF.Z10.ASI" minOccurs="0"/>
          <xs:element ref="A.CHF.Z10.KUE" minOccurs="0"/>
          <xs:element ref="A.CHF.Z10.RLZ" minOccurs="0"/>
          <xs:element ref="A.CHF.Z11.T" minOccurs="0"/>
          <xs:element ref="A.CHF.Z11.ASI" minOccurs="0"/>
          <xs:element ref="A.CHF.Z11.KUE" minOccurs="0"/>
          <xs:element ref="A.CHF.Z11.RLZ" minOccurs="0"/>
          <xs:element ref="A.CHF.Z12.T" minOccurs="0"/>
          <xs:element ref="A.CHF.Z12.ASI" minOccurs="0"/>
          <xs:element ref="A.CHF.Z12.KUE" minOccurs="0"/>
          <xs:element ref="A.CHF.Z12.RLZ" minOccurs="0"/>
          <xs:element ref="A.CHF.Z13.T" minOccurs="0"/>
          <xs:element ref="A.CHF.Z13.ASI" minOccurs="0"/>
          <xs:element ref="A.CHF.Z13.KUE" minOccurs="0"/>
          <xs:element ref="A.CHF.Z13.RLZ" minOccurs="0"/>
          <xs:element ref="A.CHF.Z14.T" minOccurs="0"/>
          <xs:element ref="A.CHF.Z14.ASI" minOccurs="0"/>
          <xs:element ref="A.CHF.Z14.KUE" minOccurs="0"/>
          <xs:element ref="A.CHF.Z14.RLZ" minOccurs="0"/>
          <xs:element ref="A.CHF.Z15.T" minOccurs="0"/>
          <xs:element ref="A.CHF.Z15.ASI" minOccurs="0"/>
          <xs:element ref="A.CHF.Z15.KUE" minOccurs="0"/>
          <xs:element ref="A.CHF.Z15.RLZ" minOccurs="0"/>
          <xs:element ref="A.CHF.Z16.T" minOccurs="0"/>
          <xs:element ref="A.CHF.Z16.ASI" minOccurs="0"/>
          <xs:element ref="A.CHF.Z16.KUE" minOccurs="0"/>
          <xs:element ref="A.CHF.Z16.RLZ" minOccurs="0"/>
          <xs:element ref="A.CHF.Z17.T" minOccurs="0"/>
          <xs:element ref="A.CHF.Z17.ASI" minOccurs="0"/>
          <xs:element ref="A.CHF.Z17.KUE" minOccurs="0"/>
          <xs:element ref="A.CHF.Z17.RLZ" minOccurs="0"/>
          <xs:element ref="A.CHF.Z18.T" minOccurs="0"/>
          <xs:element ref="A.CHF.Z18.ASI" minOccurs="0"/>
          <xs:element ref="A.CHF.Z18.KUE" minOccurs="0"/>
          <xs:element ref="A.CHF.Z18.RLZ" minOccurs="0"/>
          <xs:element ref="A.CHF.Z19.T" minOccurs="0"/>
          <xs:element ref="A.CHF.Z19.ASI" minOccurs="0"/>
          <xs:element ref="A.CHF.Z19.KUE" minOccurs="0"/>
          <xs:element ref="A.CHF.Z19.RLZ" minOccurs="0"/>
          <xs:element ref="A.CHF.Z20.T" minOccurs="0"/>
          <xs:element ref="A.CHF.Z20.ASI" minOccurs="0"/>
          <xs:element ref="A.CHF.Z20.KUE" minOccurs="0"/>
          <xs:element ref="A.CHF.Z20.RLZ" minOccurs="0"/>
          <xs:element ref="A.CHF.Z21.T" minOccurs="0"/>
          <xs:element ref="A.CHF.Z21.ASI" minOccurs="0"/>
          <xs:element ref="A.CHF.Z21.KUE" minOccurs="0"/>
          <xs:element ref="A.CHF.Z21.RLZ" minOccurs="0"/>
          <xs:element ref="A.CHF.Z22.T" minOccurs="0"/>
          <xs:element ref="A.CHF.Z22.ASI" minOccurs="0"/>
          <xs:element ref="A.CHF.Z22.KUE" minOccurs="0"/>
          <xs:element ref="A.CHF.Z22.RLZ" minOccurs="0"/>
          <xs:element ref="A.CHF.Z23.T" minOccurs="0"/>
          <xs:element ref="A.CHF.Z23.ASI" minOccurs="0"/>
          <xs:element ref="A.CHF.Z23.KUE" minOccurs="0"/>
          <xs:element ref="A.CHF.Z23.RLZ" minOccurs="0"/>
          <xs:element ref="A.CHF.Z24.T" minOccurs="0"/>
          <xs:element ref="A.CHF.Z24.ASI" minOccurs="0"/>
          <xs:element ref="A.CHF.Z24.KUE" minOccurs="0"/>
          <xs:element ref="A.CHF.Z24.RLZ" minOccurs="0"/>
          <xs:element ref="A.CHF.Z25.T" minOccurs="0"/>
          <xs:element ref="A.CHF.Z25.ASI" minOccurs="0"/>
          <xs:element ref="A.CHF.Z25.KUE" minOccurs="0"/>
          <xs:element ref="A.CHF.Z25.RLZ" minOccurs="0"/>
          <xs:element ref="A.CHF.Z26.T" minOccurs="0"/>
          <xs:element ref="A.CHF.Z26.ASI" minOccurs="0"/>
          <xs:element ref="A.CHF.Z26.KUE" minOccurs="0"/>
          <xs:element ref="A.CHF.Z26.RLZ" minOccurs="0"/>
          <xs:element ref="A.CHF.Z27.T" minOccurs="0"/>
          <xs:element ref="A.CHF.Z27.ASI" minOccurs="0"/>
          <xs:element ref="A.CHF.Z27.KUE" minOccurs="0"/>
          <xs:element ref="A.CHF.Z27.RLZ" minOccurs="0"/>
          <xs:element ref="A.CHF.Z28.T" minOccurs="0"/>
          <xs:element ref="A.CHF.Z28.ASI" minOccurs="0"/>
          <xs:element ref="A.CHF.Z28.KUE" minOccurs="0"/>
          <xs:element ref="A.CHF.Z28.RLZ" minOccurs="0"/>
          <xs:element ref="A.CHF.Z29.T" minOccurs="0"/>
          <xs:element ref="A.CHF.Z29.ASI" minOccurs="0"/>
          <xs:element ref="A.CHF.Z29.KUE" minOccurs="0"/>
          <xs:element ref="A.CHF.Z29.RLZ" minOccurs="0"/>
          <xs:element ref="A.CHF.Z30.T" minOccurs="0"/>
          <xs:element ref="A.CHF.Z30.ASI" minOccurs="0"/>
          <xs:element ref="A.CHF.Z30.KUE" minOccurs="0"/>
          <xs:element ref="A.CHF.Z30.RLZ" minOccurs="0"/>
          <xs:element ref="A.CHF.Z31.T" minOccurs="0"/>
          <xs:element ref="A.CHF.Z31.ASI" minOccurs="0"/>
          <xs:element ref="A.CHF.Z31.KUE" minOccurs="0"/>
          <xs:element ref="A.CHF.Z31.RLZ" minOccurs="0"/>
          <xs:element ref="A.CHF.Z32.T" minOccurs="0"/>
          <xs:element ref="A.CHF.Z32.ASI" minOccurs="0"/>
          <xs:element ref="A.CHF.Z32.KUE" minOccurs="0"/>
          <xs:element ref="A.CHF.Z32.RLZ" minOccurs="0"/>
          <xs:element ref="A.CHF.Z33.T" minOccurs="0"/>
          <xs:element ref="A.CHF.Z33.ASI" minOccurs="0"/>
          <xs:element ref="A.CHF.Z33.KUE" minOccurs="0"/>
          <xs:element ref="A.CHF.Z33.RLZ" minOccurs="0"/>
          <xs:element ref="A.CHF.Z34.T" minOccurs="0"/>
          <xs:element ref="A.CHF.Z34.ASI" minOccurs="0"/>
          <xs:element ref="A.CHF.Z34.KUE" minOccurs="0"/>
          <xs:element ref="A.CHF.Z34.RLZ" minOccurs="0"/>
          <xs:element ref="A.CHF.Z35.T" minOccurs="0"/>
          <xs:element ref="A.CHF.Z35.ASI" minOccurs="0"/>
          <xs:element ref="A.CHF.Z35.KUE" minOccurs="0"/>
          <xs:element ref="A.CHF.Z35.RLZ" minOccurs="0"/>
          <xs:element ref="A.CHF.Z36.T" minOccurs="0"/>
          <xs:element ref="A.CHF.Z36.ASI" minOccurs="0"/>
          <xs:element ref="A.CHF.Z36.KUE" minOccurs="0"/>
          <xs:element ref="A.CHF.Z36.RLZ" minOccurs="0"/>
          <xs:element ref="A.CHF.Z37.T" minOccurs="0"/>
          <xs:element ref="A.CHF.Z37.ASI" minOccurs="0"/>
          <xs:element ref="A.CHF.Z37.KUE" minOccurs="0"/>
          <xs:element ref="A.CHF.Z37.RLZ" minOccurs="0"/>
          <xs:element ref="A.CHF.Z38.T" minOccurs="0"/>
          <xs:element ref="A.CHF.Z38.ASI" minOccurs="0"/>
          <xs:element ref="A.CHF.Z38.KUE" minOccurs="0"/>
          <xs:element ref="A.CHF.Z38.RLZ" minOccurs="0"/>
          <xs:element ref="A.CHF.Z39.T" minOccurs="0"/>
          <xs:element ref="A.CHF.Z39.ASI" minOccurs="0"/>
          <xs:element ref="A.CHF.Z39.KUE" minOccurs="0"/>
          <xs:element ref="A.CHF.Z39.RLZ" minOccurs="0"/>
          <xs:element ref="A.CHF.Z40.T" minOccurs="0"/>
          <xs:element ref="A.CHF.Z40.ASI" minOccurs="0"/>
          <xs:element ref="A.CHF.Z40.KUE" minOccurs="0"/>
          <xs:element ref="A.CHF.Z40.RLZ" minOccurs="0"/>
          <xs:element ref="A.CHF.Z41.T" minOccurs="0"/>
          <xs:element ref="A.CHF.Z41.ASI" minOccurs="0"/>
          <xs:element ref="A.CHF.Z41.KUE" minOccurs="0"/>
          <xs:element ref="A.CHF.Z41.RLZ" minOccurs="0"/>
          <xs:element ref="A.CHF.Z42.T" minOccurs="0"/>
          <xs:element ref="A.CHF.Z42.ASI" minOccurs="0"/>
          <xs:element ref="A.CHF.Z42.KUE" minOccurs="0"/>
          <xs:element ref="A.CHF.Z42.RLZ" minOccurs="0"/>
          <xs:element ref="A.CHF.Z43.T" minOccurs="0"/>
          <xs:element ref="A.CHF.Z43.ASI" minOccurs="0"/>
          <xs:element ref="A.CHF.Z43.KUE" minOccurs="0"/>
          <xs:element ref="A.CHF.Z43.RLZ" minOccurs="0"/>
          <xs:element ref="A.CHF.Z44.T" minOccurs="0"/>
          <xs:element ref="A.CHF.Z44.ASI" minOccurs="0"/>
          <xs:element ref="A.CHF.Z44.KUE" minOccurs="0"/>
          <xs:element ref="A.CHF.Z44.RLZ" minOccurs="0"/>
          <xs:element ref="A.CHF.Z45.T" minOccurs="0"/>
          <xs:element ref="A.CHF.Z45.ASI" minOccurs="0"/>
          <xs:element ref="A.CHF.Z45.KUE" minOccurs="0"/>
          <xs:element ref="A.CHF.Z45.RLZ" minOccurs="0"/>
          <xs:element ref="A.CHF.Z46.T" minOccurs="0"/>
          <xs:element ref="A.CHF.Z46.ASI" minOccurs="0"/>
          <xs:element ref="A.CHF.Z46.KUE" minOccurs="0"/>
          <xs:element ref="A.CHF.Z46.RLZ" minOccurs="0"/>
          <xs:element ref="A.CHF.Z47.T" minOccurs="0"/>
          <xs:element ref="A.CHF.Z47.ASI" minOccurs="0"/>
          <xs:element ref="A.CHF.Z47.KUE" minOccurs="0"/>
          <xs:element ref="A.CHF.Z47.RLZ" minOccurs="0"/>
          <xs:element ref="A.CHF.Z48.T" minOccurs="0"/>
          <xs:element ref="A.CHF.Z48.ASI" minOccurs="0"/>
          <xs:element ref="A.CHF.Z48.KUE" minOccurs="0"/>
          <xs:element ref="A.CHF.Z48.RLZ" minOccurs="0"/>
          <xs:element ref="A.CHF.Z49.T" minOccurs="0"/>
          <xs:element ref="A.CHF.Z49.ASI" minOccurs="0"/>
          <xs:element ref="A.CHF.Z49.KUE" minOccurs="0"/>
          <xs:element ref="A.CHF.Z49.RLZ" minOccurs="0"/>
          <xs:element ref="A.CHF.Z50.T" minOccurs="0"/>
          <xs:element ref="A.CHF.Z50.ASI" minOccurs="0"/>
          <xs:element ref="A.CHF.Z50.KUE" minOccurs="0"/>
          <xs:element ref="A.CHF.Z50.RLZ" minOccurs="0"/>
          <xs:element ref="A.CHF.Z51.T" minOccurs="0"/>
          <xs:element ref="A.CHF.Z51.ASI" minOccurs="0"/>
          <xs:element ref="A.CHF.Z51.KUE" minOccurs="0"/>
          <xs:element ref="A.CHF.Z51.RLZ" minOccurs="0"/>
          <xs:element ref="A.CHF.Z52.T" minOccurs="0"/>
          <xs:element ref="A.CHF.Z52.ASI" minOccurs="0"/>
          <xs:element ref="A.CHF.Z52.KUE" minOccurs="0"/>
          <xs:element ref="A.CHF.Z52.RLZ" minOccurs="0"/>
          <xs:element ref="A.CHF.Z53.T" minOccurs="0"/>
          <xs:element ref="A.CHF.Z53.ASI" minOccurs="0"/>
          <xs:element ref="A.CHF.Z53.KUE" minOccurs="0"/>
          <xs:element ref="A.CHF.Z53.RLZ" minOccurs="0"/>
          <xs:element ref="A.CHF.Z54.T" minOccurs="0"/>
          <xs:element ref="A.CHF.Z54.ASI" minOccurs="0"/>
          <xs:element ref="A.CHF.Z54.KUE" minOccurs="0"/>
          <xs:element ref="A.CHF.Z54.RLZ" minOccurs="0"/>
          <xs:element ref="A.CHF.Z55.T" minOccurs="0"/>
          <xs:element ref="A.CHF.Z55.ASI" minOccurs="0"/>
          <xs:element ref="A.CHF.Z55.KUE" minOccurs="0"/>
          <xs:element ref="A.CHF.Z55.RLZ" minOccurs="0"/>
          <xs:element ref="A.CHF.Z56.T" minOccurs="0"/>
          <xs:element ref="A.CHF.Z56.ASI" minOccurs="0"/>
          <xs:element ref="A.CHF.Z56.KUE" minOccurs="0"/>
          <xs:element ref="A.CHF.Z56.RLZ" minOccurs="0"/>
          <xs:element ref="A.CHF.Z57.T" minOccurs="0"/>
          <xs:element ref="A.CHF.Z57.ASI" minOccurs="0"/>
          <xs:element ref="A.CHF.Z57.KUE" minOccurs="0"/>
          <xs:element ref="A.CHF.Z57.RLZ" minOccurs="0"/>
          <xs:element ref="A.CHF.Z58.T" minOccurs="0"/>
          <xs:element ref="A.CHF.Z58.ASI" minOccurs="0"/>
          <xs:element ref="A.CHF.Z58.KUE" minOccurs="0"/>
          <xs:element ref="A.CHF.Z58.RLZ" minOccurs="0"/>
          <xs:element ref="A.CHF.Z59.T" minOccurs="0"/>
          <xs:element ref="A.CHF.Z59.ASI" minOccurs="0"/>
          <xs:element ref="A.CHF.Z59.KUE" minOccurs="0"/>
          <xs:element ref="A.CHF.Z59.RLZ" minOccurs="0"/>
          <xs:element ref="A.CHF.Z60.T" minOccurs="0"/>
          <xs:element ref="A.CHF.Z60.ASI" minOccurs="0"/>
          <xs:element ref="A.CHF.Z60.KUE" minOccurs="0"/>
          <xs:element ref="A.CHF.Z60.RLZ" minOccurs="0"/>
          <xs:element ref="A.CHF.Z61.T" minOccurs="0"/>
          <xs:element ref="A.CHF.Z61.ASI" minOccurs="0"/>
          <xs:element ref="A.CHF.Z61.KUE" minOccurs="0"/>
          <xs:element ref="A.CHF.Z61.RLZ" minOccurs="0"/>
          <xs:element ref="A.CHF.Z62.T" minOccurs="0"/>
          <xs:element ref="A.CHF.Z62.ASI" minOccurs="0"/>
          <xs:element ref="A.CHF.Z62.KUE" minOccurs="0"/>
          <xs:element ref="A.CHF.Z62.RLZ" minOccurs="0"/>
          <xs:element ref="A.CHF.Z63.T" minOccurs="0"/>
          <xs:element ref="A.CHF.Z63.ASI" minOccurs="0"/>
          <xs:element ref="A.CHF.Z63.KUE" minOccurs="0"/>
          <xs:element ref="A.CHF.Z63.RLZ" minOccurs="0"/>
          <xs:element ref="A.CHF.Z64.T" minOccurs="0"/>
          <xs:element ref="A.CHF.Z64.ASI" minOccurs="0"/>
          <xs:element ref="A.CHF.Z64.KUE" minOccurs="0"/>
          <xs:element ref="A.CHF.Z64.RLZ" minOccurs="0"/>
          <xs:element ref="A.CHF.Z65.T" minOccurs="0"/>
          <xs:element ref="A.CHF.Z65.ASI" minOccurs="0"/>
          <xs:element ref="A.CHF.Z65.KUE" minOccurs="0"/>
          <xs:element ref="A.CHF.Z65.RLZ" minOccurs="0"/>
          <xs:element ref="A.CHF.Z66.T" minOccurs="0"/>
          <xs:element ref="A.CHF.Z66.ASI" minOccurs="0"/>
          <xs:element ref="A.CHF.Z66.KUE" minOccurs="0"/>
          <xs:element ref="A.CHF.Z66.RLZ" minOccurs="0"/>
        </xs:all>
      </xs:complexType>
      <xs:complexType name="InlandAusland_Waehrung_Zinsband">
        <xs:all>
          <xs:element ref="I.CHF.T" minOccurs="0"/>
          <xs:element ref="I.CHF.M01" minOccurs="0"/>
          <xs:element ref="I.CHF.M02" minOccurs="0"/>
          <xs:element ref="I.CHF.M03" minOccurs="0"/>
          <xs:element ref="I.CHF.M04" minOccurs="0"/>
          <xs:element ref="I.CHF.M05" minOccurs="0"/>
          <xs:element ref="I.CHF.M06" minOccurs="0"/>
          <xs:element ref="I.CHF.M07" minOccurs="0"/>
          <xs:element ref="I.CHF.M08" minOccurs="0"/>
          <xs:element ref="I.CHF.M09" minOccurs="0"/>
          <xs:element ref="I.CHF.M10" minOccurs="0"/>
          <xs:element ref="I.CHF.M11" minOccurs="0"/>
          <xs:element ref="I.CHF.M12" minOccurs="0"/>
          <xs:element ref="I.CHF.M13" minOccurs="0"/>
          <xs:element ref="I.CHF.M14" minOccurs="0"/>
          <xs:element ref="I.CHF.M15" minOccurs="0"/>
          <xs:element ref="I.CHF.M16" minOccurs="0"/>
          <xs:element ref="I.CHF.M17" minOccurs="0"/>
          <xs:element ref="I.CHF.Z02" minOccurs="0"/>
          <xs:element ref="I.CHF.Z03" minOccurs="0"/>
          <xs:element ref="I.CHF.Z04" minOccurs="0"/>
          <xs:element ref="I.CHF.Z05" minOccurs="0"/>
          <xs:element ref="I.CHF.Z06" minOccurs="0"/>
          <xs:element ref="I.CHF.Z07" minOccurs="0"/>
          <xs:element ref="I.CHF.Z08" minOccurs="0"/>
          <xs:element ref="I.CHF.Z09" minOccurs="0"/>
          <xs:element ref="I.CHF.Z10" minOccurs="0"/>
          <xs:element ref="I.CHF.Z11" minOccurs="0"/>
          <xs:element ref="I.CHF.Z12" minOccurs="0"/>
          <xs:element ref="I.CHF.Z13" minOccurs="0"/>
          <xs:element ref="I.CHF.Z14" minOccurs="0"/>
          <xs:element ref="I.CHF.Z15" minOccurs="0"/>
          <xs:element ref="I.CHF.Z16" minOccurs="0"/>
          <xs:element ref="I.CHF.Z17" minOccurs="0"/>
          <xs:element ref="I.CHF.Z18" minOccurs="0"/>
          <xs:element ref="I.CHF.Z19" minOccurs="0"/>
          <xs:element ref="I.CHF.Z20" minOccurs="0"/>
          <xs:element ref="I.CHF.Z21" minOccurs="0"/>
          <xs:element ref="I.CHF.Z22" minOccurs="0"/>
          <xs:element ref="I.CHF.Z23" minOccurs="0"/>
          <xs:element ref="I.CHF.Z24" minOccurs="0"/>
          <xs:element ref="I.CHF.Z25" minOccurs="0"/>
          <xs:element ref="I.CHF.Z26" minOccurs="0"/>
          <xs:element ref="I.CHF.Z27" minOccurs="0"/>
          <xs:element ref="I.CHF.Z28" minOccurs="0"/>
          <xs:element ref="I.CHF.Z29" minOccurs="0"/>
          <xs:element ref="I.CHF.Z30" minOccurs="0"/>
          <xs:element ref="I.CHF.Z31" minOccurs="0"/>
          <xs:element ref="I.CHF.Z32" minOccurs="0"/>
          <xs:element ref="I.CHF.Z33" minOccurs="0"/>
          <xs:element ref="I.CHF.Z34" minOccurs="0"/>
          <xs:element ref="I.CHF.Z35" minOccurs="0"/>
          <xs:element ref="I.CHF.Z36" minOccurs="0"/>
          <xs:element ref="I.CHF.Z37" minOccurs="0"/>
          <xs:element ref="I.CHF.Z38" minOccurs="0"/>
          <xs:element ref="I.CHF.Z39" minOccurs="0"/>
          <xs:element ref="I.CHF.Z40" minOccurs="0"/>
          <xs:element ref="I.CHF.Z41" minOccurs="0"/>
          <xs:element ref="I.CHF.Z42" minOccurs="0"/>
          <xs:element ref="I.CHF.Z43" minOccurs="0"/>
          <xs:element ref="I.CHF.Z44" minOccurs="0"/>
          <xs:element ref="I.CHF.Z45" minOccurs="0"/>
          <xs:element ref="I.CHF.Z46" minOccurs="0"/>
          <xs:element ref="I.CHF.Z47" minOccurs="0"/>
          <xs:element ref="I.CHF.Z48" minOccurs="0"/>
          <xs:element ref="I.CHF.Z49" minOccurs="0"/>
          <xs:element ref="I.CHF.Z50" minOccurs="0"/>
          <xs:element ref="I.CHF.Z51" minOccurs="0"/>
          <xs:element ref="I.CHF.Z52" minOccurs="0"/>
          <xs:element ref="I.CHF.Z53" minOccurs="0"/>
          <xs:element ref="I.CHF.Z54" minOccurs="0"/>
          <xs:element ref="I.CHF.Z55" minOccurs="0"/>
          <xs:element ref="I.CHF.Z56" minOccurs="0"/>
          <xs:element ref="I.CHF.Z57" minOccurs="0"/>
          <xs:element ref="I.CHF.Z58" minOccurs="0"/>
          <xs:element ref="I.CHF.Z59" minOccurs="0"/>
          <xs:element ref="I.CHF.Z60" minOccurs="0"/>
          <xs:element ref="I.CHF.Z61" minOccurs="0"/>
          <xs:element ref="I.CHF.Z62" minOccurs="0"/>
          <xs:element ref="I.CHF.Z63" minOccurs="0"/>
          <xs:element ref="I.CHF.Z64" minOccurs="0"/>
          <xs:element ref="I.CHF.Z65" minOccurs="0"/>
          <xs:element ref="I.CHF.Z66" minOccurs="0"/>
          <xs:element ref="A.CHF.T" minOccurs="0"/>
          <xs:element ref="A.CHF.M01" minOccurs="0"/>
          <xs:element ref="A.CHF.M02" minOccurs="0"/>
          <xs:element ref="A.CHF.M03" minOccurs="0"/>
          <xs:element ref="A.CHF.M04" minOccurs="0"/>
          <xs:element ref="A.CHF.M05" minOccurs="0"/>
          <xs:element ref="A.CHF.M06" minOccurs="0"/>
          <xs:element ref="A.CHF.M07" minOccurs="0"/>
          <xs:element ref="A.CHF.M08" minOccurs="0"/>
          <xs:element ref="A.CHF.M09" minOccurs="0"/>
          <xs:element ref="A.CHF.M10" minOccurs="0"/>
          <xs:element ref="A.CHF.M11" minOccurs="0"/>
          <xs:element ref="A.CHF.M12" minOccurs="0"/>
          <xs:element ref="A.CHF.M13" minOccurs="0"/>
          <xs:element ref="A.CHF.M14" minOccurs="0"/>
          <xs:element ref="A.CHF.M15" minOccurs="0"/>
          <xs:element ref="A.CHF.M16" minOccurs="0"/>
          <xs:element ref="A.CHF.M17" minOccurs="0"/>
          <xs:element ref="A.CHF.Z02" minOccurs="0"/>
          <xs:element ref="A.CHF.Z03" minOccurs="0"/>
          <xs:element ref="A.CHF.Z04" minOccurs="0"/>
          <xs:element ref="A.CHF.Z05" minOccurs="0"/>
          <xs:element ref="A.CHF.Z06" minOccurs="0"/>
          <xs:element ref="A.CHF.Z07" minOccurs="0"/>
          <xs:element ref="A.CHF.Z08" minOccurs="0"/>
          <xs:element ref="A.CHF.Z09" minOccurs="0"/>
          <xs:element ref="A.CHF.Z10" minOccurs="0"/>
          <xs:element ref="A.CHF.Z11" minOccurs="0"/>
          <xs:element ref="A.CHF.Z12" minOccurs="0"/>
          <xs:element ref="A.CHF.Z13" minOccurs="0"/>
          <xs:element ref="A.CHF.Z14" minOccurs="0"/>
          <xs:element ref="A.CHF.Z15" minOccurs="0"/>
          <xs:element ref="A.CHF.Z16" minOccurs="0"/>
          <xs:element ref="A.CHF.Z17" minOccurs="0"/>
          <xs:element ref="A.CHF.Z18" minOccurs="0"/>
          <xs:element ref="A.CHF.Z19" minOccurs="0"/>
          <xs:element ref="A.CHF.Z20" minOccurs="0"/>
          <xs:element ref="A.CHF.Z21" minOccurs="0"/>
          <xs:element ref="A.CHF.Z22" minOccurs="0"/>
          <xs:element ref="A.CHF.Z23" minOccurs="0"/>
          <xs:element ref="A.CHF.Z24" minOccurs="0"/>
          <xs:element ref="A.CHF.Z25" minOccurs="0"/>
          <xs:element ref="A.CHF.Z26" minOccurs="0"/>
          <xs:element ref="A.CHF.Z27" minOccurs="0"/>
          <xs:element ref="A.CHF.Z28" minOccurs="0"/>
          <xs:element ref="A.CHF.Z29" minOccurs="0"/>
          <xs:element ref="A.CHF.Z30" minOccurs="0"/>
          <xs:element ref="A.CHF.Z31" minOccurs="0"/>
          <xs:element ref="A.CHF.Z32" minOccurs="0"/>
          <xs:element ref="A.CHF.Z33" minOccurs="0"/>
          <xs:element ref="A.CHF.Z34" minOccurs="0"/>
          <xs:element ref="A.CHF.Z35" minOccurs="0"/>
          <xs:element ref="A.CHF.Z36" minOccurs="0"/>
          <xs:element ref="A.CHF.Z37" minOccurs="0"/>
          <xs:element ref="A.CHF.Z38" minOccurs="0"/>
          <xs:element ref="A.CHF.Z39" minOccurs="0"/>
          <xs:element ref="A.CHF.Z40" minOccurs="0"/>
          <xs:element ref="A.CHF.Z41" minOccurs="0"/>
          <xs:element ref="A.CHF.Z42" minOccurs="0"/>
          <xs:element ref="A.CHF.Z43" minOccurs="0"/>
          <xs:element ref="A.CHF.Z44" minOccurs="0"/>
          <xs:element ref="A.CHF.Z45" minOccurs="0"/>
          <xs:element ref="A.CHF.Z46" minOccurs="0"/>
          <xs:element ref="A.CHF.Z47" minOccurs="0"/>
          <xs:element ref="A.CHF.Z48" minOccurs="0"/>
          <xs:element ref="A.CHF.Z49" minOccurs="0"/>
          <xs:element ref="A.CHF.Z50" minOccurs="0"/>
          <xs:element ref="A.CHF.Z51" minOccurs="0"/>
          <xs:element ref="A.CHF.Z52" minOccurs="0"/>
          <xs:element ref="A.CHF.Z53" minOccurs="0"/>
          <xs:element ref="A.CHF.Z54" minOccurs="0"/>
          <xs:element ref="A.CHF.Z55" minOccurs="0"/>
          <xs:element ref="A.CHF.Z56" minOccurs="0"/>
          <xs:element ref="A.CHF.Z57" minOccurs="0"/>
          <xs:element ref="A.CHF.Z58" minOccurs="0"/>
          <xs:element ref="A.CHF.Z59" minOccurs="0"/>
          <xs:element ref="A.CHF.Z60" minOccurs="0"/>
          <xs:element ref="A.CHF.Z61" minOccurs="0"/>
          <xs:element ref="A.CHF.Z62" minOccurs="0"/>
          <xs:element ref="A.CHF.Z63" minOccurs="0"/>
          <xs:element ref="A.CHF.Z64" minOccurs="0"/>
          <xs:element ref="A.CHF.Z65" minOccurs="0"/>
          <xs:element ref="A.CHF.Z66" minOccurs="0"/>
        </xs:all>
      </xs:complexType>
      <xs:element name="I.CHF.T.T" type="xs:double">
        <xs:annotation>
          <xs:documentation>Inland,Schweizer Franken,Total Zinsband,Total Fälligkeit</xs:documentation>
        </xs:annotation>
      </xs:element>
      <xs:element name="I.CHF.T.ASI" type="xs:double">
        <xs:annotation>
          <xs:documentation>Inland,Schweizer Franken,Total Zinsband,Auf Sicht</xs:documentation>
        </xs:annotation>
      </xs:element>
      <xs:element name="I.CHF.T.KUE" type="xs:double">
        <xs:annotation>
          <xs:documentation>Inland,Schweizer Franken,Total Zinsband,Kündbar</xs:documentation>
        </xs:annotation>
      </xs:element>
      <xs:element name="I.CHF.T.RLZ" type="xs:double">
        <xs:annotation>
          <xs:documentation>Inland,Schweizer Franken,Total Zinsband,Mit Restlaufzeit</xs:documentation>
        </xs:annotation>
      </xs:element>
      <xs:element name="I.CHF.M01.T" type="xs:double">
        <xs:annotation>
          <xs:documentation>Inland,Schweizer Franken,&lt; -5,Total Fälligkeit</xs:documentation>
        </xs:annotation>
      </xs:element>
      <xs:element name="I.CHF.M01.ASI" type="xs:double">
        <xs:annotation>
          <xs:documentation>Inland,Schweizer Franken,&lt; -5,Auf Sicht</xs:documentation>
        </xs:annotation>
      </xs:element>
      <xs:element name="I.CHF.M01.KUE" type="xs:double">
        <xs:annotation>
          <xs:documentation>Inland,Schweizer Franken,&lt; -5,Kündbar</xs:documentation>
        </xs:annotation>
      </xs:element>
      <xs:element name="I.CHF.M01.RLZ" type="xs:double">
        <xs:annotation>
          <xs:documentation>Inland,Schweizer Franken,&lt; -5,Mit Restlaufzeit</xs:documentation>
        </xs:annotation>
      </xs:element>
      <xs:element name="I.CHF.M02.T" type="xs:double">
        <xs:annotation>
          <xs:documentation>Inland,Schweizer Franken,-5 – -4.75,Total Fälligkeit</xs:documentation>
        </xs:annotation>
      </xs:element>
      <xs:element name="I.CHF.M02.ASI" type="xs:double">
        <xs:annotation>
          <xs:documentation>Inland,Schweizer Franken,-5 – -4.75,Auf Sicht</xs:documentation>
        </xs:annotation>
      </xs:element>
      <xs:element name="I.CHF.M02.KUE" type="xs:double">
        <xs:annotation>
          <xs:documentation>Inland,Schweizer Franken,-5 – -4.75,Kündbar</xs:documentation>
        </xs:annotation>
      </xs:element>
      <xs:element name="I.CHF.M02.RLZ" type="xs:double">
        <xs:annotation>
          <xs:documentation>Inland,Schweizer Franken,-5 – -4.75,Mit Restlaufzeit</xs:documentation>
        </xs:annotation>
      </xs:element>
      <xs:element name="I.CHF.M03.T" type="xs:double">
        <xs:annotation>
          <xs:documentation>Inland,Schweizer Franken,-4.75 – -4.5,Total Fälligkeit</xs:documentation>
        </xs:annotation>
      </xs:element>
      <xs:element name="I.CHF.M03.ASI" type="xs:double">
        <xs:annotation>
          <xs:documentation>Inland,Schweizer Franken,-4.75 – -4.5,Auf Sicht</xs:documentation>
        </xs:annotation>
      </xs:element>
      <xs:element name="I.CHF.M03.KUE" type="xs:double">
        <xs:annotation>
          <xs:documentation>Inland,Schweizer Franken,-4.75 – -4.5,Kündbar</xs:documentation>
        </xs:annotation>
      </xs:element>
      <xs:element name="I.CHF.M03.RLZ" type="xs:double">
        <xs:annotation>
          <xs:documentation>Inland,Schweizer Franken,-4.75 – -4.5,Mit Restlaufzeit</xs:documentation>
        </xs:annotation>
      </xs:element>
      <xs:element name="I.CHF.M04.T" type="xs:double">
        <xs:annotation>
          <xs:documentation>Inland,Schweizer Franken,-4.5 – -4.25,Total Fälligkeit</xs:documentation>
        </xs:annotation>
      </xs:element>
      <xs:element name="I.CHF.M04.ASI" type="xs:double">
        <xs:annotation>
          <xs:documentation>Inland,Schweizer Franken,-4.5 – -4.25,Auf Sicht</xs:documentation>
        </xs:annotation>
      </xs:element>
      <xs:element name="I.CHF.M04.KUE" type="xs:double">
        <xs:annotation>
          <xs:documentation>Inland,Schweizer Franken,-4.5 – -4.25,Kündbar</xs:documentation>
        </xs:annotation>
      </xs:element>
      <xs:element name="I.CHF.M04.RLZ" type="xs:double">
        <xs:annotation>
          <xs:documentation>Inland,Schweizer Franken,-4.5 – -4.25,Mit Restlaufzeit</xs:documentation>
        </xs:annotation>
      </xs:element>
      <xs:element name="I.CHF.M05.T" type="xs:double">
        <xs:annotation>
          <xs:documentation>Inland,Schweizer Franken,-4.25 – -4,Total Fälligkeit</xs:documentation>
        </xs:annotation>
      </xs:element>
      <xs:element name="I.CHF.M05.ASI" type="xs:double">
        <xs:annotation>
          <xs:documentation>Inland,Schweizer Franken,-4.25 – -4,Auf Sicht</xs:documentation>
        </xs:annotation>
      </xs:element>
      <xs:element name="I.CHF.M05.KUE" type="xs:double">
        <xs:annotation>
          <xs:documentation>Inland,Schweizer Franken,-4.25 – -4,Kündbar</xs:documentation>
        </xs:annotation>
      </xs:element>
      <xs:element name="I.CHF.M05.RLZ" type="xs:double">
        <xs:annotation>
          <xs:documentation>Inland,Schweizer Franken,-4.25 – -4,Mit Restlaufzeit</xs:documentation>
        </xs:annotation>
      </xs:element>
      <xs:element name="I.CHF.M06.T" type="xs:double">
        <xs:annotation>
          <xs:documentation>Inland,Schweizer Franken,-4 – -3.75,Total Fälligkeit</xs:documentation>
        </xs:annotation>
      </xs:element>
      <xs:element name="I.CHF.M06.ASI" type="xs:double">
        <xs:annotation>
          <xs:documentation>Inland,Schweizer Franken,-4 – -3.75,Auf Sicht</xs:documentation>
        </xs:annotation>
      </xs:element>
      <xs:element name="I.CHF.M06.KUE" type="xs:double">
        <xs:annotation>
          <xs:documentation>Inland,Schweizer Franken,-4 – -3.75,Kündbar</xs:documentation>
        </xs:annotation>
      </xs:element>
      <xs:element name="I.CHF.M06.RLZ" type="xs:double">
        <xs:annotation>
          <xs:documentation>Inland,Schweizer Franken,-4 – -3.75,Mit Restlaufzeit</xs:documentation>
        </xs:annotation>
      </xs:element>
      <xs:element name="I.CHF.M07.T" type="xs:double">
        <xs:annotation>
          <xs:documentation>Inland,Schweizer Franken,-3.75 – -3.5,Total Fälligkeit</xs:documentation>
        </xs:annotation>
      </xs:element>
      <xs:element name="I.CHF.M07.ASI" type="xs:double">
        <xs:annotation>
          <xs:documentation>Inland,Schweizer Franken,-3.75 – -3.5,Auf Sicht</xs:documentation>
        </xs:annotation>
      </xs:element>
      <xs:element name="I.CHF.M07.KUE" type="xs:double">
        <xs:annotation>
          <xs:documentation>Inland,Schweizer Franken,-3.75 – -3.5,Kündbar</xs:documentation>
        </xs:annotation>
      </xs:element>
      <xs:element name="I.CHF.M07.RLZ" type="xs:double">
        <xs:annotation>
          <xs:documentation>Inland,Schweizer Franken,-3.75 – -3.5,Mit Restlaufzeit</xs:documentation>
        </xs:annotation>
      </xs:element>
      <xs:element name="I.CHF.M08.T" type="xs:double">
        <xs:annotation>
          <xs:documentation>Inland,Schweizer Franken,-3.5 – -3.25,Total Fälligkeit</xs:documentation>
        </xs:annotation>
      </xs:element>
      <xs:element name="I.CHF.M08.ASI" type="xs:double">
        <xs:annotation>
          <xs:documentation>Inland,Schweizer Franken,-3.5 – -3.25,Auf Sicht</xs:documentation>
        </xs:annotation>
      </xs:element>
      <xs:element name="I.CHF.M08.KUE" type="xs:double">
        <xs:annotation>
          <xs:documentation>Inland,Schweizer Franken,-3.5 – -3.25,Kündbar</xs:documentation>
        </xs:annotation>
      </xs:element>
      <xs:element name="I.CHF.M08.RLZ" type="xs:double">
        <xs:annotation>
          <xs:documentation>Inland,Schweizer Franken,-3.5 – -3.25,Mit Restlaufzeit</xs:documentation>
        </xs:annotation>
      </xs:element>
      <xs:element name="I.CHF.M09.T" type="xs:double">
        <xs:annotation>
          <xs:documentation>Inland,Schweizer Franken,-3.25 – -3,Total Fälligkeit</xs:documentation>
        </xs:annotation>
      </xs:element>
      <xs:element name="I.CHF.M09.ASI" type="xs:double">
        <xs:annotation>
          <xs:documentation>Inland,Schweizer Franken,-3.25 – -3,Auf Sicht</xs:documentation>
        </xs:annotation>
      </xs:element>
      <xs:element name="I.CHF.M09.KUE" type="xs:double">
        <xs:annotation>
          <xs:documentation>Inland,Schweizer Franken,-3.25 – -3,Kündbar</xs:documentation>
        </xs:annotation>
      </xs:element>
      <xs:element name="I.CHF.M09.RLZ" type="xs:double">
        <xs:annotation>
          <xs:documentation>Inland,Schweizer Franken,-3.25 – -3,Mit Restlaufzeit</xs:documentation>
        </xs:annotation>
      </xs:element>
      <xs:element name="I.CHF.M10.T" type="xs:double">
        <xs:annotation>
          <xs:documentation>Inland,Schweizer Franken,-3 – -2.75,Total Fälligkeit</xs:documentation>
        </xs:annotation>
      </xs:element>
      <xs:element name="I.CHF.M10.ASI" type="xs:double">
        <xs:annotation>
          <xs:documentation>Inland,Schweizer Franken,-3 – -2.75,Auf Sicht</xs:documentation>
        </xs:annotation>
      </xs:element>
      <xs:element name="I.CHF.M10.KUE" type="xs:double">
        <xs:annotation>
          <xs:documentation>Inland,Schweizer Franken,-3 – -2.75,Kündbar</xs:documentation>
        </xs:annotation>
      </xs:element>
      <xs:element name="I.CHF.M10.RLZ" type="xs:double">
        <xs:annotation>
          <xs:documentation>Inland,Schweizer Franken,-3 – -2.75,Mit Restlaufzeit</xs:documentation>
        </xs:annotation>
      </xs:element>
      <xs:element name="I.CHF.M11.T" type="xs:double">
        <xs:annotation>
          <xs:documentation>Inland,Schweizer Franken,-2.75 – -2.5,Total Fälligkeit</xs:documentation>
        </xs:annotation>
      </xs:element>
      <xs:element name="I.CHF.M11.ASI" type="xs:double">
        <xs:annotation>
          <xs:documentation>Inland,Schweizer Franken,-2.75 – -2.5,Auf Sicht</xs:documentation>
        </xs:annotation>
      </xs:element>
      <xs:element name="I.CHF.M11.KUE" type="xs:double">
        <xs:annotation>
          <xs:documentation>Inland,Schweizer Franken,-2.75 – -2.5,Kündbar</xs:documentation>
        </xs:annotation>
      </xs:element>
      <xs:element name="I.CHF.M11.RLZ" type="xs:double">
        <xs:annotation>
          <xs:documentation>Inland,Schweizer Franken,-2.75 – -2.5,Mit Restlaufzeit</xs:documentation>
        </xs:annotation>
      </xs:element>
      <xs:element name="I.CHF.M12.T" type="xs:double">
        <xs:annotation>
          <xs:documentation>Inland,Schweizer Franken,-2.5 – -2.25,Total Fälligkeit</xs:documentation>
        </xs:annotation>
      </xs:element>
      <xs:element name="I.CHF.M12.ASI" type="xs:double">
        <xs:annotation>
          <xs:documentation>Inland,Schweizer Franken,-2.5 – -2.25,Auf Sicht</xs:documentation>
        </xs:annotation>
      </xs:element>
      <xs:element name="I.CHF.M12.KUE" type="xs:double">
        <xs:annotation>
          <xs:documentation>Inland,Schweizer Franken,-2.5 – -2.25,Kündbar</xs:documentation>
        </xs:annotation>
      </xs:element>
      <xs:element name="I.CHF.M12.RLZ" type="xs:double">
        <xs:annotation>
          <xs:documentation>Inland,Schweizer Franken,-2.5 – -2.25,Mit Restlaufzeit</xs:documentation>
        </xs:annotation>
      </xs:element>
      <xs:element name="I.CHF.M13.T" type="xs:double">
        <xs:annotation>
          <xs:documentation>Inland,Schweizer Franken,-2.25 – -2,Total Fälligkeit</xs:documentation>
        </xs:annotation>
      </xs:element>
      <xs:element name="I.CHF.M13.ASI" type="xs:double">
        <xs:annotation>
          <xs:documentation>Inland,Schweizer Franken,-2.25 – -2,Auf Sicht</xs:documentation>
        </xs:annotation>
      </xs:element>
      <xs:element name="I.CHF.M13.KUE" type="xs:double">
        <xs:annotation>
          <xs:documentation>Inland,Schweizer Franken,-2.25 – -2,Kündbar</xs:documentation>
        </xs:annotation>
      </xs:element>
      <xs:element name="I.CHF.M13.RLZ" type="xs:double">
        <xs:annotation>
          <xs:documentation>Inland,Schweizer Franken,-2.25 – -2,Mit Restlaufzeit</xs:documentation>
        </xs:annotation>
      </xs:element>
      <xs:element name="I.CHF.M14.T" type="xs:double">
        <xs:annotation>
          <xs:documentation>Inland,Schweizer Franken,-2 – -1.75,Total Fälligkeit</xs:documentation>
        </xs:annotation>
      </xs:element>
      <xs:element name="I.CHF.M14.ASI" type="xs:double">
        <xs:annotation>
          <xs:documentation>Inland,Schweizer Franken,-2 – -1.75,Auf Sicht</xs:documentation>
        </xs:annotation>
      </xs:element>
      <xs:element name="I.CHF.M14.KUE" type="xs:double">
        <xs:annotation>
          <xs:documentation>Inland,Schweizer Franken,-2 – -1.75,Kündbar</xs:documentation>
        </xs:annotation>
      </xs:element>
      <xs:element name="I.CHF.M14.RLZ" type="xs:double">
        <xs:annotation>
          <xs:documentation>Inland,Schweizer Franken,-2 – -1.75,Mit Restlaufzeit</xs:documentation>
        </xs:annotation>
      </xs:element>
      <xs:element name="I.CHF.M15.T" type="xs:double">
        <xs:annotation>
          <xs:documentation>Inland,Schweizer Franken,-1.75 – -1.5,Total Fälligkeit</xs:documentation>
        </xs:annotation>
      </xs:element>
      <xs:element name="I.CHF.M15.ASI" type="xs:double">
        <xs:annotation>
          <xs:documentation>Inland,Schweizer Franken,-1.75 – -1.5,Auf Sicht</xs:documentation>
        </xs:annotation>
      </xs:element>
      <xs:element name="I.CHF.M15.KUE" type="xs:double">
        <xs:annotation>
          <xs:documentation>Inland,Schweizer Franken,-1.75 – -1.5,Kündbar</xs:documentation>
        </xs:annotation>
      </xs:element>
      <xs:element name="I.CHF.M15.RLZ" type="xs:double">
        <xs:annotation>
          <xs:documentation>Inland,Schweizer Franken,-1.75 – -1.5,Mit Restlaufzeit</xs:documentation>
        </xs:annotation>
      </xs:element>
      <xs:element name="I.CHF.M16.T" type="xs:double">
        <xs:annotation>
          <xs:documentation>Inland,Schweizer Franken,-1.5 – -1.25,Total Fälligkeit</xs:documentation>
        </xs:annotation>
      </xs:element>
      <xs:element name="I.CHF.M16.ASI" type="xs:double">
        <xs:annotation>
          <xs:documentation>Inland,Schweizer Franken,-1.5 – -1.25,Auf Sicht</xs:documentation>
        </xs:annotation>
      </xs:element>
      <xs:element name="I.CHF.M16.KUE" type="xs:double">
        <xs:annotation>
          <xs:documentation>Inland,Schweizer Franken,-1.5 – -1.25,Kündbar</xs:documentation>
        </xs:annotation>
      </xs:element>
      <xs:element name="I.CHF.M16.RLZ" type="xs:double">
        <xs:annotation>
          <xs:documentation>Inland,Schweizer Franken,-1.5 – -1.25,Mit Restlaufzeit</xs:documentation>
        </xs:annotation>
      </xs:element>
      <xs:element name="I.CHF.M17.T" type="xs:double">
        <xs:annotation>
          <xs:documentation>Inland,Schweizer Franken,-1.25 – -1,Total Fälligkeit</xs:documentation>
        </xs:annotation>
      </xs:element>
      <xs:element name="I.CHF.M17.ASI" type="xs:double">
        <xs:annotation>
          <xs:documentation>Inland,Schweizer Franken,-1.25 – -1,Auf Sicht</xs:documentation>
        </xs:annotation>
      </xs:element>
      <xs:element name="I.CHF.M17.KUE" type="xs:double">
        <xs:annotation>
          <xs:documentation>Inland,Schweizer Franken,-1.25 – -1,Kündbar</xs:documentation>
        </xs:annotation>
      </xs:element>
      <xs:element name="I.CHF.M17.RLZ" type="xs:double">
        <xs:annotation>
          <xs:documentation>Inland,Schweizer Franken,-1.25 – -1,Mit Restlaufzeit</xs:documentation>
        </xs:annotation>
      </xs:element>
      <xs:element name="I.CHF.Z02.T" type="xs:double">
        <xs:annotation>
          <xs:documentation>Inland,Schweizer Franken,-1 – -0.75,Total Fälligkeit</xs:documentation>
        </xs:annotation>
      </xs:element>
      <xs:element name="I.CHF.Z02.ASI" type="xs:double">
        <xs:annotation>
          <xs:documentation>Inland,Schweizer Franken,-1 – -0.75,Auf Sicht</xs:documentation>
        </xs:annotation>
      </xs:element>
      <xs:element name="I.CHF.Z02.KUE" type="xs:double">
        <xs:annotation>
          <xs:documentation>Inland,Schweizer Franken,-1 – -0.75,Kündbar</xs:documentation>
        </xs:annotation>
      </xs:element>
      <xs:element name="I.CHF.Z02.RLZ" type="xs:double">
        <xs:annotation>
          <xs:documentation>Inland,Schweizer Franken,-1 – -0.75,Mit Restlaufzeit</xs:documentation>
        </xs:annotation>
      </xs:element>
      <xs:element name="I.CHF.Z03.T" type="xs:double">
        <xs:annotation>
          <xs:documentation>Inland,Schweizer Franken,-0.75 – -0.5,Total Fälligkeit</xs:documentation>
        </xs:annotation>
      </xs:element>
      <xs:element name="I.CHF.Z03.ASI" type="xs:double">
        <xs:annotation>
          <xs:documentation>Inland,Schweizer Franken,-0.75 – -0.5,Auf Sicht</xs:documentation>
        </xs:annotation>
      </xs:element>
      <xs:element name="I.CHF.Z03.KUE" type="xs:double">
        <xs:annotation>
          <xs:documentation>Inland,Schweizer Franken,-0.75 – -0.5,Kündbar</xs:documentation>
        </xs:annotation>
      </xs:element>
      <xs:element name="I.CHF.Z03.RLZ" type="xs:double">
        <xs:annotation>
          <xs:documentation>Inland,Schweizer Franken,-0.75 – -0.5,Mit Restlaufzeit</xs:documentation>
        </xs:annotation>
      </xs:element>
      <xs:element name="I.CHF.Z04.T" type="xs:double">
        <xs:annotation>
          <xs:documentation>Inland,Schweizer Franken,-0.5 – -0.25,Total Fälligkeit</xs:documentation>
        </xs:annotation>
      </xs:element>
      <xs:element name="I.CHF.Z04.ASI" type="xs:double">
        <xs:annotation>
          <xs:documentation>Inland,Schweizer Franken,-0.5 – -0.25,Auf Sicht</xs:documentation>
        </xs:annotation>
      </xs:element>
      <xs:element name="I.CHF.Z04.KUE" type="xs:double">
        <xs:annotation>
          <xs:documentation>Inland,Schweizer Franken,-0.5 – -0.25,Kündbar</xs:documentation>
        </xs:annotation>
      </xs:element>
      <xs:element name="I.CHF.Z04.RLZ" type="xs:double">
        <xs:annotation>
          <xs:documentation>Inland,Schweizer Franken,-0.5 – -0.25,Mit Restlaufzeit</xs:documentation>
        </xs:annotation>
      </xs:element>
      <xs:element name="I.CHF.Z05.T" type="xs:double">
        <xs:annotation>
          <xs:documentation>Inland,Schweizer Franken,-0.25 – 0,Total Fälligkeit</xs:documentation>
        </xs:annotation>
      </xs:element>
      <xs:element name="I.CHF.Z05.ASI" type="xs:double">
        <xs:annotation>
          <xs:documentation>Inland,Schweizer Franken,-0.25 – 0,Auf Sicht</xs:documentation>
        </xs:annotation>
      </xs:element>
      <xs:element name="I.CHF.Z05.KUE" type="xs:double">
        <xs:annotation>
          <xs:documentation>Inland,Schweizer Franken,-0.25 – 0,Kündbar</xs:documentation>
        </xs:annotation>
      </xs:element>
      <xs:element name="I.CHF.Z05.RLZ" type="xs:double">
        <xs:annotation>
          <xs:documentation>Inland,Schweizer Franken,-0.25 – 0,Mit Restlaufzeit</xs:documentation>
        </xs:annotation>
      </xs:element>
      <xs:element name="I.CHF.Z06.T" type="xs:double">
        <xs:annotation>
          <xs:documentation>Inland,Schweizer Franken,0 – 0.25,Total Fälligkeit</xs:documentation>
        </xs:annotation>
      </xs:element>
      <xs:element name="I.CHF.Z06.ASI" type="xs:double">
        <xs:annotation>
          <xs:documentation>Inland,Schweizer Franken,0 – 0.25,Auf Sicht</xs:documentation>
        </xs:annotation>
      </xs:element>
      <xs:element name="I.CHF.Z06.KUE" type="xs:double">
        <xs:annotation>
          <xs:documentation>Inland,Schweizer Franken,0 – 0.25,Kündbar</xs:documentation>
        </xs:annotation>
      </xs:element>
      <xs:element name="I.CHF.Z06.RLZ" type="xs:double">
        <xs:annotation>
          <xs:documentation>Inland,Schweizer Franken,0 – 0.25,Mit Restlaufzeit</xs:documentation>
        </xs:annotation>
      </xs:element>
      <xs:element name="I.CHF.Z07.T" type="xs:double">
        <xs:annotation>
          <xs:documentation>Inland,Schweizer Franken,0.25 – 0.5,Total Fälligkeit</xs:documentation>
        </xs:annotation>
      </xs:element>
      <xs:element name="I.CHF.Z07.ASI" type="xs:double">
        <xs:annotation>
          <xs:documentation>Inland,Schweizer Franken,0.25 – 0.5,Auf Sicht</xs:documentation>
        </xs:annotation>
      </xs:element>
      <xs:element name="I.CHF.Z07.KUE" type="xs:double">
        <xs:annotation>
          <xs:documentation>Inland,Schweizer Franken,0.25 – 0.5,Kündbar</xs:documentation>
        </xs:annotation>
      </xs:element>
      <xs:element name="I.CHF.Z07.RLZ" type="xs:double">
        <xs:annotation>
          <xs:documentation>Inland,Schweizer Franken,0.25 – 0.5,Mit Restlaufzeit</xs:documentation>
        </xs:annotation>
      </xs:element>
      <xs:element name="I.CHF.Z08.T" type="xs:double">
        <xs:annotation>
          <xs:documentation>Inland,Schweizer Franken,0.5 – 0.75,Total Fälligkeit</xs:documentation>
        </xs:annotation>
      </xs:element>
      <xs:element name="I.CHF.Z08.ASI" type="xs:double">
        <xs:annotation>
          <xs:documentation>Inland,Schweizer Franken,0.5 – 0.75,Auf Sicht</xs:documentation>
        </xs:annotation>
      </xs:element>
      <xs:element name="I.CHF.Z08.KUE" type="xs:double">
        <xs:annotation>
          <xs:documentation>Inland,Schweizer Franken,0.5 – 0.75,Kündbar</xs:documentation>
        </xs:annotation>
      </xs:element>
      <xs:element name="I.CHF.Z08.RLZ" type="xs:double">
        <xs:annotation>
          <xs:documentation>Inland,Schweizer Franken,0.5 – 0.75,Mit Restlaufzeit</xs:documentation>
        </xs:annotation>
      </xs:element>
      <xs:element name="I.CHF.Z09.T" type="xs:double">
        <xs:annotation>
          <xs:documentation>Inland,Schweizer Franken,0.75 – 1,Total Fälligkeit</xs:documentation>
        </xs:annotation>
      </xs:element>
      <xs:element name="I.CHF.Z09.ASI" type="xs:double">
        <xs:annotation>
          <xs:documentation>Inland,Schweizer Franken,0.75 – 1,Auf Sicht</xs:documentation>
        </xs:annotation>
      </xs:element>
      <xs:element name="I.CHF.Z09.KUE" type="xs:double">
        <xs:annotation>
          <xs:documentation>Inland,Schweizer Franken,0.75 – 1,Kündbar</xs:documentation>
        </xs:annotation>
      </xs:element>
      <xs:element name="I.CHF.Z09.RLZ" type="xs:double">
        <xs:annotation>
          <xs:documentation>Inland,Schweizer Franken,0.75 – 1,Mit Restlaufzeit</xs:documentation>
        </xs:annotation>
      </xs:element>
      <xs:element name="I.CHF.Z10.T" type="xs:double">
        <xs:annotation>
          <xs:documentation>Inland,Schweizer Franken,1 – 1.25,Total Fälligkeit</xs:documentation>
        </xs:annotation>
      </xs:element>
      <xs:element name="I.CHF.Z10.ASI" type="xs:double">
        <xs:annotation>
          <xs:documentation>Inland,Schweizer Franken,1 – 1.25,Auf Sicht</xs:documentation>
        </xs:annotation>
      </xs:element>
      <xs:element name="I.CHF.Z10.KUE" type="xs:double">
        <xs:annotation>
          <xs:documentation>Inland,Schweizer Franken,1 – 1.25,Kündbar</xs:documentation>
        </xs:annotation>
      </xs:element>
      <xs:element name="I.CHF.Z10.RLZ" type="xs:double">
        <xs:annotation>
          <xs:documentation>Inland,Schweizer Franken,1 – 1.25,Mit Restlaufzeit</xs:documentation>
        </xs:annotation>
      </xs:element>
      <xs:element name="I.CHF.Z11.T" type="xs:double">
        <xs:annotation>
          <xs:documentation>Inland,Schweizer Franken,1.25 – 1.5,Total Fälligkeit</xs:documentation>
        </xs:annotation>
      </xs:element>
      <xs:element name="I.CHF.Z11.ASI" type="xs:double">
        <xs:annotation>
          <xs:documentation>Inland,Schweizer Franken,1.25 – 1.5,Auf Sicht</xs:documentation>
        </xs:annotation>
      </xs:element>
      <xs:element name="I.CHF.Z11.KUE" type="xs:double">
        <xs:annotation>
          <xs:documentation>Inland,Schweizer Franken,1.25 – 1.5,Kündbar</xs:documentation>
        </xs:annotation>
      </xs:element>
      <xs:element name="I.CHF.Z11.RLZ" type="xs:double">
        <xs:annotation>
          <xs:documentation>Inland,Schweizer Franken,1.25 – 1.5,Mit Restlaufzeit</xs:documentation>
        </xs:annotation>
      </xs:element>
      <xs:element name="I.CHF.Z12.T" type="xs:double">
        <xs:annotation>
          <xs:documentation>Inland,Schweizer Franken,1.5 – 1.75,Total Fälligkeit</xs:documentation>
        </xs:annotation>
      </xs:element>
      <xs:element name="I.CHF.Z12.ASI" type="xs:double">
        <xs:annotation>
          <xs:documentation>Inland,Schweizer Franken,1.5 – 1.75,Auf Sicht</xs:documentation>
        </xs:annotation>
      </xs:element>
      <xs:element name="I.CHF.Z12.KUE" type="xs:double">
        <xs:annotation>
          <xs:documentation>Inland,Schweizer Franken,1.5 – 1.75,Kündbar</xs:documentation>
        </xs:annotation>
      </xs:element>
      <xs:element name="I.CHF.Z12.RLZ" type="xs:double">
        <xs:annotation>
          <xs:documentation>Inland,Schweizer Franken,1.5 – 1.75,Mit Restlaufzeit</xs:documentation>
        </xs:annotation>
      </xs:element>
      <xs:element name="I.CHF.Z13.T" type="xs:double">
        <xs:annotation>
          <xs:documentation>Inland,Schweizer Franken,1.75 – 2,Total Fälligkeit</xs:documentation>
        </xs:annotation>
      </xs:element>
      <xs:element name="I.CHF.Z13.ASI" type="xs:double">
        <xs:annotation>
          <xs:documentation>Inland,Schweizer Franken,1.75 – 2,Auf Sicht</xs:documentation>
        </xs:annotation>
      </xs:element>
      <xs:element name="I.CHF.Z13.KUE" type="xs:double">
        <xs:annotation>
          <xs:documentation>Inland,Schweizer Franken,1.75 – 2,Kündbar</xs:documentation>
        </xs:annotation>
      </xs:element>
      <xs:element name="I.CHF.Z13.RLZ" type="xs:double">
        <xs:annotation>
          <xs:documentation>Inland,Schweizer Franken,1.75 – 2,Mit Restlaufzeit</xs:documentation>
        </xs:annotation>
      </xs:element>
      <xs:element name="I.CHF.Z14.T" type="xs:double">
        <xs:annotation>
          <xs:documentation>Inland,Schweizer Franken,2 – 2.25,Total Fälligkeit</xs:documentation>
        </xs:annotation>
      </xs:element>
      <xs:element name="I.CHF.Z14.ASI" type="xs:double">
        <xs:annotation>
          <xs:documentation>Inland,Schweizer Franken,2 – 2.25,Auf Sicht</xs:documentation>
        </xs:annotation>
      </xs:element>
      <xs:element name="I.CHF.Z14.KUE" type="xs:double">
        <xs:annotation>
          <xs:documentation>Inland,Schweizer Franken,2 – 2.25,Kündbar</xs:documentation>
        </xs:annotation>
      </xs:element>
      <xs:element name="I.CHF.Z14.RLZ" type="xs:double">
        <xs:annotation>
          <xs:documentation>Inland,Schweizer Franken,2 – 2.25,Mit Restlaufzeit</xs:documentation>
        </xs:annotation>
      </xs:element>
      <xs:element name="I.CHF.Z15.T" type="xs:double">
        <xs:annotation>
          <xs:documentation>Inland,Schweizer Franken,2.25 – 2.5,Total Fälligkeit</xs:documentation>
        </xs:annotation>
      </xs:element>
      <xs:element name="I.CHF.Z15.ASI" type="xs:double">
        <xs:annotation>
          <xs:documentation>Inland,Schweizer Franken,2.25 – 2.5,Auf Sicht</xs:documentation>
        </xs:annotation>
      </xs:element>
      <xs:element name="I.CHF.Z15.KUE" type="xs:double">
        <xs:annotation>
          <xs:documentation>Inland,Schweizer Franken,2.25 – 2.5,Kündbar</xs:documentation>
        </xs:annotation>
      </xs:element>
      <xs:element name="I.CHF.Z15.RLZ" type="xs:double">
        <xs:annotation>
          <xs:documentation>Inland,Schweizer Franken,2.25 – 2.5,Mit Restlaufzeit</xs:documentation>
        </xs:annotation>
      </xs:element>
      <xs:element name="I.CHF.Z16.T" type="xs:double">
        <xs:annotation>
          <xs:documentation>Inland,Schweizer Franken,2.5 – 2.75,Total Fälligkeit</xs:documentation>
        </xs:annotation>
      </xs:element>
      <xs:element name="I.CHF.Z16.ASI" type="xs:double">
        <xs:annotation>
          <xs:documentation>Inland,Schweizer Franken,2.5 – 2.75,Auf Sicht</xs:documentation>
        </xs:annotation>
      </xs:element>
      <xs:element name="I.CHF.Z16.KUE" type="xs:double">
        <xs:annotation>
          <xs:documentation>Inland,Schweizer Franken,2.5 – 2.75,Kündbar</xs:documentation>
        </xs:annotation>
      </xs:element>
      <xs:element name="I.CHF.Z16.RLZ" type="xs:double">
        <xs:annotation>
          <xs:documentation>Inland,Schweizer Franken,2.5 – 2.75,Mit Restlaufzeit</xs:documentation>
        </xs:annotation>
      </xs:element>
      <xs:element name="I.CHF.Z17.T" type="xs:double">
        <xs:annotation>
          <xs:documentation>Inland,Schweizer Franken,2.75 – 3,Total Fälligkeit</xs:documentation>
        </xs:annotation>
      </xs:element>
      <xs:element name="I.CHF.Z17.ASI" type="xs:double">
        <xs:annotation>
          <xs:documentation>Inland,Schweizer Franken,2.75 – 3,Auf Sicht</xs:documentation>
        </xs:annotation>
      </xs:element>
      <xs:element name="I.CHF.Z17.KUE" type="xs:double">
        <xs:annotation>
          <xs:documentation>Inland,Schweizer Franken,2.75 – 3,Kündbar</xs:documentation>
        </xs:annotation>
      </xs:element>
      <xs:element name="I.CHF.Z17.RLZ" type="xs:double">
        <xs:annotation>
          <xs:documentation>Inland,Schweizer Franken,2.75 – 3,Mit Restlaufzeit</xs:documentation>
        </xs:annotation>
      </xs:element>
      <xs:element name="I.CHF.Z18.T" type="xs:double">
        <xs:annotation>
          <xs:documentation>Inland,Schweizer Franken,3 – 3.25,Total Fälligkeit</xs:documentation>
        </xs:annotation>
      </xs:element>
      <xs:element name="I.CHF.Z18.ASI" type="xs:double">
        <xs:annotation>
          <xs:documentation>Inland,Schweizer Franken,3 – 3.25,Auf Sicht</xs:documentation>
        </xs:annotation>
      </xs:element>
      <xs:element name="I.CHF.Z18.KUE" type="xs:double">
        <xs:annotation>
          <xs:documentation>Inland,Schweizer Franken,3 – 3.25,Kündbar</xs:documentation>
        </xs:annotation>
      </xs:element>
      <xs:element name="I.CHF.Z18.RLZ" type="xs:double">
        <xs:annotation>
          <xs:documentation>Inland,Schweizer Franken,3 – 3.25,Mit Restlaufzeit</xs:documentation>
        </xs:annotation>
      </xs:element>
      <xs:element name="I.CHF.Z19.T" type="xs:double">
        <xs:annotation>
          <xs:documentation>Inland,Schweizer Franken,3.25 – 3.5,Total Fälligkeit</xs:documentation>
        </xs:annotation>
      </xs:element>
      <xs:element name="I.CHF.Z19.ASI" type="xs:double">
        <xs:annotation>
          <xs:documentation>Inland,Schweizer Franken,3.25 – 3.5,Auf Sicht</xs:documentation>
        </xs:annotation>
      </xs:element>
      <xs:element name="I.CHF.Z19.KUE" type="xs:double">
        <xs:annotation>
          <xs:documentation>Inland,Schweizer Franken,3.25 – 3.5,Kündbar</xs:documentation>
        </xs:annotation>
      </xs:element>
      <xs:element name="I.CHF.Z19.RLZ" type="xs:double">
        <xs:annotation>
          <xs:documentation>Inland,Schweizer Franken,3.25 – 3.5,Mit Restlaufzeit</xs:documentation>
        </xs:annotation>
      </xs:element>
      <xs:element name="I.CHF.Z20.T" type="xs:double">
        <xs:annotation>
          <xs:documentation>Inland,Schweizer Franken,3.5 – 3.75,Total Fälligkeit</xs:documentation>
        </xs:annotation>
      </xs:element>
      <xs:element name="I.CHF.Z20.ASI" type="xs:double">
        <xs:annotation>
          <xs:documentation>Inland,Schweizer Franken,3.5 – 3.75,Auf Sicht</xs:documentation>
        </xs:annotation>
      </xs:element>
      <xs:element name="I.CHF.Z20.KUE" type="xs:double">
        <xs:annotation>
          <xs:documentation>Inland,Schweizer Franken,3.5 – 3.75,Kündbar</xs:documentation>
        </xs:annotation>
      </xs:element>
      <xs:element name="I.CHF.Z20.RLZ" type="xs:double">
        <xs:annotation>
          <xs:documentation>Inland,Schweizer Franken,3.5 – 3.75,Mit Restlaufzeit</xs:documentation>
        </xs:annotation>
      </xs:element>
      <xs:element name="I.CHF.Z21.T" type="xs:double">
        <xs:annotation>
          <xs:documentation>Inland,Schweizer Franken,3.75 – 4,Total Fälligkeit</xs:documentation>
        </xs:annotation>
      </xs:element>
      <xs:element name="I.CHF.Z21.ASI" type="xs:double">
        <xs:annotation>
          <xs:documentation>Inland,Schweizer Franken,3.75 – 4,Auf Sicht</xs:documentation>
        </xs:annotation>
      </xs:element>
      <xs:element name="I.CHF.Z21.KUE" type="xs:double">
        <xs:annotation>
          <xs:documentation>Inland,Schweizer Franken,3.75 – 4,Kündbar</xs:documentation>
        </xs:annotation>
      </xs:element>
      <xs:element name="I.CHF.Z21.RLZ" type="xs:double">
        <xs:annotation>
          <xs:documentation>Inland,Schweizer Franken,3.75 – 4,Mit Restlaufzeit</xs:documentation>
        </xs:annotation>
      </xs:element>
      <xs:element name="I.CHF.Z22.T" type="xs:double">
        <xs:annotation>
          <xs:documentation>Inland,Schweizer Franken,4 – 4.25,Total Fälligkeit</xs:documentation>
        </xs:annotation>
      </xs:element>
      <xs:element name="I.CHF.Z22.ASI" type="xs:double">
        <xs:annotation>
          <xs:documentation>Inland,Schweizer Franken,4 – 4.25,Auf Sicht</xs:documentation>
        </xs:annotation>
      </xs:element>
      <xs:element name="I.CHF.Z22.KUE" type="xs:double">
        <xs:annotation>
          <xs:documentation>Inland,Schweizer Franken,4 – 4.25,Kündbar</xs:documentation>
        </xs:annotation>
      </xs:element>
      <xs:element name="I.CHF.Z22.RLZ" type="xs:double">
        <xs:annotation>
          <xs:documentation>Inland,Schweizer Franken,4 – 4.25,Mit Restlaufzeit</xs:documentation>
        </xs:annotation>
      </xs:element>
      <xs:element name="I.CHF.Z23.T" type="xs:double">
        <xs:annotation>
          <xs:documentation>Inland,Schweizer Franken,4.25 – 4.5,Total Fälligkeit</xs:documentation>
        </xs:annotation>
      </xs:element>
      <xs:element name="I.CHF.Z23.ASI" type="xs:double">
        <xs:annotation>
          <xs:documentation>Inland,Schweizer Franken,4.25 – 4.5,Auf Sicht</xs:documentation>
        </xs:annotation>
      </xs:element>
      <xs:element name="I.CHF.Z23.KUE" type="xs:double">
        <xs:annotation>
          <xs:documentation>Inland,Schweizer Franken,4.25 – 4.5,Kündbar</xs:documentation>
        </xs:annotation>
      </xs:element>
      <xs:element name="I.CHF.Z23.RLZ" type="xs:double">
        <xs:annotation>
          <xs:documentation>Inland,Schweizer Franken,4.25 – 4.5,Mit Restlaufzeit</xs:documentation>
        </xs:annotation>
      </xs:element>
      <xs:element name="I.CHF.Z24.T" type="xs:double">
        <xs:annotation>
          <xs:documentation>Inland,Schweizer Franken,4.5 – 4.75,Total Fälligkeit</xs:documentation>
        </xs:annotation>
      </xs:element>
      <xs:element name="I.CHF.Z24.ASI" type="xs:double">
        <xs:annotation>
          <xs:documentation>Inland,Schweizer Franken,4.5 – 4.75,Auf Sicht</xs:documentation>
        </xs:annotation>
      </xs:element>
      <xs:element name="I.CHF.Z24.KUE" type="xs:double">
        <xs:annotation>
          <xs:documentation>Inland,Schweizer Franken,4.5 – 4.75,Kündbar</xs:documentation>
        </xs:annotation>
      </xs:element>
      <xs:element name="I.CHF.Z24.RLZ" type="xs:double">
        <xs:annotation>
          <xs:documentation>Inland,Schweizer Franken,4.5 – 4.75,Mit Restlaufzeit</xs:documentation>
        </xs:annotation>
      </xs:element>
      <xs:element name="I.CHF.Z25.T" type="xs:double">
        <xs:annotation>
          <xs:documentation>Inland,Schweizer Franken,4.75 – 5,Total Fälligkeit</xs:documentation>
        </xs:annotation>
      </xs:element>
      <xs:element name="I.CHF.Z25.ASI" type="xs:double">
        <xs:annotation>
          <xs:documentation>Inland,Schweizer Franken,4.75 – 5,Auf Sicht</xs:documentation>
        </xs:annotation>
      </xs:element>
      <xs:element name="I.CHF.Z25.KUE" type="xs:double">
        <xs:annotation>
          <xs:documentation>Inland,Schweizer Franken,4.75 – 5,Kündbar</xs:documentation>
        </xs:annotation>
      </xs:element>
      <xs:element name="I.CHF.Z25.RLZ" type="xs:double">
        <xs:annotation>
          <xs:documentation>Inland,Schweizer Franken,4.75 – 5,Mit Restlaufzeit</xs:documentation>
        </xs:annotation>
      </xs:element>
      <xs:element name="I.CHF.Z26.T" type="xs:double">
        <xs:annotation>
          <xs:documentation>Inland,Schweizer Franken,5 – 5.25,Total Fälligkeit</xs:documentation>
        </xs:annotation>
      </xs:element>
      <xs:element name="I.CHF.Z26.ASI" type="xs:double">
        <xs:annotation>
          <xs:documentation>Inland,Schweizer Franken,5 – 5.25,Auf Sicht</xs:documentation>
        </xs:annotation>
      </xs:element>
      <xs:element name="I.CHF.Z26.KUE" type="xs:double">
        <xs:annotation>
          <xs:documentation>Inland,Schweizer Franken,5 – 5.25,Kündbar</xs:documentation>
        </xs:annotation>
      </xs:element>
      <xs:element name="I.CHF.Z26.RLZ" type="xs:double">
        <xs:annotation>
          <xs:documentation>Inland,Schweizer Franken,5 – 5.25,Mit Restlaufzeit</xs:documentation>
        </xs:annotation>
      </xs:element>
      <xs:element name="I.CHF.Z27.T" type="xs:double">
        <xs:annotation>
          <xs:documentation>Inland,Schweizer Franken,5.25 – 5.5,Total Fälligkeit</xs:documentation>
        </xs:annotation>
      </xs:element>
      <xs:element name="I.CHF.Z27.ASI" type="xs:double">
        <xs:annotation>
          <xs:documentation>Inland,Schweizer Franken,5.25 – 5.5,Auf Sicht</xs:documentation>
        </xs:annotation>
      </xs:element>
      <xs:element name="I.CHF.Z27.KUE" type="xs:double">
        <xs:annotation>
          <xs:documentation>Inland,Schweizer Franken,5.25 – 5.5,Kündbar</xs:documentation>
        </xs:annotation>
      </xs:element>
      <xs:element name="I.CHF.Z27.RLZ" type="xs:double">
        <xs:annotation>
          <xs:documentation>Inland,Schweizer Franken,5.25 – 5.5,Mit Restlaufzeit</xs:documentation>
        </xs:annotation>
      </xs:element>
      <xs:element name="I.CHF.Z28.T" type="xs:double">
        <xs:annotation>
          <xs:documentation>Inland,Schweizer Franken,5.5 – 5.75,Total Fälligkeit</xs:documentation>
        </xs:annotation>
      </xs:element>
      <xs:element name="I.CHF.Z28.ASI" type="xs:double">
        <xs:annotation>
          <xs:documentation>Inland,Schweizer Franken,5.5 – 5.75,Auf Sicht</xs:documentation>
        </xs:annotation>
      </xs:element>
      <xs:element name="I.CHF.Z28.KUE" type="xs:double">
        <xs:annotation>
          <xs:documentation>Inland,Schweizer Franken,5.5 – 5.75,Kündbar</xs:documentation>
        </xs:annotation>
      </xs:element>
      <xs:element name="I.CHF.Z28.RLZ" type="xs:double">
        <xs:annotation>
          <xs:documentation>Inland,Schweizer Franken,5.5 – 5.75,Mit Restlaufzeit</xs:documentation>
        </xs:annotation>
      </xs:element>
      <xs:element name="I.CHF.Z29.T" type="xs:double">
        <xs:annotation>
          <xs:documentation>Inland,Schweizer Franken,5.75 – 6,Total Fälligkeit</xs:documentation>
        </xs:annotation>
      </xs:element>
      <xs:element name="I.CHF.Z29.ASI" type="xs:double">
        <xs:annotation>
          <xs:documentation>Inland,Schweizer Franken,5.75 – 6,Auf Sicht</xs:documentation>
        </xs:annotation>
      </xs:element>
      <xs:element name="I.CHF.Z29.KUE" type="xs:double">
        <xs:annotation>
          <xs:documentation>Inland,Schweizer Franken,5.75 – 6,Kündbar</xs:documentation>
        </xs:annotation>
      </xs:element>
      <xs:element name="I.CHF.Z29.RLZ" type="xs:double">
        <xs:annotation>
          <xs:documentation>Inland,Schweizer Franken,5.75 – 6,Mit Restlaufzeit</xs:documentation>
        </xs:annotation>
      </xs:element>
      <xs:element name="I.CHF.Z30.T" type="xs:double">
        <xs:annotation>
          <xs:documentation>Inland,Schweizer Franken,6 – 6.25,Total Fälligkeit</xs:documentation>
        </xs:annotation>
      </xs:element>
      <xs:element name="I.CHF.Z30.ASI" type="xs:double">
        <xs:annotation>
          <xs:documentation>Inland,Schweizer Franken,6 – 6.25,Auf Sicht</xs:documentation>
        </xs:annotation>
      </xs:element>
      <xs:element name="I.CHF.Z30.KUE" type="xs:double">
        <xs:annotation>
          <xs:documentation>Inland,Schweizer Franken,6 – 6.25,Kündbar</xs:documentation>
        </xs:annotation>
      </xs:element>
      <xs:element name="I.CHF.Z30.RLZ" type="xs:double">
        <xs:annotation>
          <xs:documentation>Inland,Schweizer Franken,6 – 6.25,Mit Restlaufzeit</xs:documentation>
        </xs:annotation>
      </xs:element>
      <xs:element name="I.CHF.Z31.T" type="xs:double">
        <xs:annotation>
          <xs:documentation>Inland,Schweizer Franken,6.25 – 6.5,Total Fälligkeit</xs:documentation>
        </xs:annotation>
      </xs:element>
      <xs:element name="I.CHF.Z31.ASI" type="xs:double">
        <xs:annotation>
          <xs:documentation>Inland,Schweizer Franken,6.25 – 6.5,Auf Sicht</xs:documentation>
        </xs:annotation>
      </xs:element>
      <xs:element name="I.CHF.Z31.KUE" type="xs:double">
        <xs:annotation>
          <xs:documentation>Inland,Schweizer Franken,6.25 – 6.5,Kündbar</xs:documentation>
        </xs:annotation>
      </xs:element>
      <xs:element name="I.CHF.Z31.RLZ" type="xs:double">
        <xs:annotation>
          <xs:documentation>Inland,Schweizer Franken,6.25 – 6.5,Mit Restlaufzeit</xs:documentation>
        </xs:annotation>
      </xs:element>
      <xs:element name="I.CHF.Z32.T" type="xs:double">
        <xs:annotation>
          <xs:documentation>Inland,Schweizer Franken,6.5 – 6.75,Total Fälligkeit</xs:documentation>
        </xs:annotation>
      </xs:element>
      <xs:element name="I.CHF.Z32.ASI" type="xs:double">
        <xs:annotation>
          <xs:documentation>Inland,Schweizer Franken,6.5 – 6.75,Auf Sicht</xs:documentation>
        </xs:annotation>
      </xs:element>
      <xs:element name="I.CHF.Z32.KUE" type="xs:double">
        <xs:annotation>
          <xs:documentation>Inland,Schweizer Franken,6.5 – 6.75,Kündbar</xs:documentation>
        </xs:annotation>
      </xs:element>
      <xs:element name="I.CHF.Z32.RLZ" type="xs:double">
        <xs:annotation>
          <xs:documentation>Inland,Schweizer Franken,6.5 – 6.75,Mit Restlaufzeit</xs:documentation>
        </xs:annotation>
      </xs:element>
      <xs:element name="I.CHF.Z33.T" type="xs:double">
        <xs:annotation>
          <xs:documentation>Inland,Schweizer Franken,6.75 – 7,Total Fälligkeit</xs:documentation>
        </xs:annotation>
      </xs:element>
      <xs:element name="I.CHF.Z33.ASI" type="xs:double">
        <xs:annotation>
          <xs:documentation>Inland,Schweizer Franken,6.75 – 7,Auf Sicht</xs:documentation>
        </xs:annotation>
      </xs:element>
      <xs:element name="I.CHF.Z33.KUE" type="xs:double">
        <xs:annotation>
          <xs:documentation>Inland,Schweizer Franken,6.75 – 7,Kündbar</xs:documentation>
        </xs:annotation>
      </xs:element>
      <xs:element name="I.CHF.Z33.RLZ" type="xs:double">
        <xs:annotation>
          <xs:documentation>Inland,Schweizer Franken,6.75 – 7,Mit Restlaufzeit</xs:documentation>
        </xs:annotation>
      </xs:element>
      <xs:element name="I.CHF.Z34.T" type="xs:double">
        <xs:annotation>
          <xs:documentation>Inland,Schweizer Franken,7 – 7.25,Total Fälligkeit</xs:documentation>
        </xs:annotation>
      </xs:element>
      <xs:element name="I.CHF.Z34.ASI" type="xs:double">
        <xs:annotation>
          <xs:documentation>Inland,Schweizer Franken,7 – 7.25,Auf Sicht</xs:documentation>
        </xs:annotation>
      </xs:element>
      <xs:element name="I.CHF.Z34.KUE" type="xs:double">
        <xs:annotation>
          <xs:documentation>Inland,Schweizer Franken,7 – 7.25,Kündbar</xs:documentation>
        </xs:annotation>
      </xs:element>
      <xs:element name="I.CHF.Z34.RLZ" type="xs:double">
        <xs:annotation>
          <xs:documentation>Inland,Schweizer Franken,7 – 7.25,Mit Restlaufzeit</xs:documentation>
        </xs:annotation>
      </xs:element>
      <xs:element name="I.CHF.Z35.T" type="xs:double">
        <xs:annotation>
          <xs:documentation>Inland,Schweizer Franken,7.25 – 7.5,Total Fälligkeit</xs:documentation>
        </xs:annotation>
      </xs:element>
      <xs:element name="I.CHF.Z35.ASI" type="xs:double">
        <xs:annotation>
          <xs:documentation>Inland,Schweizer Franken,7.25 – 7.5,Auf Sicht</xs:documentation>
        </xs:annotation>
      </xs:element>
      <xs:element name="I.CHF.Z35.KUE" type="xs:double">
        <xs:annotation>
          <xs:documentation>Inland,Schweizer Franken,7.25 – 7.5,Kündbar</xs:documentation>
        </xs:annotation>
      </xs:element>
      <xs:element name="I.CHF.Z35.RLZ" type="xs:double">
        <xs:annotation>
          <xs:documentation>Inland,Schweizer Franken,7.25 – 7.5,Mit Restlaufzeit</xs:documentation>
        </xs:annotation>
      </xs:element>
      <xs:element name="I.CHF.Z36.T" type="xs:double">
        <xs:annotation>
          <xs:documentation>Inland,Schweizer Franken,7.5 – 7.75,Total Fälligkeit</xs:documentation>
        </xs:annotation>
      </xs:element>
      <xs:element name="I.CHF.Z36.ASI" type="xs:double">
        <xs:annotation>
          <xs:documentation>Inland,Schweizer Franken,7.5 – 7.75,Auf Sicht</xs:documentation>
        </xs:annotation>
      </xs:element>
      <xs:element name="I.CHF.Z36.KUE" type="xs:double">
        <xs:annotation>
          <xs:documentation>Inland,Schweizer Franken,7.5 – 7.75,Kündbar</xs:documentation>
        </xs:annotation>
      </xs:element>
      <xs:element name="I.CHF.Z36.RLZ" type="xs:double">
        <xs:annotation>
          <xs:documentation>Inland,Schweizer Franken,7.5 – 7.75,Mit Restlaufzeit</xs:documentation>
        </xs:annotation>
      </xs:element>
      <xs:element name="I.CHF.Z37.T" type="xs:double">
        <xs:annotation>
          <xs:documentation>Inland,Schweizer Franken,7.75 – 8,Total Fälligkeit</xs:documentation>
        </xs:annotation>
      </xs:element>
      <xs:element name="I.CHF.Z37.ASI" type="xs:double">
        <xs:annotation>
          <xs:documentation>Inland,Schweizer Franken,7.75 – 8,Auf Sicht</xs:documentation>
        </xs:annotation>
      </xs:element>
      <xs:element name="I.CHF.Z37.KUE" type="xs:double">
        <xs:annotation>
          <xs:documentation>Inland,Schweizer Franken,7.75 – 8,Kündbar</xs:documentation>
        </xs:annotation>
      </xs:element>
      <xs:element name="I.CHF.Z37.RLZ" type="xs:double">
        <xs:annotation>
          <xs:documentation>Inland,Schweizer Franken,7.75 – 8,Mit Restlaufzeit</xs:documentation>
        </xs:annotation>
      </xs:element>
      <xs:element name="I.CHF.Z38.T" type="xs:double">
        <xs:annotation>
          <xs:documentation>Inland,Schweizer Franken,8 – 8.25,Total Fälligkeit</xs:documentation>
        </xs:annotation>
      </xs:element>
      <xs:element name="I.CHF.Z38.ASI" type="xs:double">
        <xs:annotation>
          <xs:documentation>Inland,Schweizer Franken,8 – 8.25,Auf Sicht</xs:documentation>
        </xs:annotation>
      </xs:element>
      <xs:element name="I.CHF.Z38.KUE" type="xs:double">
        <xs:annotation>
          <xs:documentation>Inland,Schweizer Franken,8 – 8.25,Kündbar</xs:documentation>
        </xs:annotation>
      </xs:element>
      <xs:element name="I.CHF.Z38.RLZ" type="xs:double">
        <xs:annotation>
          <xs:documentation>Inland,Schweizer Franken,8 – 8.25,Mit Restlaufzeit</xs:documentation>
        </xs:annotation>
      </xs:element>
      <xs:element name="I.CHF.Z39.T" type="xs:double">
        <xs:annotation>
          <xs:documentation>Inland,Schweizer Franken,8.25 – 8.5,Total Fälligkeit</xs:documentation>
        </xs:annotation>
      </xs:element>
      <xs:element name="I.CHF.Z39.ASI" type="xs:double">
        <xs:annotation>
          <xs:documentation>Inland,Schweizer Franken,8.25 – 8.5,Auf Sicht</xs:documentation>
        </xs:annotation>
      </xs:element>
      <xs:element name="I.CHF.Z39.KUE" type="xs:double">
        <xs:annotation>
          <xs:documentation>Inland,Schweizer Franken,8.25 – 8.5,Kündbar</xs:documentation>
        </xs:annotation>
      </xs:element>
      <xs:element name="I.CHF.Z39.RLZ" type="xs:double">
        <xs:annotation>
          <xs:documentation>Inland,Schweizer Franken,8.25 – 8.5,Mit Restlaufzeit</xs:documentation>
        </xs:annotation>
      </xs:element>
      <xs:element name="I.CHF.Z40.T" type="xs:double">
        <xs:annotation>
          <xs:documentation>Inland,Schweizer Franken,8.5 – 8.75,Total Fälligkeit</xs:documentation>
        </xs:annotation>
      </xs:element>
      <xs:element name="I.CHF.Z40.ASI" type="xs:double">
        <xs:annotation>
          <xs:documentation>Inland,Schweizer Franken,8.5 – 8.75,Auf Sicht</xs:documentation>
        </xs:annotation>
      </xs:element>
      <xs:element name="I.CHF.Z40.KUE" type="xs:double">
        <xs:annotation>
          <xs:documentation>Inland,Schweizer Franken,8.5 – 8.75,Kündbar</xs:documentation>
        </xs:annotation>
      </xs:element>
      <xs:element name="I.CHF.Z40.RLZ" type="xs:double">
        <xs:annotation>
          <xs:documentation>Inland,Schweizer Franken,8.5 – 8.75,Mit Restlaufzeit</xs:documentation>
        </xs:annotation>
      </xs:element>
      <xs:element name="I.CHF.Z41.T" type="xs:double">
        <xs:annotation>
          <xs:documentation>Inland,Schweizer Franken,8.75 – 9,Total Fälligkeit</xs:documentation>
        </xs:annotation>
      </xs:element>
      <xs:element name="I.CHF.Z41.ASI" type="xs:double">
        <xs:annotation>
          <xs:documentation>Inland,Schweizer Franken,8.75 – 9,Auf Sicht</xs:documentation>
        </xs:annotation>
      </xs:element>
      <xs:element name="I.CHF.Z41.KUE" type="xs:double">
        <xs:annotation>
          <xs:documentation>Inland,Schweizer Franken,8.75 – 9,Kündbar</xs:documentation>
        </xs:annotation>
      </xs:element>
      <xs:element name="I.CHF.Z41.RLZ" type="xs:double">
        <xs:annotation>
          <xs:documentation>Inland,Schweizer Franken,8.75 – 9,Mit Restlaufzeit</xs:documentation>
        </xs:annotation>
      </xs:element>
      <xs:element name="I.CHF.Z42.T" type="xs:double">
        <xs:annotation>
          <xs:documentation>Inland,Schweizer Franken,9 – 9.25,Total Fälligkeit</xs:documentation>
        </xs:annotation>
      </xs:element>
      <xs:element name="I.CHF.Z42.ASI" type="xs:double">
        <xs:annotation>
          <xs:documentation>Inland,Schweizer Franken,9 – 9.25,Auf Sicht</xs:documentation>
        </xs:annotation>
      </xs:element>
      <xs:element name="I.CHF.Z42.KUE" type="xs:double">
        <xs:annotation>
          <xs:documentation>Inland,Schweizer Franken,9 – 9.25,Kündbar</xs:documentation>
        </xs:annotation>
      </xs:element>
      <xs:element name="I.CHF.Z42.RLZ" type="xs:double">
        <xs:annotation>
          <xs:documentation>Inland,Schweizer Franken,9 – 9.25,Mit Restlaufzeit</xs:documentation>
        </xs:annotation>
      </xs:element>
      <xs:element name="I.CHF.Z43.T" type="xs:double">
        <xs:annotation>
          <xs:documentation>Inland,Schweizer Franken,9.25 – 9.5,Total Fälligkeit</xs:documentation>
        </xs:annotation>
      </xs:element>
      <xs:element name="I.CHF.Z43.ASI" type="xs:double">
        <xs:annotation>
          <xs:documentation>Inland,Schweizer Franken,9.25 – 9.5,Auf Sicht</xs:documentation>
        </xs:annotation>
      </xs:element>
      <xs:element name="I.CHF.Z43.KUE" type="xs:double">
        <xs:annotation>
          <xs:documentation>Inland,Schweizer Franken,9.25 – 9.5,Kündbar</xs:documentation>
        </xs:annotation>
      </xs:element>
      <xs:element name="I.CHF.Z43.RLZ" type="xs:double">
        <xs:annotation>
          <xs:documentation>Inland,Schweizer Franken,9.25 – 9.5,Mit Restlaufzeit</xs:documentation>
        </xs:annotation>
      </xs:element>
      <xs:element name="I.CHF.Z44.T" type="xs:double">
        <xs:annotation>
          <xs:documentation>Inland,Schweizer Franken,9.5 – 9.75,Total Fälligkeit</xs:documentation>
        </xs:annotation>
      </xs:element>
      <xs:element name="I.CHF.Z44.ASI" type="xs:double">
        <xs:annotation>
          <xs:documentation>Inland,Schweizer Franken,9.5 – 9.75,Auf Sicht</xs:documentation>
        </xs:annotation>
      </xs:element>
      <xs:element name="I.CHF.Z44.KUE" type="xs:double">
        <xs:annotation>
          <xs:documentation>Inland,Schweizer Franken,9.5 – 9.75,Kündbar</xs:documentation>
        </xs:annotation>
      </xs:element>
      <xs:element name="I.CHF.Z44.RLZ" type="xs:double">
        <xs:annotation>
          <xs:documentation>Inland,Schweizer Franken,9.5 – 9.75,Mit Restlaufzeit</xs:documentation>
        </xs:annotation>
      </xs:element>
      <xs:element name="I.CHF.Z45.T" type="xs:double">
        <xs:annotation>
          <xs:documentation>Inland,Schweizer Franken,9.75 – 10,Total Fälligkeit</xs:documentation>
        </xs:annotation>
      </xs:element>
      <xs:element name="I.CHF.Z45.ASI" type="xs:double">
        <xs:annotation>
          <xs:documentation>Inland,Schweizer Franken,9.75 – 10,Auf Sicht</xs:documentation>
        </xs:annotation>
      </xs:element>
      <xs:element name="I.CHF.Z45.KUE" type="xs:double">
        <xs:annotation>
          <xs:documentation>Inland,Schweizer Franken,9.75 – 10,Kündbar</xs:documentation>
        </xs:annotation>
      </xs:element>
      <xs:element name="I.CHF.Z45.RLZ" type="xs:double">
        <xs:annotation>
          <xs:documentation>Inland,Schweizer Franken,9.75 – 10,Mit Restlaufzeit</xs:documentation>
        </xs:annotation>
      </xs:element>
      <xs:element name="I.CHF.Z46.T" type="xs:double">
        <xs:annotation>
          <xs:documentation>Inland,Schweizer Franken,10 – 10.25,Total Fälligkeit</xs:documentation>
        </xs:annotation>
      </xs:element>
      <xs:element name="I.CHF.Z46.ASI" type="xs:double">
        <xs:annotation>
          <xs:documentation>Inland,Schweizer Franken,10 – 10.25,Auf Sicht</xs:documentation>
        </xs:annotation>
      </xs:element>
      <xs:element name="I.CHF.Z46.KUE" type="xs:double">
        <xs:annotation>
          <xs:documentation>Inland,Schweizer Franken,10 – 10.25,Kündbar</xs:documentation>
        </xs:annotation>
      </xs:element>
      <xs:element name="I.CHF.Z46.RLZ" type="xs:double">
        <xs:annotation>
          <xs:documentation>Inland,Schweizer Franken,10 – 10.25,Mit Restlaufzeit</xs:documentation>
        </xs:annotation>
      </xs:element>
      <xs:element name="I.CHF.Z47.T" type="xs:double">
        <xs:annotation>
          <xs:documentation>Inland,Schweizer Franken,10.25 – 10.5,Total Fälligkeit</xs:documentation>
        </xs:annotation>
      </xs:element>
      <xs:element name="I.CHF.Z47.ASI" type="xs:double">
        <xs:annotation>
          <xs:documentation>Inland,Schweizer Franken,10.25 – 10.5,Auf Sicht</xs:documentation>
        </xs:annotation>
      </xs:element>
      <xs:element name="I.CHF.Z47.KUE" type="xs:double">
        <xs:annotation>
          <xs:documentation>Inland,Schweizer Franken,10.25 – 10.5,Kündbar</xs:documentation>
        </xs:annotation>
      </xs:element>
      <xs:element name="I.CHF.Z47.RLZ" type="xs:double">
        <xs:annotation>
          <xs:documentation>Inland,Schweizer Franken,10.25 – 10.5,Mit Restlaufzeit</xs:documentation>
        </xs:annotation>
      </xs:element>
      <xs:element name="I.CHF.Z48.T" type="xs:double">
        <xs:annotation>
          <xs:documentation>Inland,Schweizer Franken,10.5 – 10.75,Total Fälligkeit</xs:documentation>
        </xs:annotation>
      </xs:element>
      <xs:element name="I.CHF.Z48.ASI" type="xs:double">
        <xs:annotation>
          <xs:documentation>Inland,Schweizer Franken,10.5 – 10.75,Auf Sicht</xs:documentation>
        </xs:annotation>
      </xs:element>
      <xs:element name="I.CHF.Z48.KUE" type="xs:double">
        <xs:annotation>
          <xs:documentation>Inland,Schweizer Franken,10.5 – 10.75,Kündbar</xs:documentation>
        </xs:annotation>
      </xs:element>
      <xs:element name="I.CHF.Z48.RLZ" type="xs:double">
        <xs:annotation>
          <xs:documentation>Inland,Schweizer Franken,10.5 – 10.75,Mit Restlaufzeit</xs:documentation>
        </xs:annotation>
      </xs:element>
      <xs:element name="I.CHF.Z49.T" type="xs:double">
        <xs:annotation>
          <xs:documentation>Inland,Schweizer Franken,10.75 – 11,Total Fälligkeit</xs:documentation>
        </xs:annotation>
      </xs:element>
      <xs:element name="I.CHF.Z49.ASI" type="xs:double">
        <xs:annotation>
          <xs:documentation>Inland,Schweizer Franken,10.75 – 11,Auf Sicht</xs:documentation>
        </xs:annotation>
      </xs:element>
      <xs:element name="I.CHF.Z49.KUE" type="xs:double">
        <xs:annotation>
          <xs:documentation>Inland,Schweizer Franken,10.75 – 11,Kündbar</xs:documentation>
        </xs:annotation>
      </xs:element>
      <xs:element name="I.CHF.Z49.RLZ" type="xs:double">
        <xs:annotation>
          <xs:documentation>Inland,Schweizer Franken,10.75 – 11,Mit Restlaufzeit</xs:documentation>
        </xs:annotation>
      </xs:element>
      <xs:element name="I.CHF.Z50.T" type="xs:double">
        <xs:annotation>
          <xs:documentation>Inland,Schweizer Franken,11 – 11.25,Total Fälligkeit</xs:documentation>
        </xs:annotation>
      </xs:element>
      <xs:element name="I.CHF.Z50.ASI" type="xs:double">
        <xs:annotation>
          <xs:documentation>Inland,Schweizer Franken,11 – 11.25,Auf Sicht</xs:documentation>
        </xs:annotation>
      </xs:element>
      <xs:element name="I.CHF.Z50.KUE" type="xs:double">
        <xs:annotation>
          <xs:documentation>Inland,Schweizer Franken,11 – 11.25,Kündbar</xs:documentation>
        </xs:annotation>
      </xs:element>
      <xs:element name="I.CHF.Z50.RLZ" type="xs:double">
        <xs:annotation>
          <xs:documentation>Inland,Schweizer Franken,11 – 11.25,Mit Restlaufzeit</xs:documentation>
        </xs:annotation>
      </xs:element>
      <xs:element name="I.CHF.Z51.T" type="xs:double">
        <xs:annotation>
          <xs:documentation>Inland,Schweizer Franken,11.25 – 11.5,Total Fälligkeit</xs:documentation>
        </xs:annotation>
      </xs:element>
      <xs:element name="I.CHF.Z51.ASI" type="xs:double">
        <xs:annotation>
          <xs:documentation>Inland,Schweizer Franken,11.25 – 11.5,Auf Sicht</xs:documentation>
        </xs:annotation>
      </xs:element>
      <xs:element name="I.CHF.Z51.KUE" type="xs:double">
        <xs:annotation>
          <xs:documentation>Inland,Schweizer Franken,11.25 – 11.5,Kündbar</xs:documentation>
        </xs:annotation>
      </xs:element>
      <xs:element name="I.CHF.Z51.RLZ" type="xs:double">
        <xs:annotation>
          <xs:documentation>Inland,Schweizer Franken,11.25 – 11.5,Mit Restlaufzeit</xs:documentation>
        </xs:annotation>
      </xs:element>
      <xs:element name="I.CHF.Z52.T" type="xs:double">
        <xs:annotation>
          <xs:documentation>Inland,Schweizer Franken,11.5 – 11.75,Total Fälligkeit</xs:documentation>
        </xs:annotation>
      </xs:element>
      <xs:element name="I.CHF.Z52.ASI" type="xs:double">
        <xs:annotation>
          <xs:documentation>Inland,Schweizer Franken,11.5 – 11.75,Auf Sicht</xs:documentation>
        </xs:annotation>
      </xs:element>
      <xs:element name="I.CHF.Z52.KUE" type="xs:double">
        <xs:annotation>
          <xs:documentation>Inland,Schweizer Franken,11.5 – 11.75,Kündbar</xs:documentation>
        </xs:annotation>
      </xs:element>
      <xs:element name="I.CHF.Z52.RLZ" type="xs:double">
        <xs:annotation>
          <xs:documentation>Inland,Schweizer Franken,11.5 – 11.75,Mit Restlaufzeit</xs:documentation>
        </xs:annotation>
      </xs:element>
      <xs:element name="I.CHF.Z53.T" type="xs:double">
        <xs:annotation>
          <xs:documentation>Inland,Schweizer Franken,11.75 – 12,Total Fälligkeit</xs:documentation>
        </xs:annotation>
      </xs:element>
      <xs:element name="I.CHF.Z53.ASI" type="xs:double">
        <xs:annotation>
          <xs:documentation>Inland,Schweizer Franken,11.75 – 12,Auf Sicht</xs:documentation>
        </xs:annotation>
      </xs:element>
      <xs:element name="I.CHF.Z53.KUE" type="xs:double">
        <xs:annotation>
          <xs:documentation>Inland,Schweizer Franken,11.75 – 12,Kündbar</xs:documentation>
        </xs:annotation>
      </xs:element>
      <xs:element name="I.CHF.Z53.RLZ" type="xs:double">
        <xs:annotation>
          <xs:documentation>Inland,Schweizer Franken,11.75 – 12,Mit Restlaufzeit</xs:documentation>
        </xs:annotation>
      </xs:element>
      <xs:element name="I.CHF.Z54.T" type="xs:double">
        <xs:annotation>
          <xs:documentation>Inland,Schweizer Franken,12 – 12.25,Total Fälligkeit</xs:documentation>
        </xs:annotation>
      </xs:element>
      <xs:element name="I.CHF.Z54.ASI" type="xs:double">
        <xs:annotation>
          <xs:documentation>Inland,Schweizer Franken,12 – 12.25,Auf Sicht</xs:documentation>
        </xs:annotation>
      </xs:element>
      <xs:element name="I.CHF.Z54.KUE" type="xs:double">
        <xs:annotation>
          <xs:documentation>Inland,Schweizer Franken,12 – 12.25,Kündbar</xs:documentation>
        </xs:annotation>
      </xs:element>
      <xs:element name="I.CHF.Z54.RLZ" type="xs:double">
        <xs:annotation>
          <xs:documentation>Inland,Schweizer Franken,12 – 12.25,Mit Restlaufzeit</xs:documentation>
        </xs:annotation>
      </xs:element>
      <xs:element name="I.CHF.Z55.T" type="xs:double">
        <xs:annotation>
          <xs:documentation>Inland,Schweizer Franken,12.25 – 12.5,Total Fälligkeit</xs:documentation>
        </xs:annotation>
      </xs:element>
      <xs:element name="I.CHF.Z55.ASI" type="xs:double">
        <xs:annotation>
          <xs:documentation>Inland,Schweizer Franken,12.25 – 12.5,Auf Sicht</xs:documentation>
        </xs:annotation>
      </xs:element>
      <xs:element name="I.CHF.Z55.KUE" type="xs:double">
        <xs:annotation>
          <xs:documentation>Inland,Schweizer Franken,12.25 – 12.5,Kündbar</xs:documentation>
        </xs:annotation>
      </xs:element>
      <xs:element name="I.CHF.Z55.RLZ" type="xs:double">
        <xs:annotation>
          <xs:documentation>Inland,Schweizer Franken,12.25 – 12.5,Mit Restlaufzeit</xs:documentation>
        </xs:annotation>
      </xs:element>
      <xs:element name="I.CHF.Z56.T" type="xs:double">
        <xs:annotation>
          <xs:documentation>Inland,Schweizer Franken,12.5 – 12.75,Total Fälligkeit</xs:documentation>
        </xs:annotation>
      </xs:element>
      <xs:element name="I.CHF.Z56.ASI" type="xs:double">
        <xs:annotation>
          <xs:documentation>Inland,Schweizer Franken,12.5 – 12.75,Auf Sicht</xs:documentation>
        </xs:annotation>
      </xs:element>
      <xs:element name="I.CHF.Z56.KUE" type="xs:double">
        <xs:annotation>
          <xs:documentation>Inland,Schweizer Franken,12.5 – 12.75,Kündbar</xs:documentation>
        </xs:annotation>
      </xs:element>
      <xs:element name="I.CHF.Z56.RLZ" type="xs:double">
        <xs:annotation>
          <xs:documentation>Inland,Schweizer Franken,12.5 – 12.75,Mit Restlaufzeit</xs:documentation>
        </xs:annotation>
      </xs:element>
      <xs:element name="I.CHF.Z57.T" type="xs:double">
        <xs:annotation>
          <xs:documentation>Inland,Schweizer Franken,12.75 – 13,Total Fälligkeit</xs:documentation>
        </xs:annotation>
      </xs:element>
      <xs:element name="I.CHF.Z57.ASI" type="xs:double">
        <xs:annotation>
          <xs:documentation>Inland,Schweizer Franken,12.75 – 13,Auf Sicht</xs:documentation>
        </xs:annotation>
      </xs:element>
      <xs:element name="I.CHF.Z57.KUE" type="xs:double">
        <xs:annotation>
          <xs:documentation>Inland,Schweizer Franken,12.75 – 13,Kündbar</xs:documentation>
        </xs:annotation>
      </xs:element>
      <xs:element name="I.CHF.Z57.RLZ" type="xs:double">
        <xs:annotation>
          <xs:documentation>Inland,Schweizer Franken,12.75 – 13,Mit Restlaufzeit</xs:documentation>
        </xs:annotation>
      </xs:element>
      <xs:element name="I.CHF.Z58.T" type="xs:double">
        <xs:annotation>
          <xs:documentation>Inland,Schweizer Franken,13 – 13.25,Total Fälligkeit</xs:documentation>
        </xs:annotation>
      </xs:element>
      <xs:element name="I.CHF.Z58.ASI" type="xs:double">
        <xs:annotation>
          <xs:documentation>Inland,Schweizer Franken,13 – 13.25,Auf Sicht</xs:documentation>
        </xs:annotation>
      </xs:element>
      <xs:element name="I.CHF.Z58.KUE" type="xs:double">
        <xs:annotation>
          <xs:documentation>Inland,Schweizer Franken,13 – 13.25,Kündbar</xs:documentation>
        </xs:annotation>
      </xs:element>
      <xs:element name="I.CHF.Z58.RLZ" type="xs:double">
        <xs:annotation>
          <xs:documentation>Inland,Schweizer Franken,13 – 13.25,Mit Restlaufzeit</xs:documentation>
        </xs:annotation>
      </xs:element>
      <xs:element name="I.CHF.Z59.T" type="xs:double">
        <xs:annotation>
          <xs:documentation>Inland,Schweizer Franken,13.25 – 13.5,Total Fälligkeit</xs:documentation>
        </xs:annotation>
      </xs:element>
      <xs:element name="I.CHF.Z59.ASI" type="xs:double">
        <xs:annotation>
          <xs:documentation>Inland,Schweizer Franken,13.25 – 13.5,Auf Sicht</xs:documentation>
        </xs:annotation>
      </xs:element>
      <xs:element name="I.CHF.Z59.KUE" type="xs:double">
        <xs:annotation>
          <xs:documentation>Inland,Schweizer Franken,13.25 – 13.5,Kündbar</xs:documentation>
        </xs:annotation>
      </xs:element>
      <xs:element name="I.CHF.Z59.RLZ" type="xs:double">
        <xs:annotation>
          <xs:documentation>Inland,Schweizer Franken,13.25 – 13.5,Mit Restlaufzeit</xs:documentation>
        </xs:annotation>
      </xs:element>
      <xs:element name="I.CHF.Z60.T" type="xs:double">
        <xs:annotation>
          <xs:documentation>Inland,Schweizer Franken,13.5 – 13.75,Total Fälligkeit</xs:documentation>
        </xs:annotation>
      </xs:element>
      <xs:element name="I.CHF.Z60.ASI" type="xs:double">
        <xs:annotation>
          <xs:documentation>Inland,Schweizer Franken,13.5 – 13.75,Auf Sicht</xs:documentation>
        </xs:annotation>
      </xs:element>
      <xs:element name="I.CHF.Z60.KUE" type="xs:double">
        <xs:annotation>
          <xs:documentation>Inland,Schweizer Franken,13.5 – 13.75,Kündbar</xs:documentation>
        </xs:annotation>
      </xs:element>
      <xs:element name="I.CHF.Z60.RLZ" type="xs:double">
        <xs:annotation>
          <xs:documentation>Inland,Schweizer Franken,13.5 – 13.75,Mit Restlaufzeit</xs:documentation>
        </xs:annotation>
      </xs:element>
      <xs:element name="I.CHF.Z61.T" type="xs:double">
        <xs:annotation>
          <xs:documentation>Inland,Schweizer Franken,13.75 – 14,Total Fälligkeit</xs:documentation>
        </xs:annotation>
      </xs:element>
      <xs:element name="I.CHF.Z61.ASI" type="xs:double">
        <xs:annotation>
          <xs:documentation>Inland,Schweizer Franken,13.75 – 14,Auf Sicht</xs:documentation>
        </xs:annotation>
      </xs:element>
      <xs:element name="I.CHF.Z61.KUE" type="xs:double">
        <xs:annotation>
          <xs:documentation>Inland,Schweizer Franken,13.75 – 14,Kündbar</xs:documentation>
        </xs:annotation>
      </xs:element>
      <xs:element name="I.CHF.Z61.RLZ" type="xs:double">
        <xs:annotation>
          <xs:documentation>Inland,Schweizer Franken,13.75 – 14,Mit Restlaufzeit</xs:documentation>
        </xs:annotation>
      </xs:element>
      <xs:element name="I.CHF.Z62.T" type="xs:double">
        <xs:annotation>
          <xs:documentation>Inland,Schweizer Franken,14 – 14.25,Total Fälligkeit</xs:documentation>
        </xs:annotation>
      </xs:element>
      <xs:element name="I.CHF.Z62.ASI" type="xs:double">
        <xs:annotation>
          <xs:documentation>Inland,Schweizer Franken,14 – 14.25,Auf Sicht</xs:documentation>
        </xs:annotation>
      </xs:element>
      <xs:element name="I.CHF.Z62.KUE" type="xs:double">
        <xs:annotation>
          <xs:documentation>Inland,Schweizer Franken,14 – 14.25,Kündbar</xs:documentation>
        </xs:annotation>
      </xs:element>
      <xs:element name="I.CHF.Z62.RLZ" type="xs:double">
        <xs:annotation>
          <xs:documentation>Inland,Schweizer Franken,14 – 14.25,Mit Restlaufzeit</xs:documentation>
        </xs:annotation>
      </xs:element>
      <xs:element name="I.CHF.Z63.T" type="xs:double">
        <xs:annotation>
          <xs:documentation>Inland,Schweizer Franken,14.25 – 14.5,Total Fälligkeit</xs:documentation>
        </xs:annotation>
      </xs:element>
      <xs:element name="I.CHF.Z63.ASI" type="xs:double">
        <xs:annotation>
          <xs:documentation>Inland,Schweizer Franken,14.25 – 14.5,Auf Sicht</xs:documentation>
        </xs:annotation>
      </xs:element>
      <xs:element name="I.CHF.Z63.KUE" type="xs:double">
        <xs:annotation>
          <xs:documentation>Inland,Schweizer Franken,14.25 – 14.5,Kündbar</xs:documentation>
        </xs:annotation>
      </xs:element>
      <xs:element name="I.CHF.Z63.RLZ" type="xs:double">
        <xs:annotation>
          <xs:documentation>Inland,Schweizer Franken,14.25 – 14.5,Mit Restlaufzeit</xs:documentation>
        </xs:annotation>
      </xs:element>
      <xs:element name="I.CHF.Z64.T" type="xs:double">
        <xs:annotation>
          <xs:documentation>Inland,Schweizer Franken,14.5 – 14.75,Total Fälligkeit</xs:documentation>
        </xs:annotation>
      </xs:element>
      <xs:element name="I.CHF.Z64.ASI" type="xs:double">
        <xs:annotation>
          <xs:documentation>Inland,Schweizer Franken,14.5 – 14.75,Auf Sicht</xs:documentation>
        </xs:annotation>
      </xs:element>
      <xs:element name="I.CHF.Z64.KUE" type="xs:double">
        <xs:annotation>
          <xs:documentation>Inland,Schweizer Franken,14.5 – 14.75,Kündbar</xs:documentation>
        </xs:annotation>
      </xs:element>
      <xs:element name="I.CHF.Z64.RLZ" type="xs:double">
        <xs:annotation>
          <xs:documentation>Inland,Schweizer Franken,14.5 – 14.75,Mit Restlaufzeit</xs:documentation>
        </xs:annotation>
      </xs:element>
      <xs:element name="I.CHF.Z65.T" type="xs:double">
        <xs:annotation>
          <xs:documentation>Inland,Schweizer Franken,14.75 – 15,Total Fälligkeit</xs:documentation>
        </xs:annotation>
      </xs:element>
      <xs:element name="I.CHF.Z65.ASI" type="xs:double">
        <xs:annotation>
          <xs:documentation>Inland,Schweizer Franken,14.75 – 15,Auf Sicht</xs:documentation>
        </xs:annotation>
      </xs:element>
      <xs:element name="I.CHF.Z65.KUE" type="xs:double">
        <xs:annotation>
          <xs:documentation>Inland,Schweizer Franken,14.75 – 15,Kündbar</xs:documentation>
        </xs:annotation>
      </xs:element>
      <xs:element name="I.CHF.Z65.RLZ" type="xs:double">
        <xs:annotation>
          <xs:documentation>Inland,Schweizer Franken,14.75 – 15,Mit Restlaufzeit</xs:documentation>
        </xs:annotation>
      </xs:element>
      <xs:element name="I.CHF.Z66.T" type="xs:double">
        <xs:annotation>
          <xs:documentation>Inland,Schweizer Franken,15 und mehr,Total Fälligkeit</xs:documentation>
        </xs:annotation>
      </xs:element>
      <xs:element name="I.CHF.Z66.ASI" type="xs:double">
        <xs:annotation>
          <xs:documentation>Inland,Schweizer Franken,15 und mehr,Auf Sicht</xs:documentation>
        </xs:annotation>
      </xs:element>
      <xs:element name="I.CHF.Z66.KUE" type="xs:double">
        <xs:annotation>
          <xs:documentation>Inland,Schweizer Franken,15 und mehr,Kündbar</xs:documentation>
        </xs:annotation>
      </xs:element>
      <xs:element name="I.CHF.Z66.RLZ" type="xs:double">
        <xs:annotation>
          <xs:documentation>Inland,Schweizer Franken,15 und mehr,Mit Restlaufzeit</xs:documentation>
        </xs:annotation>
      </xs:element>
      <xs:element name="A.CHF.T.T" type="xs:double">
        <xs:annotation>
          <xs:documentation>Ausland,Schweizer Franken,Total Zinsband,Total Fälligkeit</xs:documentation>
        </xs:annotation>
      </xs:element>
      <xs:element name="A.CHF.T.ASI" type="xs:double">
        <xs:annotation>
          <xs:documentation>Ausland,Schweizer Franken,Total Zinsband,Auf Sicht</xs:documentation>
        </xs:annotation>
      </xs:element>
      <xs:element name="A.CHF.T.KUE" type="xs:double">
        <xs:annotation>
          <xs:documentation>Ausland,Schweizer Franken,Total Zinsband,Kündbar</xs:documentation>
        </xs:annotation>
      </xs:element>
      <xs:element name="A.CHF.T.RLZ" type="xs:double">
        <xs:annotation>
          <xs:documentation>Ausland,Schweizer Franken,Total Zinsband,Mit Restlaufzeit</xs:documentation>
        </xs:annotation>
      </xs:element>
      <xs:element name="A.CHF.M01.T" type="xs:double">
        <xs:annotation>
          <xs:documentation>Ausland,Schweizer Franken,&lt; -5,Total Fälligkeit</xs:documentation>
        </xs:annotation>
      </xs:element>
      <xs:element name="A.CHF.M01.ASI" type="xs:double">
        <xs:annotation>
          <xs:documentation>Ausland,Schweizer Franken,&lt; -5,Auf Sicht</xs:documentation>
        </xs:annotation>
      </xs:element>
      <xs:element name="A.CHF.M01.KUE" type="xs:double">
        <xs:annotation>
          <xs:documentation>Ausland,Schweizer Franken,&lt; -5,Kündbar</xs:documentation>
        </xs:annotation>
      </xs:element>
      <xs:element name="A.CHF.M01.RLZ" type="xs:double">
        <xs:annotation>
          <xs:documentation>Ausland,Schweizer Franken,&lt; -5,Mit Restlaufzeit</xs:documentation>
        </xs:annotation>
      </xs:element>
      <xs:element name="A.CHF.M02.T" type="xs:double">
        <xs:annotation>
          <xs:documentation>Ausland,Schweizer Franken,-5 – -4.75,Total Fälligkeit</xs:documentation>
        </xs:annotation>
      </xs:element>
      <xs:element name="A.CHF.M02.ASI" type="xs:double">
        <xs:annotation>
          <xs:documentation>Ausland,Schweizer Franken,-5 – -4.75,Auf Sicht</xs:documentation>
        </xs:annotation>
      </xs:element>
      <xs:element name="A.CHF.M02.KUE" type="xs:double">
        <xs:annotation>
          <xs:documentation>Ausland,Schweizer Franken,-5 – -4.75,Kündbar</xs:documentation>
        </xs:annotation>
      </xs:element>
      <xs:element name="A.CHF.M02.RLZ" type="xs:double">
        <xs:annotation>
          <xs:documentation>Ausland,Schweizer Franken,-5 – -4.75,Mit Restlaufzeit</xs:documentation>
        </xs:annotation>
      </xs:element>
      <xs:element name="A.CHF.M03.T" type="xs:double">
        <xs:annotation>
          <xs:documentation>Ausland,Schweizer Franken,-4.75 – -4.5,Total Fälligkeit</xs:documentation>
        </xs:annotation>
      </xs:element>
      <xs:element name="A.CHF.M03.ASI" type="xs:double">
        <xs:annotation>
          <xs:documentation>Ausland,Schweizer Franken,-4.75 – -4.5,Auf Sicht</xs:documentation>
        </xs:annotation>
      </xs:element>
      <xs:element name="A.CHF.M03.KUE" type="xs:double">
        <xs:annotation>
          <xs:documentation>Ausland,Schweizer Franken,-4.75 – -4.5,Kündbar</xs:documentation>
        </xs:annotation>
      </xs:element>
      <xs:element name="A.CHF.M03.RLZ" type="xs:double">
        <xs:annotation>
          <xs:documentation>Ausland,Schweizer Franken,-4.75 – -4.5,Mit Restlaufzeit</xs:documentation>
        </xs:annotation>
      </xs:element>
      <xs:element name="A.CHF.M04.T" type="xs:double">
        <xs:annotation>
          <xs:documentation>Ausland,Schweizer Franken,-4.5 – -4.25,Total Fälligkeit</xs:documentation>
        </xs:annotation>
      </xs:element>
      <xs:element name="A.CHF.M04.ASI" type="xs:double">
        <xs:annotation>
          <xs:documentation>Ausland,Schweizer Franken,-4.5 – -4.25,Auf Sicht</xs:documentation>
        </xs:annotation>
      </xs:element>
      <xs:element name="A.CHF.M04.KUE" type="xs:double">
        <xs:annotation>
          <xs:documentation>Ausland,Schweizer Franken,-4.5 – -4.25,Kündbar</xs:documentation>
        </xs:annotation>
      </xs:element>
      <xs:element name="A.CHF.M04.RLZ" type="xs:double">
        <xs:annotation>
          <xs:documentation>Ausland,Schweizer Franken,-4.5 – -4.25,Mit Restlaufzeit</xs:documentation>
        </xs:annotation>
      </xs:element>
      <xs:element name="A.CHF.M05.T" type="xs:double">
        <xs:annotation>
          <xs:documentation>Ausland,Schweizer Franken,-4.25 – -4,Total Fälligkeit</xs:documentation>
        </xs:annotation>
      </xs:element>
      <xs:element name="A.CHF.M05.ASI" type="xs:double">
        <xs:annotation>
          <xs:documentation>Ausland,Schweizer Franken,-4.25 – -4,Auf Sicht</xs:documentation>
        </xs:annotation>
      </xs:element>
      <xs:element name="A.CHF.M05.KUE" type="xs:double">
        <xs:annotation>
          <xs:documentation>Ausland,Schweizer Franken,-4.25 – -4,Kündbar</xs:documentation>
        </xs:annotation>
      </xs:element>
      <xs:element name="A.CHF.M05.RLZ" type="xs:double">
        <xs:annotation>
          <xs:documentation>Ausland,Schweizer Franken,-4.25 – -4,Mit Restlaufzeit</xs:documentation>
        </xs:annotation>
      </xs:element>
      <xs:element name="A.CHF.M06.T" type="xs:double">
        <xs:annotation>
          <xs:documentation>Ausland,Schweizer Franken,-4 – -3.75,Total Fälligkeit</xs:documentation>
        </xs:annotation>
      </xs:element>
      <xs:element name="A.CHF.M06.ASI" type="xs:double">
        <xs:annotation>
          <xs:documentation>Ausland,Schweizer Franken,-4 – -3.75,Auf Sicht</xs:documentation>
        </xs:annotation>
      </xs:element>
      <xs:element name="A.CHF.M06.KUE" type="xs:double">
        <xs:annotation>
          <xs:documentation>Ausland,Schweizer Franken,-4 – -3.75,Kündbar</xs:documentation>
        </xs:annotation>
      </xs:element>
      <xs:element name="A.CHF.M06.RLZ" type="xs:double">
        <xs:annotation>
          <xs:documentation>Ausland,Schweizer Franken,-4 – -3.75,Mit Restlaufzeit</xs:documentation>
        </xs:annotation>
      </xs:element>
      <xs:element name="A.CHF.M07.T" type="xs:double">
        <xs:annotation>
          <xs:documentation>Ausland,Schweizer Franken,-3.75 – -3.5,Total Fälligkeit</xs:documentation>
        </xs:annotation>
      </xs:element>
      <xs:element name="A.CHF.M07.ASI" type="xs:double">
        <xs:annotation>
          <xs:documentation>Ausland,Schweizer Franken,-3.75 – -3.5,Auf Sicht</xs:documentation>
        </xs:annotation>
      </xs:element>
      <xs:element name="A.CHF.M07.KUE" type="xs:double">
        <xs:annotation>
          <xs:documentation>Ausland,Schweizer Franken,-3.75 – -3.5,Kündbar</xs:documentation>
        </xs:annotation>
      </xs:element>
      <xs:element name="A.CHF.M07.RLZ" type="xs:double">
        <xs:annotation>
          <xs:documentation>Ausland,Schweizer Franken,-3.75 – -3.5,Mit Restlaufzeit</xs:documentation>
        </xs:annotation>
      </xs:element>
      <xs:element name="A.CHF.M08.T" type="xs:double">
        <xs:annotation>
          <xs:documentation>Ausland,Schweizer Franken,-3.5 – -3.25,Total Fälligkeit</xs:documentation>
        </xs:annotation>
      </xs:element>
      <xs:element name="A.CHF.M08.ASI" type="xs:double">
        <xs:annotation>
          <xs:documentation>Ausland,Schweizer Franken,-3.5 – -3.25,Auf Sicht</xs:documentation>
        </xs:annotation>
      </xs:element>
      <xs:element name="A.CHF.M08.KUE" type="xs:double">
        <xs:annotation>
          <xs:documentation>Ausland,Schweizer Franken,-3.5 – -3.25,Kündbar</xs:documentation>
        </xs:annotation>
      </xs:element>
      <xs:element name="A.CHF.M08.RLZ" type="xs:double">
        <xs:annotation>
          <xs:documentation>Ausland,Schweizer Franken,-3.5 – -3.25,Mit Restlaufzeit</xs:documentation>
        </xs:annotation>
      </xs:element>
      <xs:element name="A.CHF.M09.T" type="xs:double">
        <xs:annotation>
          <xs:documentation>Ausland,Schweizer Franken,-3.25 – -3,Total Fälligkeit</xs:documentation>
        </xs:annotation>
      </xs:element>
      <xs:element name="A.CHF.M09.ASI" type="xs:double">
        <xs:annotation>
          <xs:documentation>Ausland,Schweizer Franken,-3.25 – -3,Auf Sicht</xs:documentation>
        </xs:annotation>
      </xs:element>
      <xs:element name="A.CHF.M09.KUE" type="xs:double">
        <xs:annotation>
          <xs:documentation>Ausland,Schweizer Franken,-3.25 – -3,Kündbar</xs:documentation>
        </xs:annotation>
      </xs:element>
      <xs:element name="A.CHF.M09.RLZ" type="xs:double">
        <xs:annotation>
          <xs:documentation>Ausland,Schweizer Franken,-3.25 – -3,Mit Restlaufzeit</xs:documentation>
        </xs:annotation>
      </xs:element>
      <xs:element name="A.CHF.M10.T" type="xs:double">
        <xs:annotation>
          <xs:documentation>Ausland,Schweizer Franken,-3 – -2.75,Total Fälligkeit</xs:documentation>
        </xs:annotation>
      </xs:element>
      <xs:element name="A.CHF.M10.ASI" type="xs:double">
        <xs:annotation>
          <xs:documentation>Ausland,Schweizer Franken,-3 – -2.75,Auf Sicht</xs:documentation>
        </xs:annotation>
      </xs:element>
      <xs:element name="A.CHF.M10.KUE" type="xs:double">
        <xs:annotation>
          <xs:documentation>Ausland,Schweizer Franken,-3 – -2.75,Kündbar</xs:documentation>
        </xs:annotation>
      </xs:element>
      <xs:element name="A.CHF.M10.RLZ" type="xs:double">
        <xs:annotation>
          <xs:documentation>Ausland,Schweizer Franken,-3 – -2.75,Mit Restlaufzeit</xs:documentation>
        </xs:annotation>
      </xs:element>
      <xs:element name="A.CHF.M11.T" type="xs:double">
        <xs:annotation>
          <xs:documentation>Ausland,Schweizer Franken,-2.75 – -2.5,Total Fälligkeit</xs:documentation>
        </xs:annotation>
      </xs:element>
      <xs:element name="A.CHF.M11.ASI" type="xs:double">
        <xs:annotation>
          <xs:documentation>Ausland,Schweizer Franken,-2.75 – -2.5,Auf Sicht</xs:documentation>
        </xs:annotation>
      </xs:element>
      <xs:element name="A.CHF.M11.KUE" type="xs:double">
        <xs:annotation>
          <xs:documentation>Ausland,Schweizer Franken,-2.75 – -2.5,Kündbar</xs:documentation>
        </xs:annotation>
      </xs:element>
      <xs:element name="A.CHF.M11.RLZ" type="xs:double">
        <xs:annotation>
          <xs:documentation>Ausland,Schweizer Franken,-2.75 – -2.5,Mit Restlaufzeit</xs:documentation>
        </xs:annotation>
      </xs:element>
      <xs:element name="A.CHF.M12.T" type="xs:double">
        <xs:annotation>
          <xs:documentation>Ausland,Schweizer Franken,-2.5 – -2.25,Total Fälligkeit</xs:documentation>
        </xs:annotation>
      </xs:element>
      <xs:element name="A.CHF.M12.ASI" type="xs:double">
        <xs:annotation>
          <xs:documentation>Ausland,Schweizer Franken,-2.5 – -2.25,Auf Sicht</xs:documentation>
        </xs:annotation>
      </xs:element>
      <xs:element name="A.CHF.M12.KUE" type="xs:double">
        <xs:annotation>
          <xs:documentation>Ausland,Schweizer Franken,-2.5 – -2.25,Kündbar</xs:documentation>
        </xs:annotation>
      </xs:element>
      <xs:element name="A.CHF.M12.RLZ" type="xs:double">
        <xs:annotation>
          <xs:documentation>Ausland,Schweizer Franken,-2.5 – -2.25,Mit Restlaufzeit</xs:documentation>
        </xs:annotation>
      </xs:element>
      <xs:element name="A.CHF.M13.T" type="xs:double">
        <xs:annotation>
          <xs:documentation>Ausland,Schweizer Franken,-2.25 – -2,Total Fälligkeit</xs:documentation>
        </xs:annotation>
      </xs:element>
      <xs:element name="A.CHF.M13.ASI" type="xs:double">
        <xs:annotation>
          <xs:documentation>Ausland,Schweizer Franken,-2.25 – -2,Auf Sicht</xs:documentation>
        </xs:annotation>
      </xs:element>
      <xs:element name="A.CHF.M13.KUE" type="xs:double">
        <xs:annotation>
          <xs:documentation>Ausland,Schweizer Franken,-2.25 – -2,Kündbar</xs:documentation>
        </xs:annotation>
      </xs:element>
      <xs:element name="A.CHF.M13.RLZ" type="xs:double">
        <xs:annotation>
          <xs:documentation>Ausland,Schweizer Franken,-2.25 – -2,Mit Restlaufzeit</xs:documentation>
        </xs:annotation>
      </xs:element>
      <xs:element name="A.CHF.M14.T" type="xs:double">
        <xs:annotation>
          <xs:documentation>Ausland,Schweizer Franken,-2 – -1.75,Total Fälligkeit</xs:documentation>
        </xs:annotation>
      </xs:element>
      <xs:element name="A.CHF.M14.ASI" type="xs:double">
        <xs:annotation>
          <xs:documentation>Ausland,Schweizer Franken,-2 – -1.75,Auf Sicht</xs:documentation>
        </xs:annotation>
      </xs:element>
      <xs:element name="A.CHF.M14.KUE" type="xs:double">
        <xs:annotation>
          <xs:documentation>Ausland,Schweizer Franken,-2 – -1.75,Kündbar</xs:documentation>
        </xs:annotation>
      </xs:element>
      <xs:element name="A.CHF.M14.RLZ" type="xs:double">
        <xs:annotation>
          <xs:documentation>Ausland,Schweizer Franken,-2 – -1.75,Mit Restlaufzeit</xs:documentation>
        </xs:annotation>
      </xs:element>
      <xs:element name="A.CHF.M15.T" type="xs:double">
        <xs:annotation>
          <xs:documentation>Ausland,Schweizer Franken,-1.75 – -1.5,Total Fälligkeit</xs:documentation>
        </xs:annotation>
      </xs:element>
      <xs:element name="A.CHF.M15.ASI" type="xs:double">
        <xs:annotation>
          <xs:documentation>Ausland,Schweizer Franken,-1.75 – -1.5,Auf Sicht</xs:documentation>
        </xs:annotation>
      </xs:element>
      <xs:element name="A.CHF.M15.KUE" type="xs:double">
        <xs:annotation>
          <xs:documentation>Ausland,Schweizer Franken,-1.75 – -1.5,Kündbar</xs:documentation>
        </xs:annotation>
      </xs:element>
      <xs:element name="A.CHF.M15.RLZ" type="xs:double">
        <xs:annotation>
          <xs:documentation>Ausland,Schweizer Franken,-1.75 – -1.5,Mit Restlaufzeit</xs:documentation>
        </xs:annotation>
      </xs:element>
      <xs:element name="A.CHF.M16.T" type="xs:double">
        <xs:annotation>
          <xs:documentation>Ausland,Schweizer Franken,-1.5 – -1.25,Total Fälligkeit</xs:documentation>
        </xs:annotation>
      </xs:element>
      <xs:element name="A.CHF.M16.ASI" type="xs:double">
        <xs:annotation>
          <xs:documentation>Ausland,Schweizer Franken,-1.5 – -1.25,Auf Sicht</xs:documentation>
        </xs:annotation>
      </xs:element>
      <xs:element name="A.CHF.M16.KUE" type="xs:double">
        <xs:annotation>
          <xs:documentation>Ausland,Schweizer Franken,-1.5 – -1.25,Kündbar</xs:documentation>
        </xs:annotation>
      </xs:element>
      <xs:element name="A.CHF.M16.RLZ" type="xs:double">
        <xs:annotation>
          <xs:documentation>Ausland,Schweizer Franken,-1.5 – -1.25,Mit Restlaufzeit</xs:documentation>
        </xs:annotation>
      </xs:element>
      <xs:element name="A.CHF.M17.T" type="xs:double">
        <xs:annotation>
          <xs:documentation>Ausland,Schweizer Franken,-1.25 – -1,Total Fälligkeit</xs:documentation>
        </xs:annotation>
      </xs:element>
      <xs:element name="A.CHF.M17.ASI" type="xs:double">
        <xs:annotation>
          <xs:documentation>Ausland,Schweizer Franken,-1.25 – -1,Auf Sicht</xs:documentation>
        </xs:annotation>
      </xs:element>
      <xs:element name="A.CHF.M17.KUE" type="xs:double">
        <xs:annotation>
          <xs:documentation>Ausland,Schweizer Franken,-1.25 – -1,Kündbar</xs:documentation>
        </xs:annotation>
      </xs:element>
      <xs:element name="A.CHF.M17.RLZ" type="xs:double">
        <xs:annotation>
          <xs:documentation>Ausland,Schweizer Franken,-1.25 – -1,Mit Restlaufzeit</xs:documentation>
        </xs:annotation>
      </xs:element>
      <xs:element name="A.CHF.Z02.T" type="xs:double">
        <xs:annotation>
          <xs:documentation>Ausland,Schweizer Franken,-1 – -0.75,Total Fälligkeit</xs:documentation>
        </xs:annotation>
      </xs:element>
      <xs:element name="A.CHF.Z02.ASI" type="xs:double">
        <xs:annotation>
          <xs:documentation>Ausland,Schweizer Franken,-1 – -0.75,Auf Sicht</xs:documentation>
        </xs:annotation>
      </xs:element>
      <xs:element name="A.CHF.Z02.KUE" type="xs:double">
        <xs:annotation>
          <xs:documentation>Ausland,Schweizer Franken,-1 – -0.75,Kündbar</xs:documentation>
        </xs:annotation>
      </xs:element>
      <xs:element name="A.CHF.Z02.RLZ" type="xs:double">
        <xs:annotation>
          <xs:documentation>Ausland,Schweizer Franken,-1 – -0.75,Mit Restlaufzeit</xs:documentation>
        </xs:annotation>
      </xs:element>
      <xs:element name="A.CHF.Z03.T" type="xs:double">
        <xs:annotation>
          <xs:documentation>Ausland,Schweizer Franken,-0.75 – -0.5,Total Fälligkeit</xs:documentation>
        </xs:annotation>
      </xs:element>
      <xs:element name="A.CHF.Z03.ASI" type="xs:double">
        <xs:annotation>
          <xs:documentation>Ausland,Schweizer Franken,-0.75 – -0.5,Auf Sicht</xs:documentation>
        </xs:annotation>
      </xs:element>
      <xs:element name="A.CHF.Z03.KUE" type="xs:double">
        <xs:annotation>
          <xs:documentation>Ausland,Schweizer Franken,-0.75 – -0.5,Kündbar</xs:documentation>
        </xs:annotation>
      </xs:element>
      <xs:element name="A.CHF.Z03.RLZ" type="xs:double">
        <xs:annotation>
          <xs:documentation>Ausland,Schweizer Franken,-0.75 – -0.5,Mit Restlaufzeit</xs:documentation>
        </xs:annotation>
      </xs:element>
      <xs:element name="A.CHF.Z04.T" type="xs:double">
        <xs:annotation>
          <xs:documentation>Ausland,Schweizer Franken,-0.5 – -0.25,Total Fälligkeit</xs:documentation>
        </xs:annotation>
      </xs:element>
      <xs:element name="A.CHF.Z04.ASI" type="xs:double">
        <xs:annotation>
          <xs:documentation>Ausland,Schweizer Franken,-0.5 – -0.25,Auf Sicht</xs:documentation>
        </xs:annotation>
      </xs:element>
      <xs:element name="A.CHF.Z04.KUE" type="xs:double">
        <xs:annotation>
          <xs:documentation>Ausland,Schweizer Franken,-0.5 – -0.25,Kündbar</xs:documentation>
        </xs:annotation>
      </xs:element>
      <xs:element name="A.CHF.Z04.RLZ" type="xs:double">
        <xs:annotation>
          <xs:documentation>Ausland,Schweizer Franken,-0.5 – -0.25,Mit Restlaufzeit</xs:documentation>
        </xs:annotation>
      </xs:element>
      <xs:element name="A.CHF.Z05.T" type="xs:double">
        <xs:annotation>
          <xs:documentation>Ausland,Schweizer Franken,-0.25 – 0,Total Fälligkeit</xs:documentation>
        </xs:annotation>
      </xs:element>
      <xs:element name="A.CHF.Z05.ASI" type="xs:double">
        <xs:annotation>
          <xs:documentation>Ausland,Schweizer Franken,-0.25 – 0,Auf Sicht</xs:documentation>
        </xs:annotation>
      </xs:element>
      <xs:element name="A.CHF.Z05.KUE" type="xs:double">
        <xs:annotation>
          <xs:documentation>Ausland,Schweizer Franken,-0.25 – 0,Kündbar</xs:documentation>
        </xs:annotation>
      </xs:element>
      <xs:element name="A.CHF.Z05.RLZ" type="xs:double">
        <xs:annotation>
          <xs:documentation>Ausland,Schweizer Franken,-0.25 – 0,Mit Restlaufzeit</xs:documentation>
        </xs:annotation>
      </xs:element>
      <xs:element name="A.CHF.Z06.T" type="xs:double">
        <xs:annotation>
          <xs:documentation>Ausland,Schweizer Franken,0 – 0.25,Total Fälligkeit</xs:documentation>
        </xs:annotation>
      </xs:element>
      <xs:element name="A.CHF.Z06.ASI" type="xs:double">
        <xs:annotation>
          <xs:documentation>Ausland,Schweizer Franken,0 – 0.25,Auf Sicht</xs:documentation>
        </xs:annotation>
      </xs:element>
      <xs:element name="A.CHF.Z06.KUE" type="xs:double">
        <xs:annotation>
          <xs:documentation>Ausland,Schweizer Franken,0 – 0.25,Kündbar</xs:documentation>
        </xs:annotation>
      </xs:element>
      <xs:element name="A.CHF.Z06.RLZ" type="xs:double">
        <xs:annotation>
          <xs:documentation>Ausland,Schweizer Franken,0 – 0.25,Mit Restlaufzeit</xs:documentation>
        </xs:annotation>
      </xs:element>
      <xs:element name="A.CHF.Z07.T" type="xs:double">
        <xs:annotation>
          <xs:documentation>Ausland,Schweizer Franken,0.25 – 0.5,Total Fälligkeit</xs:documentation>
        </xs:annotation>
      </xs:element>
      <xs:element name="A.CHF.Z07.ASI" type="xs:double">
        <xs:annotation>
          <xs:documentation>Ausland,Schweizer Franken,0.25 – 0.5,Auf Sicht</xs:documentation>
        </xs:annotation>
      </xs:element>
      <xs:element name="A.CHF.Z07.KUE" type="xs:double">
        <xs:annotation>
          <xs:documentation>Ausland,Schweizer Franken,0.25 – 0.5,Kündbar</xs:documentation>
        </xs:annotation>
      </xs:element>
      <xs:element name="A.CHF.Z07.RLZ" type="xs:double">
        <xs:annotation>
          <xs:documentation>Ausland,Schweizer Franken,0.25 – 0.5,Mit Restlaufzeit</xs:documentation>
        </xs:annotation>
      </xs:element>
      <xs:element name="A.CHF.Z08.T" type="xs:double">
        <xs:annotation>
          <xs:documentation>Ausland,Schweizer Franken,0.5 – 0.75,Total Fälligkeit</xs:documentation>
        </xs:annotation>
      </xs:element>
      <xs:element name="A.CHF.Z08.ASI" type="xs:double">
        <xs:annotation>
          <xs:documentation>Ausland,Schweizer Franken,0.5 – 0.75,Auf Sicht</xs:documentation>
        </xs:annotation>
      </xs:element>
      <xs:element name="A.CHF.Z08.KUE" type="xs:double">
        <xs:annotation>
          <xs:documentation>Ausland,Schweizer Franken,0.5 – 0.75,Kündbar</xs:documentation>
        </xs:annotation>
      </xs:element>
      <xs:element name="A.CHF.Z08.RLZ" type="xs:double">
        <xs:annotation>
          <xs:documentation>Ausland,Schweizer Franken,0.5 – 0.75,Mit Restlaufzeit</xs:documentation>
        </xs:annotation>
      </xs:element>
      <xs:element name="A.CHF.Z09.T" type="xs:double">
        <xs:annotation>
          <xs:documentation>Ausland,Schweizer Franken,0.75 – 1,Total Fälligkeit</xs:documentation>
        </xs:annotation>
      </xs:element>
      <xs:element name="A.CHF.Z09.ASI" type="xs:double">
        <xs:annotation>
          <xs:documentation>Ausland,Schweizer Franken,0.75 – 1,Auf Sicht</xs:documentation>
        </xs:annotation>
      </xs:element>
      <xs:element name="A.CHF.Z09.KUE" type="xs:double">
        <xs:annotation>
          <xs:documentation>Ausland,Schweizer Franken,0.75 – 1,Kündbar</xs:documentation>
        </xs:annotation>
      </xs:element>
      <xs:element name="A.CHF.Z09.RLZ" type="xs:double">
        <xs:annotation>
          <xs:documentation>Ausland,Schweizer Franken,0.75 – 1,Mit Restlaufzeit</xs:documentation>
        </xs:annotation>
      </xs:element>
      <xs:element name="A.CHF.Z10.T" type="xs:double">
        <xs:annotation>
          <xs:documentation>Ausland,Schweizer Franken,1 – 1.25,Total Fälligkeit</xs:documentation>
        </xs:annotation>
      </xs:element>
      <xs:element name="A.CHF.Z10.ASI" type="xs:double">
        <xs:annotation>
          <xs:documentation>Ausland,Schweizer Franken,1 – 1.25,Auf Sicht</xs:documentation>
        </xs:annotation>
      </xs:element>
      <xs:element name="A.CHF.Z10.KUE" type="xs:double">
        <xs:annotation>
          <xs:documentation>Ausland,Schweizer Franken,1 – 1.25,Kündbar</xs:documentation>
        </xs:annotation>
      </xs:element>
      <xs:element name="A.CHF.Z10.RLZ" type="xs:double">
        <xs:annotation>
          <xs:documentation>Ausland,Schweizer Franken,1 – 1.25,Mit Restlaufzeit</xs:documentation>
        </xs:annotation>
      </xs:element>
      <xs:element name="A.CHF.Z11.T" type="xs:double">
        <xs:annotation>
          <xs:documentation>Ausland,Schweizer Franken,1.25 – 1.5,Total Fälligkeit</xs:documentation>
        </xs:annotation>
      </xs:element>
      <xs:element name="A.CHF.Z11.ASI" type="xs:double">
        <xs:annotation>
          <xs:documentation>Ausland,Schweizer Franken,1.25 – 1.5,Auf Sicht</xs:documentation>
        </xs:annotation>
      </xs:element>
      <xs:element name="A.CHF.Z11.KUE" type="xs:double">
        <xs:annotation>
          <xs:documentation>Ausland,Schweizer Franken,1.25 – 1.5,Kündbar</xs:documentation>
        </xs:annotation>
      </xs:element>
      <xs:element name="A.CHF.Z11.RLZ" type="xs:double">
        <xs:annotation>
          <xs:documentation>Ausland,Schweizer Franken,1.25 – 1.5,Mit Restlaufzeit</xs:documentation>
        </xs:annotation>
      </xs:element>
      <xs:element name="A.CHF.Z12.T" type="xs:double">
        <xs:annotation>
          <xs:documentation>Ausland,Schweizer Franken,1.5 – 1.75,Total Fälligkeit</xs:documentation>
        </xs:annotation>
      </xs:element>
      <xs:element name="A.CHF.Z12.ASI" type="xs:double">
        <xs:annotation>
          <xs:documentation>Ausland,Schweizer Franken,1.5 – 1.75,Auf Sicht</xs:documentation>
        </xs:annotation>
      </xs:element>
      <xs:element name="A.CHF.Z12.KUE" type="xs:double">
        <xs:annotation>
          <xs:documentation>Ausland,Schweizer Franken,1.5 – 1.75,Kündbar</xs:documentation>
        </xs:annotation>
      </xs:element>
      <xs:element name="A.CHF.Z12.RLZ" type="xs:double">
        <xs:annotation>
          <xs:documentation>Ausland,Schweizer Franken,1.5 – 1.75,Mit Restlaufzeit</xs:documentation>
        </xs:annotation>
      </xs:element>
      <xs:element name="A.CHF.Z13.T" type="xs:double">
        <xs:annotation>
          <xs:documentation>Ausland,Schweizer Franken,1.75 – 2,Total Fälligkeit</xs:documentation>
        </xs:annotation>
      </xs:element>
      <xs:element name="A.CHF.Z13.ASI" type="xs:double">
        <xs:annotation>
          <xs:documentation>Ausland,Schweizer Franken,1.75 – 2,Auf Sicht</xs:documentation>
        </xs:annotation>
      </xs:element>
      <xs:element name="A.CHF.Z13.KUE" type="xs:double">
        <xs:annotation>
          <xs:documentation>Ausland,Schweizer Franken,1.75 – 2,Kündbar</xs:documentation>
        </xs:annotation>
      </xs:element>
      <xs:element name="A.CHF.Z13.RLZ" type="xs:double">
        <xs:annotation>
          <xs:documentation>Ausland,Schweizer Franken,1.75 – 2,Mit Restlaufzeit</xs:documentation>
        </xs:annotation>
      </xs:element>
      <xs:element name="A.CHF.Z14.T" type="xs:double">
        <xs:annotation>
          <xs:documentation>Ausland,Schweizer Franken,2 – 2.25,Total Fälligkeit</xs:documentation>
        </xs:annotation>
      </xs:element>
      <xs:element name="A.CHF.Z14.ASI" type="xs:double">
        <xs:annotation>
          <xs:documentation>Ausland,Schweizer Franken,2 – 2.25,Auf Sicht</xs:documentation>
        </xs:annotation>
      </xs:element>
      <xs:element name="A.CHF.Z14.KUE" type="xs:double">
        <xs:annotation>
          <xs:documentation>Ausland,Schweizer Franken,2 – 2.25,Kündbar</xs:documentation>
        </xs:annotation>
      </xs:element>
      <xs:element name="A.CHF.Z14.RLZ" type="xs:double">
        <xs:annotation>
          <xs:documentation>Ausland,Schweizer Franken,2 – 2.25,Mit Restlaufzeit</xs:documentation>
        </xs:annotation>
      </xs:element>
      <xs:element name="A.CHF.Z15.T" type="xs:double">
        <xs:annotation>
          <xs:documentation>Ausland,Schweizer Franken,2.25 – 2.5,Total Fälligkeit</xs:documentation>
        </xs:annotation>
      </xs:element>
      <xs:element name="A.CHF.Z15.ASI" type="xs:double">
        <xs:annotation>
          <xs:documentation>Ausland,Schweizer Franken,2.25 – 2.5,Auf Sicht</xs:documentation>
        </xs:annotation>
      </xs:element>
      <xs:element name="A.CHF.Z15.KUE" type="xs:double">
        <xs:annotation>
          <xs:documentation>Ausland,Schweizer Franken,2.25 – 2.5,Kündbar</xs:documentation>
        </xs:annotation>
      </xs:element>
      <xs:element name="A.CHF.Z15.RLZ" type="xs:double">
        <xs:annotation>
          <xs:documentation>Ausland,Schweizer Franken,2.25 – 2.5,Mit Restlaufzeit</xs:documentation>
        </xs:annotation>
      </xs:element>
      <xs:element name="A.CHF.Z16.T" type="xs:double">
        <xs:annotation>
          <xs:documentation>Ausland,Schweizer Franken,2.5 – 2.75,Total Fälligkeit</xs:documentation>
        </xs:annotation>
      </xs:element>
      <xs:element name="A.CHF.Z16.ASI" type="xs:double">
        <xs:annotation>
          <xs:documentation>Ausland,Schweizer Franken,2.5 – 2.75,Auf Sicht</xs:documentation>
        </xs:annotation>
      </xs:element>
      <xs:element name="A.CHF.Z16.KUE" type="xs:double">
        <xs:annotation>
          <xs:documentation>Ausland,Schweizer Franken,2.5 – 2.75,Kündbar</xs:documentation>
        </xs:annotation>
      </xs:element>
      <xs:element name="A.CHF.Z16.RLZ" type="xs:double">
        <xs:annotation>
          <xs:documentation>Ausland,Schweizer Franken,2.5 – 2.75,Mit Restlaufzeit</xs:documentation>
        </xs:annotation>
      </xs:element>
      <xs:element name="A.CHF.Z17.T" type="xs:double">
        <xs:annotation>
          <xs:documentation>Ausland,Schweizer Franken,2.75 – 3,Total Fälligkeit</xs:documentation>
        </xs:annotation>
      </xs:element>
      <xs:element name="A.CHF.Z17.ASI" type="xs:double">
        <xs:annotation>
          <xs:documentation>Ausland,Schweizer Franken,2.75 – 3,Auf Sicht</xs:documentation>
        </xs:annotation>
      </xs:element>
      <xs:element name="A.CHF.Z17.KUE" type="xs:double">
        <xs:annotation>
          <xs:documentation>Ausland,Schweizer Franken,2.75 – 3,Kündbar</xs:documentation>
        </xs:annotation>
      </xs:element>
      <xs:element name="A.CHF.Z17.RLZ" type="xs:double">
        <xs:annotation>
          <xs:documentation>Ausland,Schweizer Franken,2.75 – 3,Mit Restlaufzeit</xs:documentation>
        </xs:annotation>
      </xs:element>
      <xs:element name="A.CHF.Z18.T" type="xs:double">
        <xs:annotation>
          <xs:documentation>Ausland,Schweizer Franken,3 – 3.25,Total Fälligkeit</xs:documentation>
        </xs:annotation>
      </xs:element>
      <xs:element name="A.CHF.Z18.ASI" type="xs:double">
        <xs:annotation>
          <xs:documentation>Ausland,Schweizer Franken,3 – 3.25,Auf Sicht</xs:documentation>
        </xs:annotation>
      </xs:element>
      <xs:element name="A.CHF.Z18.KUE" type="xs:double">
        <xs:annotation>
          <xs:documentation>Ausland,Schweizer Franken,3 – 3.25,Kündbar</xs:documentation>
        </xs:annotation>
      </xs:element>
      <xs:element name="A.CHF.Z18.RLZ" type="xs:double">
        <xs:annotation>
          <xs:documentation>Ausland,Schweizer Franken,3 – 3.25,Mit Restlaufzeit</xs:documentation>
        </xs:annotation>
      </xs:element>
      <xs:element name="A.CHF.Z19.T" type="xs:double">
        <xs:annotation>
          <xs:documentation>Ausland,Schweizer Franken,3.25 – 3.5,Total Fälligkeit</xs:documentation>
        </xs:annotation>
      </xs:element>
      <xs:element name="A.CHF.Z19.ASI" type="xs:double">
        <xs:annotation>
          <xs:documentation>Ausland,Schweizer Franken,3.25 – 3.5,Auf Sicht</xs:documentation>
        </xs:annotation>
      </xs:element>
      <xs:element name="A.CHF.Z19.KUE" type="xs:double">
        <xs:annotation>
          <xs:documentation>Ausland,Schweizer Franken,3.25 – 3.5,Kündbar</xs:documentation>
        </xs:annotation>
      </xs:element>
      <xs:element name="A.CHF.Z19.RLZ" type="xs:double">
        <xs:annotation>
          <xs:documentation>Ausland,Schweizer Franken,3.25 – 3.5,Mit Restlaufzeit</xs:documentation>
        </xs:annotation>
      </xs:element>
      <xs:element name="A.CHF.Z20.T" type="xs:double">
        <xs:annotation>
          <xs:documentation>Ausland,Schweizer Franken,3.5 – 3.75,Total Fälligkeit</xs:documentation>
        </xs:annotation>
      </xs:element>
      <xs:element name="A.CHF.Z20.ASI" type="xs:double">
        <xs:annotation>
          <xs:documentation>Ausland,Schweizer Franken,3.5 – 3.75,Auf Sicht</xs:documentation>
        </xs:annotation>
      </xs:element>
      <xs:element name="A.CHF.Z20.KUE" type="xs:double">
        <xs:annotation>
          <xs:documentation>Ausland,Schweizer Franken,3.5 – 3.75,Kündbar</xs:documentation>
        </xs:annotation>
      </xs:element>
      <xs:element name="A.CHF.Z20.RLZ" type="xs:double">
        <xs:annotation>
          <xs:documentation>Ausland,Schweizer Franken,3.5 – 3.75,Mit Restlaufzeit</xs:documentation>
        </xs:annotation>
      </xs:element>
      <xs:element name="A.CHF.Z21.T" type="xs:double">
        <xs:annotation>
          <xs:documentation>Ausland,Schweizer Franken,3.75 – 4,Total Fälligkeit</xs:documentation>
        </xs:annotation>
      </xs:element>
      <xs:element name="A.CHF.Z21.ASI" type="xs:double">
        <xs:annotation>
          <xs:documentation>Ausland,Schweizer Franken,3.75 – 4,Auf Sicht</xs:documentation>
        </xs:annotation>
      </xs:element>
      <xs:element name="A.CHF.Z21.KUE" type="xs:double">
        <xs:annotation>
          <xs:documentation>Ausland,Schweizer Franken,3.75 – 4,Kündbar</xs:documentation>
        </xs:annotation>
      </xs:element>
      <xs:element name="A.CHF.Z21.RLZ" type="xs:double">
        <xs:annotation>
          <xs:documentation>Ausland,Schweizer Franken,3.75 – 4,Mit Restlaufzeit</xs:documentation>
        </xs:annotation>
      </xs:element>
      <xs:element name="A.CHF.Z22.T" type="xs:double">
        <xs:annotation>
          <xs:documentation>Ausland,Schweizer Franken,4 – 4.25,Total Fälligkeit</xs:documentation>
        </xs:annotation>
      </xs:element>
      <xs:element name="A.CHF.Z22.ASI" type="xs:double">
        <xs:annotation>
          <xs:documentation>Ausland,Schweizer Franken,4 – 4.25,Auf Sicht</xs:documentation>
        </xs:annotation>
      </xs:element>
      <xs:element name="A.CHF.Z22.KUE" type="xs:double">
        <xs:annotation>
          <xs:documentation>Ausland,Schweizer Franken,4 – 4.25,Kündbar</xs:documentation>
        </xs:annotation>
      </xs:element>
      <xs:element name="A.CHF.Z22.RLZ" type="xs:double">
        <xs:annotation>
          <xs:documentation>Ausland,Schweizer Franken,4 – 4.25,Mit Restlaufzeit</xs:documentation>
        </xs:annotation>
      </xs:element>
      <xs:element name="A.CHF.Z23.T" type="xs:double">
        <xs:annotation>
          <xs:documentation>Ausland,Schweizer Franken,4.25 – 4.5,Total Fälligkeit</xs:documentation>
        </xs:annotation>
      </xs:element>
      <xs:element name="A.CHF.Z23.ASI" type="xs:double">
        <xs:annotation>
          <xs:documentation>Ausland,Schweizer Franken,4.25 – 4.5,Auf Sicht</xs:documentation>
        </xs:annotation>
      </xs:element>
      <xs:element name="A.CHF.Z23.KUE" type="xs:double">
        <xs:annotation>
          <xs:documentation>Ausland,Schweizer Franken,4.25 – 4.5,Kündbar</xs:documentation>
        </xs:annotation>
      </xs:element>
      <xs:element name="A.CHF.Z23.RLZ" type="xs:double">
        <xs:annotation>
          <xs:documentation>Ausland,Schweizer Franken,4.25 – 4.5,Mit Restlaufzeit</xs:documentation>
        </xs:annotation>
      </xs:element>
      <xs:element name="A.CHF.Z24.T" type="xs:double">
        <xs:annotation>
          <xs:documentation>Ausland,Schweizer Franken,4.5 – 4.75,Total Fälligkeit</xs:documentation>
        </xs:annotation>
      </xs:element>
      <xs:element name="A.CHF.Z24.ASI" type="xs:double">
        <xs:annotation>
          <xs:documentation>Ausland,Schweizer Franken,4.5 – 4.75,Auf Sicht</xs:documentation>
        </xs:annotation>
      </xs:element>
      <xs:element name="A.CHF.Z24.KUE" type="xs:double">
        <xs:annotation>
          <xs:documentation>Ausland,Schweizer Franken,4.5 – 4.75,Kündbar</xs:documentation>
        </xs:annotation>
      </xs:element>
      <xs:element name="A.CHF.Z24.RLZ" type="xs:double">
        <xs:annotation>
          <xs:documentation>Ausland,Schweizer Franken,4.5 – 4.75,Mit Restlaufzeit</xs:documentation>
        </xs:annotation>
      </xs:element>
      <xs:element name="A.CHF.Z25.T" type="xs:double">
        <xs:annotation>
          <xs:documentation>Ausland,Schweizer Franken,4.75 – 5,Total Fälligkeit</xs:documentation>
        </xs:annotation>
      </xs:element>
      <xs:element name="A.CHF.Z25.ASI" type="xs:double">
        <xs:annotation>
          <xs:documentation>Ausland,Schweizer Franken,4.75 – 5,Auf Sicht</xs:documentation>
        </xs:annotation>
      </xs:element>
      <xs:element name="A.CHF.Z25.KUE" type="xs:double">
        <xs:annotation>
          <xs:documentation>Ausland,Schweizer Franken,4.75 – 5,Kündbar</xs:documentation>
        </xs:annotation>
      </xs:element>
      <xs:element name="A.CHF.Z25.RLZ" type="xs:double">
        <xs:annotation>
          <xs:documentation>Ausland,Schweizer Franken,4.75 – 5,Mit Restlaufzeit</xs:documentation>
        </xs:annotation>
      </xs:element>
      <xs:element name="A.CHF.Z26.T" type="xs:double">
        <xs:annotation>
          <xs:documentation>Ausland,Schweizer Franken,5 – 5.25,Total Fälligkeit</xs:documentation>
        </xs:annotation>
      </xs:element>
      <xs:element name="A.CHF.Z26.ASI" type="xs:double">
        <xs:annotation>
          <xs:documentation>Ausland,Schweizer Franken,5 – 5.25,Auf Sicht</xs:documentation>
        </xs:annotation>
      </xs:element>
      <xs:element name="A.CHF.Z26.KUE" type="xs:double">
        <xs:annotation>
          <xs:documentation>Ausland,Schweizer Franken,5 – 5.25,Kündbar</xs:documentation>
        </xs:annotation>
      </xs:element>
      <xs:element name="A.CHF.Z26.RLZ" type="xs:double">
        <xs:annotation>
          <xs:documentation>Ausland,Schweizer Franken,5 – 5.25,Mit Restlaufzeit</xs:documentation>
        </xs:annotation>
      </xs:element>
      <xs:element name="A.CHF.Z27.T" type="xs:double">
        <xs:annotation>
          <xs:documentation>Ausland,Schweizer Franken,5.25 – 5.5,Total Fälligkeit</xs:documentation>
        </xs:annotation>
      </xs:element>
      <xs:element name="A.CHF.Z27.ASI" type="xs:double">
        <xs:annotation>
          <xs:documentation>Ausland,Schweizer Franken,5.25 – 5.5,Auf Sicht</xs:documentation>
        </xs:annotation>
      </xs:element>
      <xs:element name="A.CHF.Z27.KUE" type="xs:double">
        <xs:annotation>
          <xs:documentation>Ausland,Schweizer Franken,5.25 – 5.5,Kündbar</xs:documentation>
        </xs:annotation>
      </xs:element>
      <xs:element name="A.CHF.Z27.RLZ" type="xs:double">
        <xs:annotation>
          <xs:documentation>Ausland,Schweizer Franken,5.25 – 5.5,Mit Restlaufzeit</xs:documentation>
        </xs:annotation>
      </xs:element>
      <xs:element name="A.CHF.Z28.T" type="xs:double">
        <xs:annotation>
          <xs:documentation>Ausland,Schweizer Franken,5.5 – 5.75,Total Fälligkeit</xs:documentation>
        </xs:annotation>
      </xs:element>
      <xs:element name="A.CHF.Z28.ASI" type="xs:double">
        <xs:annotation>
          <xs:documentation>Ausland,Schweizer Franken,5.5 – 5.75,Auf Sicht</xs:documentation>
        </xs:annotation>
      </xs:element>
      <xs:element name="A.CHF.Z28.KUE" type="xs:double">
        <xs:annotation>
          <xs:documentation>Ausland,Schweizer Franken,5.5 – 5.75,Kündbar</xs:documentation>
        </xs:annotation>
      </xs:element>
      <xs:element name="A.CHF.Z28.RLZ" type="xs:double">
        <xs:annotation>
          <xs:documentation>Ausland,Schweizer Franken,5.5 – 5.75,Mit Restlaufzeit</xs:documentation>
        </xs:annotation>
      </xs:element>
      <xs:element name="A.CHF.Z29.T" type="xs:double">
        <xs:annotation>
          <xs:documentation>Ausland,Schweizer Franken,5.75 – 6,Total Fälligkeit</xs:documentation>
        </xs:annotation>
      </xs:element>
      <xs:element name="A.CHF.Z29.ASI" type="xs:double">
        <xs:annotation>
          <xs:documentation>Ausland,Schweizer Franken,5.75 – 6,Auf Sicht</xs:documentation>
        </xs:annotation>
      </xs:element>
      <xs:element name="A.CHF.Z29.KUE" type="xs:double">
        <xs:annotation>
          <xs:documentation>Ausland,Schweizer Franken,5.75 – 6,Kündbar</xs:documentation>
        </xs:annotation>
      </xs:element>
      <xs:element name="A.CHF.Z29.RLZ" type="xs:double">
        <xs:annotation>
          <xs:documentation>Ausland,Schweizer Franken,5.75 – 6,Mit Restlaufzeit</xs:documentation>
        </xs:annotation>
      </xs:element>
      <xs:element name="A.CHF.Z30.T" type="xs:double">
        <xs:annotation>
          <xs:documentation>Ausland,Schweizer Franken,6 – 6.25,Total Fälligkeit</xs:documentation>
        </xs:annotation>
      </xs:element>
      <xs:element name="A.CHF.Z30.ASI" type="xs:double">
        <xs:annotation>
          <xs:documentation>Ausland,Schweizer Franken,6 – 6.25,Auf Sicht</xs:documentation>
        </xs:annotation>
      </xs:element>
      <xs:element name="A.CHF.Z30.KUE" type="xs:double">
        <xs:annotation>
          <xs:documentation>Ausland,Schweizer Franken,6 – 6.25,Kündbar</xs:documentation>
        </xs:annotation>
      </xs:element>
      <xs:element name="A.CHF.Z30.RLZ" type="xs:double">
        <xs:annotation>
          <xs:documentation>Ausland,Schweizer Franken,6 – 6.25,Mit Restlaufzeit</xs:documentation>
        </xs:annotation>
      </xs:element>
      <xs:element name="A.CHF.Z31.T" type="xs:double">
        <xs:annotation>
          <xs:documentation>Ausland,Schweizer Franken,6.25 – 6.5,Total Fälligkeit</xs:documentation>
        </xs:annotation>
      </xs:element>
      <xs:element name="A.CHF.Z31.ASI" type="xs:double">
        <xs:annotation>
          <xs:documentation>Ausland,Schweizer Franken,6.25 – 6.5,Auf Sicht</xs:documentation>
        </xs:annotation>
      </xs:element>
      <xs:element name="A.CHF.Z31.KUE" type="xs:double">
        <xs:annotation>
          <xs:documentation>Ausland,Schweizer Franken,6.25 – 6.5,Kündbar</xs:documentation>
        </xs:annotation>
      </xs:element>
      <xs:element name="A.CHF.Z31.RLZ" type="xs:double">
        <xs:annotation>
          <xs:documentation>Ausland,Schweizer Franken,6.25 – 6.5,Mit Restlaufzeit</xs:documentation>
        </xs:annotation>
      </xs:element>
      <xs:element name="A.CHF.Z32.T" type="xs:double">
        <xs:annotation>
          <xs:documentation>Ausland,Schweizer Franken,6.5 – 6.75,Total Fälligkeit</xs:documentation>
        </xs:annotation>
      </xs:element>
      <xs:element name="A.CHF.Z32.ASI" type="xs:double">
        <xs:annotation>
          <xs:documentation>Ausland,Schweizer Franken,6.5 – 6.75,Auf Sicht</xs:documentation>
        </xs:annotation>
      </xs:element>
      <xs:element name="A.CHF.Z32.KUE" type="xs:double">
        <xs:annotation>
          <xs:documentation>Ausland,Schweizer Franken,6.5 – 6.75,Kündbar</xs:documentation>
        </xs:annotation>
      </xs:element>
      <xs:element name="A.CHF.Z32.RLZ" type="xs:double">
        <xs:annotation>
          <xs:documentation>Ausland,Schweizer Franken,6.5 – 6.75,Mit Restlaufzeit</xs:documentation>
        </xs:annotation>
      </xs:element>
      <xs:element name="A.CHF.Z33.T" type="xs:double">
        <xs:annotation>
          <xs:documentation>Ausland,Schweizer Franken,6.75 – 7,Total Fälligkeit</xs:documentation>
        </xs:annotation>
      </xs:element>
      <xs:element name="A.CHF.Z33.ASI" type="xs:double">
        <xs:annotation>
          <xs:documentation>Ausland,Schweizer Franken,6.75 – 7,Auf Sicht</xs:documentation>
        </xs:annotation>
      </xs:element>
      <xs:element name="A.CHF.Z33.KUE" type="xs:double">
        <xs:annotation>
          <xs:documentation>Ausland,Schweizer Franken,6.75 – 7,Kündbar</xs:documentation>
        </xs:annotation>
      </xs:element>
      <xs:element name="A.CHF.Z33.RLZ" type="xs:double">
        <xs:annotation>
          <xs:documentation>Ausland,Schweizer Franken,6.75 – 7,Mit Restlaufzeit</xs:documentation>
        </xs:annotation>
      </xs:element>
      <xs:element name="A.CHF.Z34.T" type="xs:double">
        <xs:annotation>
          <xs:documentation>Ausland,Schweizer Franken,7 – 7.25,Total Fälligkeit</xs:documentation>
        </xs:annotation>
      </xs:element>
      <xs:element name="A.CHF.Z34.ASI" type="xs:double">
        <xs:annotation>
          <xs:documentation>Ausland,Schweizer Franken,7 – 7.25,Auf Sicht</xs:documentation>
        </xs:annotation>
      </xs:element>
      <xs:element name="A.CHF.Z34.KUE" type="xs:double">
        <xs:annotation>
          <xs:documentation>Ausland,Schweizer Franken,7 – 7.25,Kündbar</xs:documentation>
        </xs:annotation>
      </xs:element>
      <xs:element name="A.CHF.Z34.RLZ" type="xs:double">
        <xs:annotation>
          <xs:documentation>Ausland,Schweizer Franken,7 – 7.25,Mit Restlaufzeit</xs:documentation>
        </xs:annotation>
      </xs:element>
      <xs:element name="A.CHF.Z35.T" type="xs:double">
        <xs:annotation>
          <xs:documentation>Ausland,Schweizer Franken,7.25 – 7.5,Total Fälligkeit</xs:documentation>
        </xs:annotation>
      </xs:element>
      <xs:element name="A.CHF.Z35.ASI" type="xs:double">
        <xs:annotation>
          <xs:documentation>Ausland,Schweizer Franken,7.25 – 7.5,Auf Sicht</xs:documentation>
        </xs:annotation>
      </xs:element>
      <xs:element name="A.CHF.Z35.KUE" type="xs:double">
        <xs:annotation>
          <xs:documentation>Ausland,Schweizer Franken,7.25 – 7.5,Kündbar</xs:documentation>
        </xs:annotation>
      </xs:element>
      <xs:element name="A.CHF.Z35.RLZ" type="xs:double">
        <xs:annotation>
          <xs:documentation>Ausland,Schweizer Franken,7.25 – 7.5,Mit Restlaufzeit</xs:documentation>
        </xs:annotation>
      </xs:element>
      <xs:element name="A.CHF.Z36.T" type="xs:double">
        <xs:annotation>
          <xs:documentation>Ausland,Schweizer Franken,7.5 – 7.75,Total Fälligkeit</xs:documentation>
        </xs:annotation>
      </xs:element>
      <xs:element name="A.CHF.Z36.ASI" type="xs:double">
        <xs:annotation>
          <xs:documentation>Ausland,Schweizer Franken,7.5 – 7.75,Auf Sicht</xs:documentation>
        </xs:annotation>
      </xs:element>
      <xs:element name="A.CHF.Z36.KUE" type="xs:double">
        <xs:annotation>
          <xs:documentation>Ausland,Schweizer Franken,7.5 – 7.75,Kündbar</xs:documentation>
        </xs:annotation>
      </xs:element>
      <xs:element name="A.CHF.Z36.RLZ" type="xs:double">
        <xs:annotation>
          <xs:documentation>Ausland,Schweizer Franken,7.5 – 7.75,Mit Restlaufzeit</xs:documentation>
        </xs:annotation>
      </xs:element>
      <xs:element name="A.CHF.Z37.T" type="xs:double">
        <xs:annotation>
          <xs:documentation>Ausland,Schweizer Franken,7.75 – 8,Total Fälligkeit</xs:documentation>
        </xs:annotation>
      </xs:element>
      <xs:element name="A.CHF.Z37.ASI" type="xs:double">
        <xs:annotation>
          <xs:documentation>Ausland,Schweizer Franken,7.75 – 8,Auf Sicht</xs:documentation>
        </xs:annotation>
      </xs:element>
      <xs:element name="A.CHF.Z37.KUE" type="xs:double">
        <xs:annotation>
          <xs:documentation>Ausland,Schweizer Franken,7.75 – 8,Kündbar</xs:documentation>
        </xs:annotation>
      </xs:element>
      <xs:element name="A.CHF.Z37.RLZ" type="xs:double">
        <xs:annotation>
          <xs:documentation>Ausland,Schweizer Franken,7.75 – 8,Mit Restlaufzeit</xs:documentation>
        </xs:annotation>
      </xs:element>
      <xs:element name="A.CHF.Z38.T" type="xs:double">
        <xs:annotation>
          <xs:documentation>Ausland,Schweizer Franken,8 – 8.25,Total Fälligkeit</xs:documentation>
        </xs:annotation>
      </xs:element>
      <xs:element name="A.CHF.Z38.ASI" type="xs:double">
        <xs:annotation>
          <xs:documentation>Ausland,Schweizer Franken,8 – 8.25,Auf Sicht</xs:documentation>
        </xs:annotation>
      </xs:element>
      <xs:element name="A.CHF.Z38.KUE" type="xs:double">
        <xs:annotation>
          <xs:documentation>Ausland,Schweizer Franken,8 – 8.25,Kündbar</xs:documentation>
        </xs:annotation>
      </xs:element>
      <xs:element name="A.CHF.Z38.RLZ" type="xs:double">
        <xs:annotation>
          <xs:documentation>Ausland,Schweizer Franken,8 – 8.25,Mit Restlaufzeit</xs:documentation>
        </xs:annotation>
      </xs:element>
      <xs:element name="A.CHF.Z39.T" type="xs:double">
        <xs:annotation>
          <xs:documentation>Ausland,Schweizer Franken,8.25 – 8.5,Total Fälligkeit</xs:documentation>
        </xs:annotation>
      </xs:element>
      <xs:element name="A.CHF.Z39.ASI" type="xs:double">
        <xs:annotation>
          <xs:documentation>Ausland,Schweizer Franken,8.25 – 8.5,Auf Sicht</xs:documentation>
        </xs:annotation>
      </xs:element>
      <xs:element name="A.CHF.Z39.KUE" type="xs:double">
        <xs:annotation>
          <xs:documentation>Ausland,Schweizer Franken,8.25 – 8.5,Kündbar</xs:documentation>
        </xs:annotation>
      </xs:element>
      <xs:element name="A.CHF.Z39.RLZ" type="xs:double">
        <xs:annotation>
          <xs:documentation>Ausland,Schweizer Franken,8.25 – 8.5,Mit Restlaufzeit</xs:documentation>
        </xs:annotation>
      </xs:element>
      <xs:element name="A.CHF.Z40.T" type="xs:double">
        <xs:annotation>
          <xs:documentation>Ausland,Schweizer Franken,8.5 – 8.75,Total Fälligkeit</xs:documentation>
        </xs:annotation>
      </xs:element>
      <xs:element name="A.CHF.Z40.ASI" type="xs:double">
        <xs:annotation>
          <xs:documentation>Ausland,Schweizer Franken,8.5 – 8.75,Auf Sicht</xs:documentation>
        </xs:annotation>
      </xs:element>
      <xs:element name="A.CHF.Z40.KUE" type="xs:double">
        <xs:annotation>
          <xs:documentation>Ausland,Schweizer Franken,8.5 – 8.75,Kündbar</xs:documentation>
        </xs:annotation>
      </xs:element>
      <xs:element name="A.CHF.Z40.RLZ" type="xs:double">
        <xs:annotation>
          <xs:documentation>Ausland,Schweizer Franken,8.5 – 8.75,Mit Restlaufzeit</xs:documentation>
        </xs:annotation>
      </xs:element>
      <xs:element name="A.CHF.Z41.T" type="xs:double">
        <xs:annotation>
          <xs:documentation>Ausland,Schweizer Franken,8.75 – 9,Total Fälligkeit</xs:documentation>
        </xs:annotation>
      </xs:element>
      <xs:element name="A.CHF.Z41.ASI" type="xs:double">
        <xs:annotation>
          <xs:documentation>Ausland,Schweizer Franken,8.75 – 9,Auf Sicht</xs:documentation>
        </xs:annotation>
      </xs:element>
      <xs:element name="A.CHF.Z41.KUE" type="xs:double">
        <xs:annotation>
          <xs:documentation>Ausland,Schweizer Franken,8.75 – 9,Kündbar</xs:documentation>
        </xs:annotation>
      </xs:element>
      <xs:element name="A.CHF.Z41.RLZ" type="xs:double">
        <xs:annotation>
          <xs:documentation>Ausland,Schweizer Franken,8.75 – 9,Mit Restlaufzeit</xs:documentation>
        </xs:annotation>
      </xs:element>
      <xs:element name="A.CHF.Z42.T" type="xs:double">
        <xs:annotation>
          <xs:documentation>Ausland,Schweizer Franken,9 – 9.25,Total Fälligkeit</xs:documentation>
        </xs:annotation>
      </xs:element>
      <xs:element name="A.CHF.Z42.ASI" type="xs:double">
        <xs:annotation>
          <xs:documentation>Ausland,Schweizer Franken,9 – 9.25,Auf Sicht</xs:documentation>
        </xs:annotation>
      </xs:element>
      <xs:element name="A.CHF.Z42.KUE" type="xs:double">
        <xs:annotation>
          <xs:documentation>Ausland,Schweizer Franken,9 – 9.25,Kündbar</xs:documentation>
        </xs:annotation>
      </xs:element>
      <xs:element name="A.CHF.Z42.RLZ" type="xs:double">
        <xs:annotation>
          <xs:documentation>Ausland,Schweizer Franken,9 – 9.25,Mit Restlaufzeit</xs:documentation>
        </xs:annotation>
      </xs:element>
      <xs:element name="A.CHF.Z43.T" type="xs:double">
        <xs:annotation>
          <xs:documentation>Ausland,Schweizer Franken,9.25 – 9.5,Total Fälligkeit</xs:documentation>
        </xs:annotation>
      </xs:element>
      <xs:element name="A.CHF.Z43.ASI" type="xs:double">
        <xs:annotation>
          <xs:documentation>Ausland,Schweizer Franken,9.25 – 9.5,Auf Sicht</xs:documentation>
        </xs:annotation>
      </xs:element>
      <xs:element name="A.CHF.Z43.KUE" type="xs:double">
        <xs:annotation>
          <xs:documentation>Ausland,Schweizer Franken,9.25 – 9.5,Kündbar</xs:documentation>
        </xs:annotation>
      </xs:element>
      <xs:element name="A.CHF.Z43.RLZ" type="xs:double">
        <xs:annotation>
          <xs:documentation>Ausland,Schweizer Franken,9.25 – 9.5,Mit Restlaufzeit</xs:documentation>
        </xs:annotation>
      </xs:element>
      <xs:element name="A.CHF.Z44.T" type="xs:double">
        <xs:annotation>
          <xs:documentation>Ausland,Schweizer Franken,9.5 – 9.75,Total Fälligkeit</xs:documentation>
        </xs:annotation>
      </xs:element>
      <xs:element name="A.CHF.Z44.ASI" type="xs:double">
        <xs:annotation>
          <xs:documentation>Ausland,Schweizer Franken,9.5 – 9.75,Auf Sicht</xs:documentation>
        </xs:annotation>
      </xs:element>
      <xs:element name="A.CHF.Z44.KUE" type="xs:double">
        <xs:annotation>
          <xs:documentation>Ausland,Schweizer Franken,9.5 – 9.75,Kündbar</xs:documentation>
        </xs:annotation>
      </xs:element>
      <xs:element name="A.CHF.Z44.RLZ" type="xs:double">
        <xs:annotation>
          <xs:documentation>Ausland,Schweizer Franken,9.5 – 9.75,Mit Restlaufzeit</xs:documentation>
        </xs:annotation>
      </xs:element>
      <xs:element name="A.CHF.Z45.T" type="xs:double">
        <xs:annotation>
          <xs:documentation>Ausland,Schweizer Franken,9.75 – 10,Total Fälligkeit</xs:documentation>
        </xs:annotation>
      </xs:element>
      <xs:element name="A.CHF.Z45.ASI" type="xs:double">
        <xs:annotation>
          <xs:documentation>Ausland,Schweizer Franken,9.75 – 10,Auf Sicht</xs:documentation>
        </xs:annotation>
      </xs:element>
      <xs:element name="A.CHF.Z45.KUE" type="xs:double">
        <xs:annotation>
          <xs:documentation>Ausland,Schweizer Franken,9.75 – 10,Kündbar</xs:documentation>
        </xs:annotation>
      </xs:element>
      <xs:element name="A.CHF.Z45.RLZ" type="xs:double">
        <xs:annotation>
          <xs:documentation>Ausland,Schweizer Franken,9.75 – 10,Mit Restlaufzeit</xs:documentation>
        </xs:annotation>
      </xs:element>
      <xs:element name="A.CHF.Z46.T" type="xs:double">
        <xs:annotation>
          <xs:documentation>Ausland,Schweizer Franken,10 – 10.25,Total Fälligkeit</xs:documentation>
        </xs:annotation>
      </xs:element>
      <xs:element name="A.CHF.Z46.ASI" type="xs:double">
        <xs:annotation>
          <xs:documentation>Ausland,Schweizer Franken,10 – 10.25,Auf Sicht</xs:documentation>
        </xs:annotation>
      </xs:element>
      <xs:element name="A.CHF.Z46.KUE" type="xs:double">
        <xs:annotation>
          <xs:documentation>Ausland,Schweizer Franken,10 – 10.25,Kündbar</xs:documentation>
        </xs:annotation>
      </xs:element>
      <xs:element name="A.CHF.Z46.RLZ" type="xs:double">
        <xs:annotation>
          <xs:documentation>Ausland,Schweizer Franken,10 – 10.25,Mit Restlaufzeit</xs:documentation>
        </xs:annotation>
      </xs:element>
      <xs:element name="A.CHF.Z47.T" type="xs:double">
        <xs:annotation>
          <xs:documentation>Ausland,Schweizer Franken,10.25 – 10.5,Total Fälligkeit</xs:documentation>
        </xs:annotation>
      </xs:element>
      <xs:element name="A.CHF.Z47.ASI" type="xs:double">
        <xs:annotation>
          <xs:documentation>Ausland,Schweizer Franken,10.25 – 10.5,Auf Sicht</xs:documentation>
        </xs:annotation>
      </xs:element>
      <xs:element name="A.CHF.Z47.KUE" type="xs:double">
        <xs:annotation>
          <xs:documentation>Ausland,Schweizer Franken,10.25 – 10.5,Kündbar</xs:documentation>
        </xs:annotation>
      </xs:element>
      <xs:element name="A.CHF.Z47.RLZ" type="xs:double">
        <xs:annotation>
          <xs:documentation>Ausland,Schweizer Franken,10.25 – 10.5,Mit Restlaufzeit</xs:documentation>
        </xs:annotation>
      </xs:element>
      <xs:element name="A.CHF.Z48.T" type="xs:double">
        <xs:annotation>
          <xs:documentation>Ausland,Schweizer Franken,10.5 – 10.75,Total Fälligkeit</xs:documentation>
        </xs:annotation>
      </xs:element>
      <xs:element name="A.CHF.Z48.ASI" type="xs:double">
        <xs:annotation>
          <xs:documentation>Ausland,Schweizer Franken,10.5 – 10.75,Auf Sicht</xs:documentation>
        </xs:annotation>
      </xs:element>
      <xs:element name="A.CHF.Z48.KUE" type="xs:double">
        <xs:annotation>
          <xs:documentation>Ausland,Schweizer Franken,10.5 – 10.75,Kündbar</xs:documentation>
        </xs:annotation>
      </xs:element>
      <xs:element name="A.CHF.Z48.RLZ" type="xs:double">
        <xs:annotation>
          <xs:documentation>Ausland,Schweizer Franken,10.5 – 10.75,Mit Restlaufzeit</xs:documentation>
        </xs:annotation>
      </xs:element>
      <xs:element name="A.CHF.Z49.T" type="xs:double">
        <xs:annotation>
          <xs:documentation>Ausland,Schweizer Franken,10.75 – 11,Total Fälligkeit</xs:documentation>
        </xs:annotation>
      </xs:element>
      <xs:element name="A.CHF.Z49.ASI" type="xs:double">
        <xs:annotation>
          <xs:documentation>Ausland,Schweizer Franken,10.75 – 11,Auf Sicht</xs:documentation>
        </xs:annotation>
      </xs:element>
      <xs:element name="A.CHF.Z49.KUE" type="xs:double">
        <xs:annotation>
          <xs:documentation>Ausland,Schweizer Franken,10.75 – 11,Kündbar</xs:documentation>
        </xs:annotation>
      </xs:element>
      <xs:element name="A.CHF.Z49.RLZ" type="xs:double">
        <xs:annotation>
          <xs:documentation>Ausland,Schweizer Franken,10.75 – 11,Mit Restlaufzeit</xs:documentation>
        </xs:annotation>
      </xs:element>
      <xs:element name="A.CHF.Z50.T" type="xs:double">
        <xs:annotation>
          <xs:documentation>Ausland,Schweizer Franken,11 – 11.25,Total Fälligkeit</xs:documentation>
        </xs:annotation>
      </xs:element>
      <xs:element name="A.CHF.Z50.ASI" type="xs:double">
        <xs:annotation>
          <xs:documentation>Ausland,Schweizer Franken,11 – 11.25,Auf Sicht</xs:documentation>
        </xs:annotation>
      </xs:element>
      <xs:element name="A.CHF.Z50.KUE" type="xs:double">
        <xs:annotation>
          <xs:documentation>Ausland,Schweizer Franken,11 – 11.25,Kündbar</xs:documentation>
        </xs:annotation>
      </xs:element>
      <xs:element name="A.CHF.Z50.RLZ" type="xs:double">
        <xs:annotation>
          <xs:documentation>Ausland,Schweizer Franken,11 – 11.25,Mit Restlaufzeit</xs:documentation>
        </xs:annotation>
      </xs:element>
      <xs:element name="A.CHF.Z51.T" type="xs:double">
        <xs:annotation>
          <xs:documentation>Ausland,Schweizer Franken,11.25 – 11.5,Total Fälligkeit</xs:documentation>
        </xs:annotation>
      </xs:element>
      <xs:element name="A.CHF.Z51.ASI" type="xs:double">
        <xs:annotation>
          <xs:documentation>Ausland,Schweizer Franken,11.25 – 11.5,Auf Sicht</xs:documentation>
        </xs:annotation>
      </xs:element>
      <xs:element name="A.CHF.Z51.KUE" type="xs:double">
        <xs:annotation>
          <xs:documentation>Ausland,Schweizer Franken,11.25 – 11.5,Kündbar</xs:documentation>
        </xs:annotation>
      </xs:element>
      <xs:element name="A.CHF.Z51.RLZ" type="xs:double">
        <xs:annotation>
          <xs:documentation>Ausland,Schweizer Franken,11.25 – 11.5,Mit Restlaufzeit</xs:documentation>
        </xs:annotation>
      </xs:element>
      <xs:element name="A.CHF.Z52.T" type="xs:double">
        <xs:annotation>
          <xs:documentation>Ausland,Schweizer Franken,11.5 – 11.75,Total Fälligkeit</xs:documentation>
        </xs:annotation>
      </xs:element>
      <xs:element name="A.CHF.Z52.ASI" type="xs:double">
        <xs:annotation>
          <xs:documentation>Ausland,Schweizer Franken,11.5 – 11.75,Auf Sicht</xs:documentation>
        </xs:annotation>
      </xs:element>
      <xs:element name="A.CHF.Z52.KUE" type="xs:double">
        <xs:annotation>
          <xs:documentation>Ausland,Schweizer Franken,11.5 – 11.75,Kündbar</xs:documentation>
        </xs:annotation>
      </xs:element>
      <xs:element name="A.CHF.Z52.RLZ" type="xs:double">
        <xs:annotation>
          <xs:documentation>Ausland,Schweizer Franken,11.5 – 11.75,Mit Restlaufzeit</xs:documentation>
        </xs:annotation>
      </xs:element>
      <xs:element name="A.CHF.Z53.T" type="xs:double">
        <xs:annotation>
          <xs:documentation>Ausland,Schweizer Franken,11.75 – 12,Total Fälligkeit</xs:documentation>
        </xs:annotation>
      </xs:element>
      <xs:element name="A.CHF.Z53.ASI" type="xs:double">
        <xs:annotation>
          <xs:documentation>Ausland,Schweizer Franken,11.75 – 12,Auf Sicht</xs:documentation>
        </xs:annotation>
      </xs:element>
      <xs:element name="A.CHF.Z53.KUE" type="xs:double">
        <xs:annotation>
          <xs:documentation>Ausland,Schweizer Franken,11.75 – 12,Kündbar</xs:documentation>
        </xs:annotation>
      </xs:element>
      <xs:element name="A.CHF.Z53.RLZ" type="xs:double">
        <xs:annotation>
          <xs:documentation>Ausland,Schweizer Franken,11.75 – 12,Mit Restlaufzeit</xs:documentation>
        </xs:annotation>
      </xs:element>
      <xs:element name="A.CHF.Z54.T" type="xs:double">
        <xs:annotation>
          <xs:documentation>Ausland,Schweizer Franken,12 – 12.25,Total Fälligkeit</xs:documentation>
        </xs:annotation>
      </xs:element>
      <xs:element name="A.CHF.Z54.ASI" type="xs:double">
        <xs:annotation>
          <xs:documentation>Ausland,Schweizer Franken,12 – 12.25,Auf Sicht</xs:documentation>
        </xs:annotation>
      </xs:element>
      <xs:element name="A.CHF.Z54.KUE" type="xs:double">
        <xs:annotation>
          <xs:documentation>Ausland,Schweizer Franken,12 – 12.25,Kündbar</xs:documentation>
        </xs:annotation>
      </xs:element>
      <xs:element name="A.CHF.Z54.RLZ" type="xs:double">
        <xs:annotation>
          <xs:documentation>Ausland,Schweizer Franken,12 – 12.25,Mit Restlaufzeit</xs:documentation>
        </xs:annotation>
      </xs:element>
      <xs:element name="A.CHF.Z55.T" type="xs:double">
        <xs:annotation>
          <xs:documentation>Ausland,Schweizer Franken,12.25 – 12.5,Total Fälligkeit</xs:documentation>
        </xs:annotation>
      </xs:element>
      <xs:element name="A.CHF.Z55.ASI" type="xs:double">
        <xs:annotation>
          <xs:documentation>Ausland,Schweizer Franken,12.25 – 12.5,Auf Sicht</xs:documentation>
        </xs:annotation>
      </xs:element>
      <xs:element name="A.CHF.Z55.KUE" type="xs:double">
        <xs:annotation>
          <xs:documentation>Ausland,Schweizer Franken,12.25 – 12.5,Kündbar</xs:documentation>
        </xs:annotation>
      </xs:element>
      <xs:element name="A.CHF.Z55.RLZ" type="xs:double">
        <xs:annotation>
          <xs:documentation>Ausland,Schweizer Franken,12.25 – 12.5,Mit Restlaufzeit</xs:documentation>
        </xs:annotation>
      </xs:element>
      <xs:element name="A.CHF.Z56.T" type="xs:double">
        <xs:annotation>
          <xs:documentation>Ausland,Schweizer Franken,12.5 – 12.75,Total Fälligkeit</xs:documentation>
        </xs:annotation>
      </xs:element>
      <xs:element name="A.CHF.Z56.ASI" type="xs:double">
        <xs:annotation>
          <xs:documentation>Ausland,Schweizer Franken,12.5 – 12.75,Auf Sicht</xs:documentation>
        </xs:annotation>
      </xs:element>
      <xs:element name="A.CHF.Z56.KUE" type="xs:double">
        <xs:annotation>
          <xs:documentation>Ausland,Schweizer Franken,12.5 – 12.75,Kündbar</xs:documentation>
        </xs:annotation>
      </xs:element>
      <xs:element name="A.CHF.Z56.RLZ" type="xs:double">
        <xs:annotation>
          <xs:documentation>Ausland,Schweizer Franken,12.5 – 12.75,Mit Restlaufzeit</xs:documentation>
        </xs:annotation>
      </xs:element>
      <xs:element name="A.CHF.Z57.T" type="xs:double">
        <xs:annotation>
          <xs:documentation>Ausland,Schweizer Franken,12.75 – 13,Total Fälligkeit</xs:documentation>
        </xs:annotation>
      </xs:element>
      <xs:element name="A.CHF.Z57.ASI" type="xs:double">
        <xs:annotation>
          <xs:documentation>Ausland,Schweizer Franken,12.75 – 13,Auf Sicht</xs:documentation>
        </xs:annotation>
      </xs:element>
      <xs:element name="A.CHF.Z57.KUE" type="xs:double">
        <xs:annotation>
          <xs:documentation>Ausland,Schweizer Franken,12.75 – 13,Kündbar</xs:documentation>
        </xs:annotation>
      </xs:element>
      <xs:element name="A.CHF.Z57.RLZ" type="xs:double">
        <xs:annotation>
          <xs:documentation>Ausland,Schweizer Franken,12.75 – 13,Mit Restlaufzeit</xs:documentation>
        </xs:annotation>
      </xs:element>
      <xs:element name="A.CHF.Z58.T" type="xs:double">
        <xs:annotation>
          <xs:documentation>Ausland,Schweizer Franken,13 – 13.25,Total Fälligkeit</xs:documentation>
        </xs:annotation>
      </xs:element>
      <xs:element name="A.CHF.Z58.ASI" type="xs:double">
        <xs:annotation>
          <xs:documentation>Ausland,Schweizer Franken,13 – 13.25,Auf Sicht</xs:documentation>
        </xs:annotation>
      </xs:element>
      <xs:element name="A.CHF.Z58.KUE" type="xs:double">
        <xs:annotation>
          <xs:documentation>Ausland,Schweizer Franken,13 – 13.25,Kündbar</xs:documentation>
        </xs:annotation>
      </xs:element>
      <xs:element name="A.CHF.Z58.RLZ" type="xs:double">
        <xs:annotation>
          <xs:documentation>Ausland,Schweizer Franken,13 – 13.25,Mit Restlaufzeit</xs:documentation>
        </xs:annotation>
      </xs:element>
      <xs:element name="A.CHF.Z59.T" type="xs:double">
        <xs:annotation>
          <xs:documentation>Ausland,Schweizer Franken,13.25 – 13.5,Total Fälligkeit</xs:documentation>
        </xs:annotation>
      </xs:element>
      <xs:element name="A.CHF.Z59.ASI" type="xs:double">
        <xs:annotation>
          <xs:documentation>Ausland,Schweizer Franken,13.25 – 13.5,Auf Sicht</xs:documentation>
        </xs:annotation>
      </xs:element>
      <xs:element name="A.CHF.Z59.KUE" type="xs:double">
        <xs:annotation>
          <xs:documentation>Ausland,Schweizer Franken,13.25 – 13.5,Kündbar</xs:documentation>
        </xs:annotation>
      </xs:element>
      <xs:element name="A.CHF.Z59.RLZ" type="xs:double">
        <xs:annotation>
          <xs:documentation>Ausland,Schweizer Franken,13.25 – 13.5,Mit Restlaufzeit</xs:documentation>
        </xs:annotation>
      </xs:element>
      <xs:element name="A.CHF.Z60.T" type="xs:double">
        <xs:annotation>
          <xs:documentation>Ausland,Schweizer Franken,13.5 – 13.75,Total Fälligkeit</xs:documentation>
        </xs:annotation>
      </xs:element>
      <xs:element name="A.CHF.Z60.ASI" type="xs:double">
        <xs:annotation>
          <xs:documentation>Ausland,Schweizer Franken,13.5 – 13.75,Auf Sicht</xs:documentation>
        </xs:annotation>
      </xs:element>
      <xs:element name="A.CHF.Z60.KUE" type="xs:double">
        <xs:annotation>
          <xs:documentation>Ausland,Schweizer Franken,13.5 – 13.75,Kündbar</xs:documentation>
        </xs:annotation>
      </xs:element>
      <xs:element name="A.CHF.Z60.RLZ" type="xs:double">
        <xs:annotation>
          <xs:documentation>Ausland,Schweizer Franken,13.5 – 13.75,Mit Restlaufzeit</xs:documentation>
        </xs:annotation>
      </xs:element>
      <xs:element name="A.CHF.Z61.T" type="xs:double">
        <xs:annotation>
          <xs:documentation>Ausland,Schweizer Franken,13.75 – 14,Total Fälligkeit</xs:documentation>
        </xs:annotation>
      </xs:element>
      <xs:element name="A.CHF.Z61.ASI" type="xs:double">
        <xs:annotation>
          <xs:documentation>Ausland,Schweizer Franken,13.75 – 14,Auf Sicht</xs:documentation>
        </xs:annotation>
      </xs:element>
      <xs:element name="A.CHF.Z61.KUE" type="xs:double">
        <xs:annotation>
          <xs:documentation>Ausland,Schweizer Franken,13.75 – 14,Kündbar</xs:documentation>
        </xs:annotation>
      </xs:element>
      <xs:element name="A.CHF.Z61.RLZ" type="xs:double">
        <xs:annotation>
          <xs:documentation>Ausland,Schweizer Franken,13.75 – 14,Mit Restlaufzeit</xs:documentation>
        </xs:annotation>
      </xs:element>
      <xs:element name="A.CHF.Z62.T" type="xs:double">
        <xs:annotation>
          <xs:documentation>Ausland,Schweizer Franken,14 – 14.25,Total Fälligkeit</xs:documentation>
        </xs:annotation>
      </xs:element>
      <xs:element name="A.CHF.Z62.ASI" type="xs:double">
        <xs:annotation>
          <xs:documentation>Ausland,Schweizer Franken,14 – 14.25,Auf Sicht</xs:documentation>
        </xs:annotation>
      </xs:element>
      <xs:element name="A.CHF.Z62.KUE" type="xs:double">
        <xs:annotation>
          <xs:documentation>Ausland,Schweizer Franken,14 – 14.25,Kündbar</xs:documentation>
        </xs:annotation>
      </xs:element>
      <xs:element name="A.CHF.Z62.RLZ" type="xs:double">
        <xs:annotation>
          <xs:documentation>Ausland,Schweizer Franken,14 – 14.25,Mit Restlaufzeit</xs:documentation>
        </xs:annotation>
      </xs:element>
      <xs:element name="A.CHF.Z63.T" type="xs:double">
        <xs:annotation>
          <xs:documentation>Ausland,Schweizer Franken,14.25 – 14.5,Total Fälligkeit</xs:documentation>
        </xs:annotation>
      </xs:element>
      <xs:element name="A.CHF.Z63.ASI" type="xs:double">
        <xs:annotation>
          <xs:documentation>Ausland,Schweizer Franken,14.25 – 14.5,Auf Sicht</xs:documentation>
        </xs:annotation>
      </xs:element>
      <xs:element name="A.CHF.Z63.KUE" type="xs:double">
        <xs:annotation>
          <xs:documentation>Ausland,Schweizer Franken,14.25 – 14.5,Kündbar</xs:documentation>
        </xs:annotation>
      </xs:element>
      <xs:element name="A.CHF.Z63.RLZ" type="xs:double">
        <xs:annotation>
          <xs:documentation>Ausland,Schweizer Franken,14.25 – 14.5,Mit Restlaufzeit</xs:documentation>
        </xs:annotation>
      </xs:element>
      <xs:element name="A.CHF.Z64.T" type="xs:double">
        <xs:annotation>
          <xs:documentation>Ausland,Schweizer Franken,14.5 – 14.75,Total Fälligkeit</xs:documentation>
        </xs:annotation>
      </xs:element>
      <xs:element name="A.CHF.Z64.ASI" type="xs:double">
        <xs:annotation>
          <xs:documentation>Ausland,Schweizer Franken,14.5 – 14.75,Auf Sicht</xs:documentation>
        </xs:annotation>
      </xs:element>
      <xs:element name="A.CHF.Z64.KUE" type="xs:double">
        <xs:annotation>
          <xs:documentation>Ausland,Schweizer Franken,14.5 – 14.75,Kündbar</xs:documentation>
        </xs:annotation>
      </xs:element>
      <xs:element name="A.CHF.Z64.RLZ" type="xs:double">
        <xs:annotation>
          <xs:documentation>Ausland,Schweizer Franken,14.5 – 14.75,Mit Restlaufzeit</xs:documentation>
        </xs:annotation>
      </xs:element>
      <xs:element name="A.CHF.Z65.T" type="xs:double">
        <xs:annotation>
          <xs:documentation>Ausland,Schweizer Franken,14.75 – 15,Total Fälligkeit</xs:documentation>
        </xs:annotation>
      </xs:element>
      <xs:element name="A.CHF.Z65.ASI" type="xs:double">
        <xs:annotation>
          <xs:documentation>Ausland,Schweizer Franken,14.75 – 15,Auf Sicht</xs:documentation>
        </xs:annotation>
      </xs:element>
      <xs:element name="A.CHF.Z65.KUE" type="xs:double">
        <xs:annotation>
          <xs:documentation>Ausland,Schweizer Franken,14.75 – 15,Kündbar</xs:documentation>
        </xs:annotation>
      </xs:element>
      <xs:element name="A.CHF.Z65.RLZ" type="xs:double">
        <xs:annotation>
          <xs:documentation>Ausland,Schweizer Franken,14.75 – 15,Mit Restlaufzeit</xs:documentation>
        </xs:annotation>
      </xs:element>
      <xs:element name="A.CHF.Z66.T" type="xs:double">
        <xs:annotation>
          <xs:documentation>Ausland,Schweizer Franken,15 und mehr,Total Fälligkeit</xs:documentation>
        </xs:annotation>
      </xs:element>
      <xs:element name="A.CHF.Z66.ASI" type="xs:double">
        <xs:annotation>
          <xs:documentation>Ausland,Schweizer Franken,15 und mehr,Auf Sicht</xs:documentation>
        </xs:annotation>
      </xs:element>
      <xs:element name="A.CHF.Z66.KUE" type="xs:double">
        <xs:annotation>
          <xs:documentation>Ausland,Schweizer Franken,15 und mehr,Kündbar</xs:documentation>
        </xs:annotation>
      </xs:element>
      <xs:element name="A.CHF.Z66.RLZ" type="xs:double">
        <xs:annotation>
          <xs:documentation>Ausland,Schweizer Franken,15 und mehr,Mit Restlaufzeit</xs:documentation>
        </xs:annotation>
      </xs:element>
      <xs:element name="I.CHF.T" type="xs:double">
        <xs:annotation>
          <xs:documentation>Inland,Schweizer Franken,Total Zinsband</xs:documentation>
        </xs:annotation>
      </xs:element>
      <xs:element name="I.CHF.M01" type="xs:double">
        <xs:annotation>
          <xs:documentation>Inland,Schweizer Franken,&lt; -5</xs:documentation>
        </xs:annotation>
      </xs:element>
      <xs:element name="I.CHF.M02" type="xs:double">
        <xs:annotation>
          <xs:documentation>Inland,Schweizer Franken,-5 – -4.75</xs:documentation>
        </xs:annotation>
      </xs:element>
      <xs:element name="I.CHF.M03" type="xs:double">
        <xs:annotation>
          <xs:documentation>Inland,Schweizer Franken,-4.75 – -4.5</xs:documentation>
        </xs:annotation>
      </xs:element>
      <xs:element name="I.CHF.M04" type="xs:double">
        <xs:annotation>
          <xs:documentation>Inland,Schweizer Franken,-4.5 – -4.25</xs:documentation>
        </xs:annotation>
      </xs:element>
      <xs:element name="I.CHF.M05" type="xs:double">
        <xs:annotation>
          <xs:documentation>Inland,Schweizer Franken,-4.25 – -4</xs:documentation>
        </xs:annotation>
      </xs:element>
      <xs:element name="I.CHF.M06" type="xs:double">
        <xs:annotation>
          <xs:documentation>Inland,Schweizer Franken,-4 – -3.75</xs:documentation>
        </xs:annotation>
      </xs:element>
      <xs:element name="I.CHF.M07" type="xs:double">
        <xs:annotation>
          <xs:documentation>Inland,Schweizer Franken,-3.75 – -3.5</xs:documentation>
        </xs:annotation>
      </xs:element>
      <xs:element name="I.CHF.M08" type="xs:double">
        <xs:annotation>
          <xs:documentation>Inland,Schweizer Franken,-3.5 – -3.25</xs:documentation>
        </xs:annotation>
      </xs:element>
      <xs:element name="I.CHF.M09" type="xs:double">
        <xs:annotation>
          <xs:documentation>Inland,Schweizer Franken,-3.25 – -3</xs:documentation>
        </xs:annotation>
      </xs:element>
      <xs:element name="I.CHF.M10" type="xs:double">
        <xs:annotation>
          <xs:documentation>Inland,Schweizer Franken,-3 – -2.75</xs:documentation>
        </xs:annotation>
      </xs:element>
      <xs:element name="I.CHF.M11" type="xs:double">
        <xs:annotation>
          <xs:documentation>Inland,Schweizer Franken,-2.75 – -2.5</xs:documentation>
        </xs:annotation>
      </xs:element>
      <xs:element name="I.CHF.M12" type="xs:double">
        <xs:annotation>
          <xs:documentation>Inland,Schweizer Franken,-2.5 – -2.25</xs:documentation>
        </xs:annotation>
      </xs:element>
      <xs:element name="I.CHF.M13" type="xs:double">
        <xs:annotation>
          <xs:documentation>Inland,Schweizer Franken,-2.25 – -2</xs:documentation>
        </xs:annotation>
      </xs:element>
      <xs:element name="I.CHF.M14" type="xs:double">
        <xs:annotation>
          <xs:documentation>Inland,Schweizer Franken,-2 – -1.75</xs:documentation>
        </xs:annotation>
      </xs:element>
      <xs:element name="I.CHF.M15" type="xs:double">
        <xs:annotation>
          <xs:documentation>Inland,Schweizer Franken,-1.75 – -1.5</xs:documentation>
        </xs:annotation>
      </xs:element>
      <xs:element name="I.CHF.M16" type="xs:double">
        <xs:annotation>
          <xs:documentation>Inland,Schweizer Franken,-1.5 – -1.25</xs:documentation>
        </xs:annotation>
      </xs:element>
      <xs:element name="I.CHF.M17" type="xs:double">
        <xs:annotation>
          <xs:documentation>Inland,Schweizer Franken,-1.25 – -1</xs:documentation>
        </xs:annotation>
      </xs:element>
      <xs:element name="I.CHF.Z02" type="xs:double">
        <xs:annotation>
          <xs:documentation>Inland,Schweizer Franken,-1 – -0.75</xs:documentation>
        </xs:annotation>
      </xs:element>
      <xs:element name="I.CHF.Z03" type="xs:double">
        <xs:annotation>
          <xs:documentation>Inland,Schweizer Franken,-0.75 – -0.5</xs:documentation>
        </xs:annotation>
      </xs:element>
      <xs:element name="I.CHF.Z04" type="xs:double">
        <xs:annotation>
          <xs:documentation>Inland,Schweizer Franken,-0.5 – -0.25</xs:documentation>
        </xs:annotation>
      </xs:element>
      <xs:element name="I.CHF.Z05" type="xs:double">
        <xs:annotation>
          <xs:documentation>Inland,Schweizer Franken,-0.25 – 0</xs:documentation>
        </xs:annotation>
      </xs:element>
      <xs:element name="I.CHF.Z06" type="xs:double">
        <xs:annotation>
          <xs:documentation>Inland,Schweizer Franken,0 – 0.25</xs:documentation>
        </xs:annotation>
      </xs:element>
      <xs:element name="I.CHF.Z07" type="xs:double">
        <xs:annotation>
          <xs:documentation>Inland,Schweizer Franken,0.25 – 0.5</xs:documentation>
        </xs:annotation>
      </xs:element>
      <xs:element name="I.CHF.Z08" type="xs:double">
        <xs:annotation>
          <xs:documentation>Inland,Schweizer Franken,0.5 – 0.75</xs:documentation>
        </xs:annotation>
      </xs:element>
      <xs:element name="I.CHF.Z09" type="xs:double">
        <xs:annotation>
          <xs:documentation>Inland,Schweizer Franken,0.75 – 1</xs:documentation>
        </xs:annotation>
      </xs:element>
      <xs:element name="I.CHF.Z10" type="xs:double">
        <xs:annotation>
          <xs:documentation>Inland,Schweizer Franken,1 – 1.25</xs:documentation>
        </xs:annotation>
      </xs:element>
      <xs:element name="I.CHF.Z11" type="xs:double">
        <xs:annotation>
          <xs:documentation>Inland,Schweizer Franken,1.25 – 1.5</xs:documentation>
        </xs:annotation>
      </xs:element>
      <xs:element name="I.CHF.Z12" type="xs:double">
        <xs:annotation>
          <xs:documentation>Inland,Schweizer Franken,1.5 – 1.75</xs:documentation>
        </xs:annotation>
      </xs:element>
      <xs:element name="I.CHF.Z13" type="xs:double">
        <xs:annotation>
          <xs:documentation>Inland,Schweizer Franken,1.75 – 2</xs:documentation>
        </xs:annotation>
      </xs:element>
      <xs:element name="I.CHF.Z14" type="xs:double">
        <xs:annotation>
          <xs:documentation>Inland,Schweizer Franken,2 – 2.25</xs:documentation>
        </xs:annotation>
      </xs:element>
      <xs:element name="I.CHF.Z15" type="xs:double">
        <xs:annotation>
          <xs:documentation>Inland,Schweizer Franken,2.25 – 2.5</xs:documentation>
        </xs:annotation>
      </xs:element>
      <xs:element name="I.CHF.Z16" type="xs:double">
        <xs:annotation>
          <xs:documentation>Inland,Schweizer Franken,2.5 – 2.75</xs:documentation>
        </xs:annotation>
      </xs:element>
      <xs:element name="I.CHF.Z17" type="xs:double">
        <xs:annotation>
          <xs:documentation>Inland,Schweizer Franken,2.75 – 3</xs:documentation>
        </xs:annotation>
      </xs:element>
      <xs:element name="I.CHF.Z18" type="xs:double">
        <xs:annotation>
          <xs:documentation>Inland,Schweizer Franken,3 – 3.25</xs:documentation>
        </xs:annotation>
      </xs:element>
      <xs:element name="I.CHF.Z19" type="xs:double">
        <xs:annotation>
          <xs:documentation>Inland,Schweizer Franken,3.25 – 3.5</xs:documentation>
        </xs:annotation>
      </xs:element>
      <xs:element name="I.CHF.Z20" type="xs:double">
        <xs:annotation>
          <xs:documentation>Inland,Schweizer Franken,3.5 – 3.75</xs:documentation>
        </xs:annotation>
      </xs:element>
      <xs:element name="I.CHF.Z21" type="xs:double">
        <xs:annotation>
          <xs:documentation>Inland,Schweizer Franken,3.75 – 4</xs:documentation>
        </xs:annotation>
      </xs:element>
      <xs:element name="I.CHF.Z22" type="xs:double">
        <xs:annotation>
          <xs:documentation>Inland,Schweizer Franken,4 – 4.25</xs:documentation>
        </xs:annotation>
      </xs:element>
      <xs:element name="I.CHF.Z23" type="xs:double">
        <xs:annotation>
          <xs:documentation>Inland,Schweizer Franken,4.25 – 4.5</xs:documentation>
        </xs:annotation>
      </xs:element>
      <xs:element name="I.CHF.Z24" type="xs:double">
        <xs:annotation>
          <xs:documentation>Inland,Schweizer Franken,4.5 – 4.75</xs:documentation>
        </xs:annotation>
      </xs:element>
      <xs:element name="I.CHF.Z25" type="xs:double">
        <xs:annotation>
          <xs:documentation>Inland,Schweizer Franken,4.75 – 5</xs:documentation>
        </xs:annotation>
      </xs:element>
      <xs:element name="I.CHF.Z26" type="xs:double">
        <xs:annotation>
          <xs:documentation>Inland,Schweizer Franken,5 – 5.25</xs:documentation>
        </xs:annotation>
      </xs:element>
      <xs:element name="I.CHF.Z27" type="xs:double">
        <xs:annotation>
          <xs:documentation>Inland,Schweizer Franken,5.25 – 5.5</xs:documentation>
        </xs:annotation>
      </xs:element>
      <xs:element name="I.CHF.Z28" type="xs:double">
        <xs:annotation>
          <xs:documentation>Inland,Schweizer Franken,5.5 – 5.75</xs:documentation>
        </xs:annotation>
      </xs:element>
      <xs:element name="I.CHF.Z29" type="xs:double">
        <xs:annotation>
          <xs:documentation>Inland,Schweizer Franken,5.75 – 6</xs:documentation>
        </xs:annotation>
      </xs:element>
      <xs:element name="I.CHF.Z30" type="xs:double">
        <xs:annotation>
          <xs:documentation>Inland,Schweizer Franken,6 – 6.25</xs:documentation>
        </xs:annotation>
      </xs:element>
      <xs:element name="I.CHF.Z31" type="xs:double">
        <xs:annotation>
          <xs:documentation>Inland,Schweizer Franken,6.25 – 6.5</xs:documentation>
        </xs:annotation>
      </xs:element>
      <xs:element name="I.CHF.Z32" type="xs:double">
        <xs:annotation>
          <xs:documentation>Inland,Schweizer Franken,6.5 – 6.75</xs:documentation>
        </xs:annotation>
      </xs:element>
      <xs:element name="I.CHF.Z33" type="xs:double">
        <xs:annotation>
          <xs:documentation>Inland,Schweizer Franken,6.75 – 7</xs:documentation>
        </xs:annotation>
      </xs:element>
      <xs:element name="I.CHF.Z34" type="xs:double">
        <xs:annotation>
          <xs:documentation>Inland,Schweizer Franken,7 – 7.25</xs:documentation>
        </xs:annotation>
      </xs:element>
      <xs:element name="I.CHF.Z35" type="xs:double">
        <xs:annotation>
          <xs:documentation>Inland,Schweizer Franken,7.25 – 7.5</xs:documentation>
        </xs:annotation>
      </xs:element>
      <xs:element name="I.CHF.Z36" type="xs:double">
        <xs:annotation>
          <xs:documentation>Inland,Schweizer Franken,7.5 – 7.75</xs:documentation>
        </xs:annotation>
      </xs:element>
      <xs:element name="I.CHF.Z37" type="xs:double">
        <xs:annotation>
          <xs:documentation>Inland,Schweizer Franken,7.75 – 8</xs:documentation>
        </xs:annotation>
      </xs:element>
      <xs:element name="I.CHF.Z38" type="xs:double">
        <xs:annotation>
          <xs:documentation>Inland,Schweizer Franken,8 – 8.25</xs:documentation>
        </xs:annotation>
      </xs:element>
      <xs:element name="I.CHF.Z39" type="xs:double">
        <xs:annotation>
          <xs:documentation>Inland,Schweizer Franken,8.25 – 8.5</xs:documentation>
        </xs:annotation>
      </xs:element>
      <xs:element name="I.CHF.Z40" type="xs:double">
        <xs:annotation>
          <xs:documentation>Inland,Schweizer Franken,8.5 – 8.75</xs:documentation>
        </xs:annotation>
      </xs:element>
      <xs:element name="I.CHF.Z41" type="xs:double">
        <xs:annotation>
          <xs:documentation>Inland,Schweizer Franken,8.75 – 9</xs:documentation>
        </xs:annotation>
      </xs:element>
      <xs:element name="I.CHF.Z42" type="xs:double">
        <xs:annotation>
          <xs:documentation>Inland,Schweizer Franken,9 – 9.25</xs:documentation>
        </xs:annotation>
      </xs:element>
      <xs:element name="I.CHF.Z43" type="xs:double">
        <xs:annotation>
          <xs:documentation>Inland,Schweizer Franken,9.25 – 9.5</xs:documentation>
        </xs:annotation>
      </xs:element>
      <xs:element name="I.CHF.Z44" type="xs:double">
        <xs:annotation>
          <xs:documentation>Inland,Schweizer Franken,9.5 – 9.75</xs:documentation>
        </xs:annotation>
      </xs:element>
      <xs:element name="I.CHF.Z45" type="xs:double">
        <xs:annotation>
          <xs:documentation>Inland,Schweizer Franken,9.75 – 10</xs:documentation>
        </xs:annotation>
      </xs:element>
      <xs:element name="I.CHF.Z46" type="xs:double">
        <xs:annotation>
          <xs:documentation>Inland,Schweizer Franken,10 – 10.25</xs:documentation>
        </xs:annotation>
      </xs:element>
      <xs:element name="I.CHF.Z47" type="xs:double">
        <xs:annotation>
          <xs:documentation>Inland,Schweizer Franken,10.25 – 10.5</xs:documentation>
        </xs:annotation>
      </xs:element>
      <xs:element name="I.CHF.Z48" type="xs:double">
        <xs:annotation>
          <xs:documentation>Inland,Schweizer Franken,10.5 – 10.75</xs:documentation>
        </xs:annotation>
      </xs:element>
      <xs:element name="I.CHF.Z49" type="xs:double">
        <xs:annotation>
          <xs:documentation>Inland,Schweizer Franken,10.75 – 11</xs:documentation>
        </xs:annotation>
      </xs:element>
      <xs:element name="I.CHF.Z50" type="xs:double">
        <xs:annotation>
          <xs:documentation>Inland,Schweizer Franken,11 – 11.25</xs:documentation>
        </xs:annotation>
      </xs:element>
      <xs:element name="I.CHF.Z51" type="xs:double">
        <xs:annotation>
          <xs:documentation>Inland,Schweizer Franken,11.25 – 11.5</xs:documentation>
        </xs:annotation>
      </xs:element>
      <xs:element name="I.CHF.Z52" type="xs:double">
        <xs:annotation>
          <xs:documentation>Inland,Schweizer Franken,11.5 – 11.75</xs:documentation>
        </xs:annotation>
      </xs:element>
      <xs:element name="I.CHF.Z53" type="xs:double">
        <xs:annotation>
          <xs:documentation>Inland,Schweizer Franken,11.75 – 12</xs:documentation>
        </xs:annotation>
      </xs:element>
      <xs:element name="I.CHF.Z54" type="xs:double">
        <xs:annotation>
          <xs:documentation>Inland,Schweizer Franken,12 – 12.25</xs:documentation>
        </xs:annotation>
      </xs:element>
      <xs:element name="I.CHF.Z55" type="xs:double">
        <xs:annotation>
          <xs:documentation>Inland,Schweizer Franken,12.25 – 12.5</xs:documentation>
        </xs:annotation>
      </xs:element>
      <xs:element name="I.CHF.Z56" type="xs:double">
        <xs:annotation>
          <xs:documentation>Inland,Schweizer Franken,12.5 – 12.75</xs:documentation>
        </xs:annotation>
      </xs:element>
      <xs:element name="I.CHF.Z57" type="xs:double">
        <xs:annotation>
          <xs:documentation>Inland,Schweizer Franken,12.75 – 13</xs:documentation>
        </xs:annotation>
      </xs:element>
      <xs:element name="I.CHF.Z58" type="xs:double">
        <xs:annotation>
          <xs:documentation>Inland,Schweizer Franken,13 – 13.25</xs:documentation>
        </xs:annotation>
      </xs:element>
      <xs:element name="I.CHF.Z59" type="xs:double">
        <xs:annotation>
          <xs:documentation>Inland,Schweizer Franken,13.25 – 13.5</xs:documentation>
        </xs:annotation>
      </xs:element>
      <xs:element name="I.CHF.Z60" type="xs:double">
        <xs:annotation>
          <xs:documentation>Inland,Schweizer Franken,13.5 – 13.75</xs:documentation>
        </xs:annotation>
      </xs:element>
      <xs:element name="I.CHF.Z61" type="xs:double">
        <xs:annotation>
          <xs:documentation>Inland,Schweizer Franken,13.75 – 14</xs:documentation>
        </xs:annotation>
      </xs:element>
      <xs:element name="I.CHF.Z62" type="xs:double">
        <xs:annotation>
          <xs:documentation>Inland,Schweizer Franken,14 – 14.25</xs:documentation>
        </xs:annotation>
      </xs:element>
      <xs:element name="I.CHF.Z63" type="xs:double">
        <xs:annotation>
          <xs:documentation>Inland,Schweizer Franken,14.25 – 14.5</xs:documentation>
        </xs:annotation>
      </xs:element>
      <xs:element name="I.CHF.Z64" type="xs:double">
        <xs:annotation>
          <xs:documentation>Inland,Schweizer Franken,14.5 – 14.75</xs:documentation>
        </xs:annotation>
      </xs:element>
      <xs:element name="I.CHF.Z65" type="xs:double">
        <xs:annotation>
          <xs:documentation>Inland,Schweizer Franken,14.75 – 15</xs:documentation>
        </xs:annotation>
      </xs:element>
      <xs:element name="I.CHF.Z66" type="xs:double">
        <xs:annotation>
          <xs:documentation>Inland,Schweizer Franken,15 und mehr</xs:documentation>
        </xs:annotation>
      </xs:element>
      <xs:element name="A.CHF.T" type="xs:double">
        <xs:annotation>
          <xs:documentation>Ausland,Schweizer Franken,Total Zinsband</xs:documentation>
        </xs:annotation>
      </xs:element>
      <xs:element name="A.CHF.M01" type="xs:double">
        <xs:annotation>
          <xs:documentation>Ausland,Schweizer Franken,&lt; -5</xs:documentation>
        </xs:annotation>
      </xs:element>
      <xs:element name="A.CHF.M02" type="xs:double">
        <xs:annotation>
          <xs:documentation>Ausland,Schweizer Franken,-5 – -4.75</xs:documentation>
        </xs:annotation>
      </xs:element>
      <xs:element name="A.CHF.M03" type="xs:double">
        <xs:annotation>
          <xs:documentation>Ausland,Schweizer Franken,-4.75 – -4.5</xs:documentation>
        </xs:annotation>
      </xs:element>
      <xs:element name="A.CHF.M04" type="xs:double">
        <xs:annotation>
          <xs:documentation>Ausland,Schweizer Franken,-4.5 – -4.25</xs:documentation>
        </xs:annotation>
      </xs:element>
      <xs:element name="A.CHF.M05" type="xs:double">
        <xs:annotation>
          <xs:documentation>Ausland,Schweizer Franken,-4.25 – -4</xs:documentation>
        </xs:annotation>
      </xs:element>
      <xs:element name="A.CHF.M06" type="xs:double">
        <xs:annotation>
          <xs:documentation>Ausland,Schweizer Franken,-4 – -3.75</xs:documentation>
        </xs:annotation>
      </xs:element>
      <xs:element name="A.CHF.M07" type="xs:double">
        <xs:annotation>
          <xs:documentation>Ausland,Schweizer Franken,-3.75 – -3.5</xs:documentation>
        </xs:annotation>
      </xs:element>
      <xs:element name="A.CHF.M08" type="xs:double">
        <xs:annotation>
          <xs:documentation>Ausland,Schweizer Franken,-3.5 – -3.25</xs:documentation>
        </xs:annotation>
      </xs:element>
      <xs:element name="A.CHF.M09" type="xs:double">
        <xs:annotation>
          <xs:documentation>Ausland,Schweizer Franken,-3.25 – -3</xs:documentation>
        </xs:annotation>
      </xs:element>
      <xs:element name="A.CHF.M10" type="xs:double">
        <xs:annotation>
          <xs:documentation>Ausland,Schweizer Franken,-3 – -2.75</xs:documentation>
        </xs:annotation>
      </xs:element>
      <xs:element name="A.CHF.M11" type="xs:double">
        <xs:annotation>
          <xs:documentation>Ausland,Schweizer Franken,-2.75 – -2.5</xs:documentation>
        </xs:annotation>
      </xs:element>
      <xs:element name="A.CHF.M12" type="xs:double">
        <xs:annotation>
          <xs:documentation>Ausland,Schweizer Franken,-2.5 – -2.25</xs:documentation>
        </xs:annotation>
      </xs:element>
      <xs:element name="A.CHF.M13" type="xs:double">
        <xs:annotation>
          <xs:documentation>Ausland,Schweizer Franken,-2.25 – -2</xs:documentation>
        </xs:annotation>
      </xs:element>
      <xs:element name="A.CHF.M14" type="xs:double">
        <xs:annotation>
          <xs:documentation>Ausland,Schweizer Franken,-2 – -1.75</xs:documentation>
        </xs:annotation>
      </xs:element>
      <xs:element name="A.CHF.M15" type="xs:double">
        <xs:annotation>
          <xs:documentation>Ausland,Schweizer Franken,-1.75 – -1.5</xs:documentation>
        </xs:annotation>
      </xs:element>
      <xs:element name="A.CHF.M16" type="xs:double">
        <xs:annotation>
          <xs:documentation>Ausland,Schweizer Franken,-1.5 – -1.25</xs:documentation>
        </xs:annotation>
      </xs:element>
      <xs:element name="A.CHF.M17" type="xs:double">
        <xs:annotation>
          <xs:documentation>Ausland,Schweizer Franken,-1.25 – -1</xs:documentation>
        </xs:annotation>
      </xs:element>
      <xs:element name="A.CHF.Z02" type="xs:double">
        <xs:annotation>
          <xs:documentation>Ausland,Schweizer Franken,-1 – -0.75</xs:documentation>
        </xs:annotation>
      </xs:element>
      <xs:element name="A.CHF.Z03" type="xs:double">
        <xs:annotation>
          <xs:documentation>Ausland,Schweizer Franken,-0.75 – -0.5</xs:documentation>
        </xs:annotation>
      </xs:element>
      <xs:element name="A.CHF.Z04" type="xs:double">
        <xs:annotation>
          <xs:documentation>Ausland,Schweizer Franken,-0.5 – -0.25</xs:documentation>
        </xs:annotation>
      </xs:element>
      <xs:element name="A.CHF.Z05" type="xs:double">
        <xs:annotation>
          <xs:documentation>Ausland,Schweizer Franken,-0.25 – 0</xs:documentation>
        </xs:annotation>
      </xs:element>
      <xs:element name="A.CHF.Z06" type="xs:double">
        <xs:annotation>
          <xs:documentation>Ausland,Schweizer Franken,0 – 0.25</xs:documentation>
        </xs:annotation>
      </xs:element>
      <xs:element name="A.CHF.Z07" type="xs:double">
        <xs:annotation>
          <xs:documentation>Ausland,Schweizer Franken,0.25 – 0.5</xs:documentation>
        </xs:annotation>
      </xs:element>
      <xs:element name="A.CHF.Z08" type="xs:double">
        <xs:annotation>
          <xs:documentation>Ausland,Schweizer Franken,0.5 – 0.75</xs:documentation>
        </xs:annotation>
      </xs:element>
      <xs:element name="A.CHF.Z09" type="xs:double">
        <xs:annotation>
          <xs:documentation>Ausland,Schweizer Franken,0.75 – 1</xs:documentation>
        </xs:annotation>
      </xs:element>
      <xs:element name="A.CHF.Z10" type="xs:double">
        <xs:annotation>
          <xs:documentation>Ausland,Schweizer Franken,1 – 1.25</xs:documentation>
        </xs:annotation>
      </xs:element>
      <xs:element name="A.CHF.Z11" type="xs:double">
        <xs:annotation>
          <xs:documentation>Ausland,Schweizer Franken,1.25 – 1.5</xs:documentation>
        </xs:annotation>
      </xs:element>
      <xs:element name="A.CHF.Z12" type="xs:double">
        <xs:annotation>
          <xs:documentation>Ausland,Schweizer Franken,1.5 – 1.75</xs:documentation>
        </xs:annotation>
      </xs:element>
      <xs:element name="A.CHF.Z13" type="xs:double">
        <xs:annotation>
          <xs:documentation>Ausland,Schweizer Franken,1.75 – 2</xs:documentation>
        </xs:annotation>
      </xs:element>
      <xs:element name="A.CHF.Z14" type="xs:double">
        <xs:annotation>
          <xs:documentation>Ausland,Schweizer Franken,2 – 2.25</xs:documentation>
        </xs:annotation>
      </xs:element>
      <xs:element name="A.CHF.Z15" type="xs:double">
        <xs:annotation>
          <xs:documentation>Ausland,Schweizer Franken,2.25 – 2.5</xs:documentation>
        </xs:annotation>
      </xs:element>
      <xs:element name="A.CHF.Z16" type="xs:double">
        <xs:annotation>
          <xs:documentation>Ausland,Schweizer Franken,2.5 – 2.75</xs:documentation>
        </xs:annotation>
      </xs:element>
      <xs:element name="A.CHF.Z17" type="xs:double">
        <xs:annotation>
          <xs:documentation>Ausland,Schweizer Franken,2.75 – 3</xs:documentation>
        </xs:annotation>
      </xs:element>
      <xs:element name="A.CHF.Z18" type="xs:double">
        <xs:annotation>
          <xs:documentation>Ausland,Schweizer Franken,3 – 3.25</xs:documentation>
        </xs:annotation>
      </xs:element>
      <xs:element name="A.CHF.Z19" type="xs:double">
        <xs:annotation>
          <xs:documentation>Ausland,Schweizer Franken,3.25 – 3.5</xs:documentation>
        </xs:annotation>
      </xs:element>
      <xs:element name="A.CHF.Z20" type="xs:double">
        <xs:annotation>
          <xs:documentation>Ausland,Schweizer Franken,3.5 – 3.75</xs:documentation>
        </xs:annotation>
      </xs:element>
      <xs:element name="A.CHF.Z21" type="xs:double">
        <xs:annotation>
          <xs:documentation>Ausland,Schweizer Franken,3.75 – 4</xs:documentation>
        </xs:annotation>
      </xs:element>
      <xs:element name="A.CHF.Z22" type="xs:double">
        <xs:annotation>
          <xs:documentation>Ausland,Schweizer Franken,4 – 4.25</xs:documentation>
        </xs:annotation>
      </xs:element>
      <xs:element name="A.CHF.Z23" type="xs:double">
        <xs:annotation>
          <xs:documentation>Ausland,Schweizer Franken,4.25 – 4.5</xs:documentation>
        </xs:annotation>
      </xs:element>
      <xs:element name="A.CHF.Z24" type="xs:double">
        <xs:annotation>
          <xs:documentation>Ausland,Schweizer Franken,4.5 – 4.75</xs:documentation>
        </xs:annotation>
      </xs:element>
      <xs:element name="A.CHF.Z25" type="xs:double">
        <xs:annotation>
          <xs:documentation>Ausland,Schweizer Franken,4.75 – 5</xs:documentation>
        </xs:annotation>
      </xs:element>
      <xs:element name="A.CHF.Z26" type="xs:double">
        <xs:annotation>
          <xs:documentation>Ausland,Schweizer Franken,5 – 5.25</xs:documentation>
        </xs:annotation>
      </xs:element>
      <xs:element name="A.CHF.Z27" type="xs:double">
        <xs:annotation>
          <xs:documentation>Ausland,Schweizer Franken,5.25 – 5.5</xs:documentation>
        </xs:annotation>
      </xs:element>
      <xs:element name="A.CHF.Z28" type="xs:double">
        <xs:annotation>
          <xs:documentation>Ausland,Schweizer Franken,5.5 – 5.75</xs:documentation>
        </xs:annotation>
      </xs:element>
      <xs:element name="A.CHF.Z29" type="xs:double">
        <xs:annotation>
          <xs:documentation>Ausland,Schweizer Franken,5.75 – 6</xs:documentation>
        </xs:annotation>
      </xs:element>
      <xs:element name="A.CHF.Z30" type="xs:double">
        <xs:annotation>
          <xs:documentation>Ausland,Schweizer Franken,6 – 6.25</xs:documentation>
        </xs:annotation>
      </xs:element>
      <xs:element name="A.CHF.Z31" type="xs:double">
        <xs:annotation>
          <xs:documentation>Ausland,Schweizer Franken,6.25 – 6.5</xs:documentation>
        </xs:annotation>
      </xs:element>
      <xs:element name="A.CHF.Z32" type="xs:double">
        <xs:annotation>
          <xs:documentation>Ausland,Schweizer Franken,6.5 – 6.75</xs:documentation>
        </xs:annotation>
      </xs:element>
      <xs:element name="A.CHF.Z33" type="xs:double">
        <xs:annotation>
          <xs:documentation>Ausland,Schweizer Franken,6.75 – 7</xs:documentation>
        </xs:annotation>
      </xs:element>
      <xs:element name="A.CHF.Z34" type="xs:double">
        <xs:annotation>
          <xs:documentation>Ausland,Schweizer Franken,7 – 7.25</xs:documentation>
        </xs:annotation>
      </xs:element>
      <xs:element name="A.CHF.Z35" type="xs:double">
        <xs:annotation>
          <xs:documentation>Ausland,Schweizer Franken,7.25 – 7.5</xs:documentation>
        </xs:annotation>
      </xs:element>
      <xs:element name="A.CHF.Z36" type="xs:double">
        <xs:annotation>
          <xs:documentation>Ausland,Schweizer Franken,7.5 – 7.75</xs:documentation>
        </xs:annotation>
      </xs:element>
      <xs:element name="A.CHF.Z37" type="xs:double">
        <xs:annotation>
          <xs:documentation>Ausland,Schweizer Franken,7.75 – 8</xs:documentation>
        </xs:annotation>
      </xs:element>
      <xs:element name="A.CHF.Z38" type="xs:double">
        <xs:annotation>
          <xs:documentation>Ausland,Schweizer Franken,8 – 8.25</xs:documentation>
        </xs:annotation>
      </xs:element>
      <xs:element name="A.CHF.Z39" type="xs:double">
        <xs:annotation>
          <xs:documentation>Ausland,Schweizer Franken,8.25 – 8.5</xs:documentation>
        </xs:annotation>
      </xs:element>
      <xs:element name="A.CHF.Z40" type="xs:double">
        <xs:annotation>
          <xs:documentation>Ausland,Schweizer Franken,8.5 – 8.75</xs:documentation>
        </xs:annotation>
      </xs:element>
      <xs:element name="A.CHF.Z41" type="xs:double">
        <xs:annotation>
          <xs:documentation>Ausland,Schweizer Franken,8.75 – 9</xs:documentation>
        </xs:annotation>
      </xs:element>
      <xs:element name="A.CHF.Z42" type="xs:double">
        <xs:annotation>
          <xs:documentation>Ausland,Schweizer Franken,9 – 9.25</xs:documentation>
        </xs:annotation>
      </xs:element>
      <xs:element name="A.CHF.Z43" type="xs:double">
        <xs:annotation>
          <xs:documentation>Ausland,Schweizer Franken,9.25 – 9.5</xs:documentation>
        </xs:annotation>
      </xs:element>
      <xs:element name="A.CHF.Z44" type="xs:double">
        <xs:annotation>
          <xs:documentation>Ausland,Schweizer Franken,9.5 – 9.75</xs:documentation>
        </xs:annotation>
      </xs:element>
      <xs:element name="A.CHF.Z45" type="xs:double">
        <xs:annotation>
          <xs:documentation>Ausland,Schweizer Franken,9.75 – 10</xs:documentation>
        </xs:annotation>
      </xs:element>
      <xs:element name="A.CHF.Z46" type="xs:double">
        <xs:annotation>
          <xs:documentation>Ausland,Schweizer Franken,10 – 10.25</xs:documentation>
        </xs:annotation>
      </xs:element>
      <xs:element name="A.CHF.Z47" type="xs:double">
        <xs:annotation>
          <xs:documentation>Ausland,Schweizer Franken,10.25 – 10.5</xs:documentation>
        </xs:annotation>
      </xs:element>
      <xs:element name="A.CHF.Z48" type="xs:double">
        <xs:annotation>
          <xs:documentation>Ausland,Schweizer Franken,10.5 – 10.75</xs:documentation>
        </xs:annotation>
      </xs:element>
      <xs:element name="A.CHF.Z49" type="xs:double">
        <xs:annotation>
          <xs:documentation>Ausland,Schweizer Franken,10.75 – 11</xs:documentation>
        </xs:annotation>
      </xs:element>
      <xs:element name="A.CHF.Z50" type="xs:double">
        <xs:annotation>
          <xs:documentation>Ausland,Schweizer Franken,11 – 11.25</xs:documentation>
        </xs:annotation>
      </xs:element>
      <xs:element name="A.CHF.Z51" type="xs:double">
        <xs:annotation>
          <xs:documentation>Ausland,Schweizer Franken,11.25 – 11.5</xs:documentation>
        </xs:annotation>
      </xs:element>
      <xs:element name="A.CHF.Z52" type="xs:double">
        <xs:annotation>
          <xs:documentation>Ausland,Schweizer Franken,11.5 – 11.75</xs:documentation>
        </xs:annotation>
      </xs:element>
      <xs:element name="A.CHF.Z53" type="xs:double">
        <xs:annotation>
          <xs:documentation>Ausland,Schweizer Franken,11.75 – 12</xs:documentation>
        </xs:annotation>
      </xs:element>
      <xs:element name="A.CHF.Z54" type="xs:double">
        <xs:annotation>
          <xs:documentation>Ausland,Schweizer Franken,12 – 12.25</xs:documentation>
        </xs:annotation>
      </xs:element>
      <xs:element name="A.CHF.Z55" type="xs:double">
        <xs:annotation>
          <xs:documentation>Ausland,Schweizer Franken,12.25 – 12.5</xs:documentation>
        </xs:annotation>
      </xs:element>
      <xs:element name="A.CHF.Z56" type="xs:double">
        <xs:annotation>
          <xs:documentation>Ausland,Schweizer Franken,12.5 – 12.75</xs:documentation>
        </xs:annotation>
      </xs:element>
      <xs:element name="A.CHF.Z57" type="xs:double">
        <xs:annotation>
          <xs:documentation>Ausland,Schweizer Franken,12.75 – 13</xs:documentation>
        </xs:annotation>
      </xs:element>
      <xs:element name="A.CHF.Z58" type="xs:double">
        <xs:annotation>
          <xs:documentation>Ausland,Schweizer Franken,13 – 13.25</xs:documentation>
        </xs:annotation>
      </xs:element>
      <xs:element name="A.CHF.Z59" type="xs:double">
        <xs:annotation>
          <xs:documentation>Ausland,Schweizer Franken,13.25 – 13.5</xs:documentation>
        </xs:annotation>
      </xs:element>
      <xs:element name="A.CHF.Z60" type="xs:double">
        <xs:annotation>
          <xs:documentation>Ausland,Schweizer Franken,13.5 – 13.75</xs:documentation>
        </xs:annotation>
      </xs:element>
      <xs:element name="A.CHF.Z61" type="xs:double">
        <xs:annotation>
          <xs:documentation>Ausland,Schweizer Franken,13.75 – 14</xs:documentation>
        </xs:annotation>
      </xs:element>
      <xs:element name="A.CHF.Z62" type="xs:double">
        <xs:annotation>
          <xs:documentation>Ausland,Schweizer Franken,14 – 14.25</xs:documentation>
        </xs:annotation>
      </xs:element>
      <xs:element name="A.CHF.Z63" type="xs:double">
        <xs:annotation>
          <xs:documentation>Ausland,Schweizer Franken,14.25 – 14.5</xs:documentation>
        </xs:annotation>
      </xs:element>
      <xs:element name="A.CHF.Z64" type="xs:double">
        <xs:annotation>
          <xs:documentation>Ausland,Schweizer Franken,14.5 – 14.75</xs:documentation>
        </xs:annotation>
      </xs:element>
      <xs:element name="A.CHF.Z65" type="xs:double">
        <xs:annotation>
          <xs:documentation>Ausland,Schweizer Franken,14.75 – 15</xs:documentation>
        </xs:annotation>
      </xs:element>
      <xs:element name="A.CHF.Z66" type="xs:double">
        <xs:annotation>
          <xs:documentation>Ausland,Schweizer Franken,15 und mehr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  <xs:element name="TechNumber" type="xs:string" fixed="2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4.xml" Type="http://schemas.openxmlformats.org/officeDocument/2006/relationships/customXml"/><Relationship Id="rId11" Target="xmlMaps.xml" Type="http://schemas.openxmlformats.org/officeDocument/2006/relationships/xmlMaps"/><Relationship Id="rId12" Target="worksheets/sheet13.xml" Type="http://schemas.openxmlformats.org/officeDocument/2006/relationships/worksheet"/><Relationship Id="rId13" Target="worksheets/sheet14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Relationship Id="rId7" Target="../customXml/item1.xml" Type="http://schemas.openxmlformats.org/officeDocument/2006/relationships/customXml"/><Relationship Id="rId8" Target="../customXml/item2.xml" Type="http://schemas.openxmlformats.org/officeDocument/2006/relationships/customXml"/><Relationship Id="rId9" Target="../customXml/item3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78" r="H1" connectionId="0">
    <xmlCellPr id="178" uniqueName="_Report_SubjectId">
      <xmlPr mapId="1" xpath="/Report/SubjectId" xmlDataType="string"/>
    </xmlCellPr>
  </singleXmlCell>
  <singleXmlCell id="179" r="H2" connectionId="0">
    <xmlCellPr id="179" uniqueName="_Report_ReferDate">
      <xmlPr mapId="1" xpath="/Report/ReferDate" xmlDataType="date"/>
    </xmlCellPr>
  </singleXmlCell>
  <singleXmlCell id="272" r="B3" connectionId="0">
    <xmlCellPr id="272" uniqueName="_Report_Version">
      <xmlPr mapId="1" xpath="/Report/Version" xmlDataType="string"/>
    </xmlCellPr>
  </singleXmlCell>
  <singleXmlCell id="276" r="B1" connectionId="0">
    <xmlCellPr id="276" uniqueName="_Report_ReportName">
      <xmlPr mapId="1" xpath="/Report/ReportName" xmlDataType="string"/>
    </xmlCellPr>
  </singleXmlCell>
  <singleXmlCell id="1167" r="B4" connectionId="0">
    <xmlCellPr id="1167" uniqueName="_Report_Revision">
      <xmlPr mapId="2" xpath="/Report/Revision" xmlDataType="string"/>
    </xmlCellPr>
  </singleXmlCell>
  <singleXmlCell id="1168" r="B5" connectionId="0">
    <xmlCellPr id="1168" uniqueName="_Report_Language">
      <xmlPr mapId="2" xpath="/Report/Language" xmlDataType="string"/>
    </xmlCellPr>
  </singleXmlCell>
  <singleXmlCell id="1169" r="B6" connectionId="0">
    <xmlCellPr id="1169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L52" connectionId="0">
    <xmlCellPr id="1" uniqueName="_Report_Observations_BIL.PAS.VKE_I.CHF.Z14">
      <xmlPr mapId="1" xpath="/Report/Observations/BIL.PAS.VKE/I.CHF.Z14" xmlDataType="double"/>
    </xmlCellPr>
  </singleXmlCell>
  <singleXmlCell id="2" r="N94" connectionId="0">
    <xmlCellPr id="2" uniqueName="_Report_Observations_BIL.PAS.VKE.KOV_I.CHF.Z56.ASI">
      <xmlPr mapId="1" xpath="/Report/Observations/BIL.PAS.VKE.KOV/I.CHF.Z56.ASI" xmlDataType="double"/>
    </xmlCellPr>
  </singleXmlCell>
  <singleXmlCell id="3" r="L53" connectionId="0">
    <xmlCellPr id="3" uniqueName="_Report_Observations_BIL.PAS.VKE_I.CHF.Z15">
      <xmlPr mapId="1" xpath="/Report/Observations/BIL.PAS.VKE/I.CHF.Z15" xmlDataType="double"/>
    </xmlCellPr>
  </singleXmlCell>
  <singleXmlCell id="4" r="N95" connectionId="0">
    <xmlCellPr id="4" uniqueName="_Report_Observations_BIL.PAS.VKE.KOV_I.CHF.Z57.ASI">
      <xmlPr mapId="1" xpath="/Report/Observations/BIL.PAS.VKE.KOV/I.CHF.Z57.ASI" xmlDataType="double"/>
    </xmlCellPr>
  </singleXmlCell>
  <singleXmlCell id="5" r="L54" connectionId="0">
    <xmlCellPr id="5" uniqueName="_Report_Observations_BIL.PAS.VKE_I.CHF.Z16">
      <xmlPr mapId="1" xpath="/Report/Observations/BIL.PAS.VKE/I.CHF.Z16" xmlDataType="double"/>
    </xmlCellPr>
  </singleXmlCell>
  <singleXmlCell id="6" r="N96" connectionId="0">
    <xmlCellPr id="6" uniqueName="_Report_Observations_BIL.PAS.VKE.KOV_I.CHF.Z58.ASI">
      <xmlPr mapId="1" xpath="/Report/Observations/BIL.PAS.VKE.KOV/I.CHF.Z58.ASI" xmlDataType="double"/>
    </xmlCellPr>
  </singleXmlCell>
  <singleXmlCell id="7" r="L55" connectionId="0">
    <xmlCellPr id="7" uniqueName="_Report_Observations_BIL.PAS.VKE_I.CHF.Z17">
      <xmlPr mapId="1" xpath="/Report/Observations/BIL.PAS.VKE/I.CHF.Z17" xmlDataType="double"/>
    </xmlCellPr>
  </singleXmlCell>
  <singleXmlCell id="8" r="N97" connectionId="0">
    <xmlCellPr id="8" uniqueName="_Report_Observations_BIL.PAS.VKE.KOV_I.CHF.Z59.ASI">
      <xmlPr mapId="1" xpath="/Report/Observations/BIL.PAS.VKE.KOV/I.CHF.Z59.ASI" xmlDataType="double"/>
    </xmlCellPr>
  </singleXmlCell>
  <singleXmlCell id="9" r="L56" connectionId="0">
    <xmlCellPr id="9" uniqueName="_Report_Observations_BIL.PAS.VKE_I.CHF.Z18">
      <xmlPr mapId="1" xpath="/Report/Observations/BIL.PAS.VKE/I.CHF.Z18" xmlDataType="double"/>
    </xmlCellPr>
  </singleXmlCell>
  <singleXmlCell id="10" r="N98" connectionId="0">
    <xmlCellPr id="10" uniqueName="_Report_Observations_BIL.PAS.VKE.KOV_I.CHF.Z60.ASI">
      <xmlPr mapId="1" xpath="/Report/Observations/BIL.PAS.VKE.KOV/I.CHF.Z60.ASI" xmlDataType="double"/>
    </xmlCellPr>
  </singleXmlCell>
  <singleXmlCell id="11" r="L57" connectionId="0">
    <xmlCellPr id="11" uniqueName="_Report_Observations_BIL.PAS.VKE_I.CHF.Z19">
      <xmlPr mapId="1" xpath="/Report/Observations/BIL.PAS.VKE/I.CHF.Z19" xmlDataType="double"/>
    </xmlCellPr>
  </singleXmlCell>
  <singleXmlCell id="12" r="N99" connectionId="0">
    <xmlCellPr id="12" uniqueName="_Report_Observations_BIL.PAS.VKE.KOV_I.CHF.Z61.ASI">
      <xmlPr mapId="1" xpath="/Report/Observations/BIL.PAS.VKE.KOV/I.CHF.Z61.ASI" xmlDataType="double"/>
    </xmlCellPr>
  </singleXmlCell>
  <singleXmlCell id="13" r="L58" connectionId="0">
    <xmlCellPr id="13" uniqueName="_Report_Observations_BIL.PAS.VKE_I.CHF.Z20">
      <xmlPr mapId="1" xpath="/Report/Observations/BIL.PAS.VKE/I.CHF.Z20" xmlDataType="double"/>
    </xmlCellPr>
  </singleXmlCell>
  <singleXmlCell id="14" r="L59" connectionId="0">
    <xmlCellPr id="14" uniqueName="_Report_Observations_BIL.PAS.VKE_I.CHF.Z21">
      <xmlPr mapId="1" xpath="/Report/Observations/BIL.PAS.VKE/I.CHF.Z21" xmlDataType="double"/>
    </xmlCellPr>
  </singleXmlCell>
  <singleXmlCell id="15" r="W105" connectionId="0">
    <xmlCellPr id="15" uniqueName="_Report_Observations_BIL.PAS.VKE.KOV_A.CHF.T.RLZ">
      <xmlPr mapId="1" xpath="/Report/Observations/BIL.PAS.VKE.KOV/A.CHF.T.RLZ" xmlDataType="double"/>
    </xmlCellPr>
  </singleXmlCell>
  <singleXmlCell id="16" r="L60" connectionId="0">
    <xmlCellPr id="16" uniqueName="_Report_Observations_BIL.PAS.VKE_I.CHF.Z22">
      <xmlPr mapId="1" xpath="/Report/Observations/BIL.PAS.VKE/I.CHF.Z22" xmlDataType="double"/>
    </xmlCellPr>
  </singleXmlCell>
  <singleXmlCell id="17" r="L61" connectionId="0">
    <xmlCellPr id="17" uniqueName="_Report_Observations_BIL.PAS.VKE_I.CHF.Z23">
      <xmlPr mapId="1" xpath="/Report/Observations/BIL.PAS.VKE/I.CHF.Z23" xmlDataType="double"/>
    </xmlCellPr>
  </singleXmlCell>
  <singleXmlCell id="18" r="L62" connectionId="0">
    <xmlCellPr id="18" uniqueName="_Report_Observations_BIL.PAS.VKE_I.CHF.Z24">
      <xmlPr mapId="1" xpath="/Report/Observations/BIL.PAS.VKE/I.CHF.Z24" xmlDataType="double"/>
    </xmlCellPr>
  </singleXmlCell>
  <singleXmlCell id="19" r="W100" connectionId="0">
    <xmlCellPr id="19" uniqueName="_Report_Observations_BIL.PAS.VKE.KOV_A.CHF.Z62.RLZ">
      <xmlPr mapId="1" xpath="/Report/Observations/BIL.PAS.VKE.KOV/A.CHF.Z62.RLZ" xmlDataType="double"/>
    </xmlCellPr>
  </singleXmlCell>
  <singleXmlCell id="20" r="W103" connectionId="0">
    <xmlCellPr id="20" uniqueName="_Report_Observations_BIL.PAS.VKE.KOV_A.CHF.Z65.RLZ">
      <xmlPr mapId="1" xpath="/Report/Observations/BIL.PAS.VKE.KOV/A.CHF.Z65.RLZ" xmlDataType="double"/>
    </xmlCellPr>
  </singleXmlCell>
  <singleXmlCell id="21" r="W104" connectionId="0">
    <xmlCellPr id="21" uniqueName="_Report_Observations_BIL.PAS.VKE.KOV_A.CHF.Z66.RLZ">
      <xmlPr mapId="1" xpath="/Report/Observations/BIL.PAS.VKE.KOV/A.CHF.Z66.RLZ" xmlDataType="double"/>
    </xmlCellPr>
  </singleXmlCell>
  <singleXmlCell id="22" r="W101" connectionId="0">
    <xmlCellPr id="22" uniqueName="_Report_Observations_BIL.PAS.VKE.KOV_A.CHF.Z63.RLZ">
      <xmlPr mapId="1" xpath="/Report/Observations/BIL.PAS.VKE.KOV/A.CHF.Z63.RLZ" xmlDataType="double"/>
    </xmlCellPr>
  </singleXmlCell>
  <singleXmlCell id="23" r="W102" connectionId="0">
    <xmlCellPr id="23" uniqueName="_Report_Observations_BIL.PAS.VKE.KOV_A.CHF.Z64.RLZ">
      <xmlPr mapId="1" xpath="/Report/Observations/BIL.PAS.VKE.KOV/A.CHF.Z64.RLZ" xmlDataType="double"/>
    </xmlCellPr>
  </singleXmlCell>
  <singleXmlCell id="24" r="L63" connectionId="0">
    <xmlCellPr id="24" uniqueName="_Report_Observations_BIL.PAS.VKE_I.CHF.Z25">
      <xmlPr mapId="1" xpath="/Report/Observations/BIL.PAS.VKE/I.CHF.Z25" xmlDataType="double"/>
    </xmlCellPr>
  </singleXmlCell>
  <singleXmlCell id="25" r="L64" connectionId="0">
    <xmlCellPr id="25" uniqueName="_Report_Observations_BIL.PAS.VKE_I.CHF.Z26">
      <xmlPr mapId="1" xpath="/Report/Observations/BIL.PAS.VKE/I.CHF.Z26" xmlDataType="double"/>
    </xmlCellPr>
  </singleXmlCell>
  <singleXmlCell id="26" r="L65" connectionId="0">
    <xmlCellPr id="26" uniqueName="_Report_Observations_BIL.PAS.VKE_I.CHF.Z27">
      <xmlPr mapId="1" xpath="/Report/Observations/BIL.PAS.VKE/I.CHF.Z27" xmlDataType="double"/>
    </xmlCellPr>
  </singleXmlCell>
  <singleXmlCell id="27" r="L66" connectionId="0">
    <xmlCellPr id="27" uniqueName="_Report_Observations_BIL.PAS.VKE_I.CHF.Z28">
      <xmlPr mapId="1" xpath="/Report/Observations/BIL.PAS.VKE/I.CHF.Z28" xmlDataType="double"/>
    </xmlCellPr>
  </singleXmlCell>
  <singleXmlCell id="28" r="L67" connectionId="0">
    <xmlCellPr id="28" uniqueName="_Report_Observations_BIL.PAS.VKE_I.CHF.Z29">
      <xmlPr mapId="1" xpath="/Report/Observations/BIL.PAS.VKE/I.CHF.Z29" xmlDataType="double"/>
    </xmlCellPr>
  </singleXmlCell>
  <singleXmlCell id="29" r="L68" connectionId="0">
    <xmlCellPr id="29" uniqueName="_Report_Observations_BIL.PAS.VKE_I.CHF.Z30">
      <xmlPr mapId="1" xpath="/Report/Observations/BIL.PAS.VKE/I.CHF.Z30" xmlDataType="double"/>
    </xmlCellPr>
  </singleXmlCell>
  <singleXmlCell id="30" r="L69" connectionId="0">
    <xmlCellPr id="30" uniqueName="_Report_Observations_BIL.PAS.VKE_I.CHF.Z31">
      <xmlPr mapId="1" xpath="/Report/Observations/BIL.PAS.VKE/I.CHF.Z31" xmlDataType="double"/>
    </xmlCellPr>
  </singleXmlCell>
  <singleXmlCell id="31" r="L70" connectionId="0">
    <xmlCellPr id="31" uniqueName="_Report_Observations_BIL.PAS.VKE_I.CHF.Z32">
      <xmlPr mapId="1" xpath="/Report/Observations/BIL.PAS.VKE/I.CHF.Z32" xmlDataType="double"/>
    </xmlCellPr>
  </singleXmlCell>
  <singleXmlCell id="32" r="L71" connectionId="0">
    <xmlCellPr id="32" uniqueName="_Report_Observations_BIL.PAS.VKE_I.CHF.Z33">
      <xmlPr mapId="1" xpath="/Report/Observations/BIL.PAS.VKE/I.CHF.Z33" xmlDataType="double"/>
    </xmlCellPr>
  </singleXmlCell>
  <singleXmlCell id="33" r="L72" connectionId="0">
    <xmlCellPr id="33" uniqueName="_Report_Observations_BIL.PAS.VKE_I.CHF.Z34">
      <xmlPr mapId="1" xpath="/Report/Observations/BIL.PAS.VKE/I.CHF.Z34" xmlDataType="double"/>
    </xmlCellPr>
  </singleXmlCell>
  <singleXmlCell id="34" r="L73" connectionId="0">
    <xmlCellPr id="34" uniqueName="_Report_Observations_BIL.PAS.VKE_I.CHF.Z35">
      <xmlPr mapId="1" xpath="/Report/Observations/BIL.PAS.VKE/I.CHF.Z35" xmlDataType="double"/>
    </xmlCellPr>
  </singleXmlCell>
  <singleXmlCell id="35" r="L74" connectionId="0">
    <xmlCellPr id="35" uniqueName="_Report_Observations_BIL.PAS.VKE_I.CHF.Z36">
      <xmlPr mapId="1" xpath="/Report/Observations/BIL.PAS.VKE/I.CHF.Z36" xmlDataType="double"/>
    </xmlCellPr>
  </singleXmlCell>
  <singleXmlCell id="36" r="L75" connectionId="0">
    <xmlCellPr id="36" uniqueName="_Report_Observations_BIL.PAS.VKE_I.CHF.Z37">
      <xmlPr mapId="1" xpath="/Report/Observations/BIL.PAS.VKE/I.CHF.Z37" xmlDataType="double"/>
    </xmlCellPr>
  </singleXmlCell>
  <singleXmlCell id="37" r="L76" connectionId="0">
    <xmlCellPr id="37" uniqueName="_Report_Observations_BIL.PAS.VKE_I.CHF.Z38">
      <xmlPr mapId="1" xpath="/Report/Observations/BIL.PAS.VKE/I.CHF.Z38" xmlDataType="double"/>
    </xmlCellPr>
  </singleXmlCell>
  <singleXmlCell id="38" r="L77" connectionId="0">
    <xmlCellPr id="38" uniqueName="_Report_Observations_BIL.PAS.VKE_I.CHF.Z39">
      <xmlPr mapId="1" xpath="/Report/Observations/BIL.PAS.VKE/I.CHF.Z39" xmlDataType="double"/>
    </xmlCellPr>
  </singleXmlCell>
  <singleXmlCell id="39" r="L78" connectionId="0">
    <xmlCellPr id="39" uniqueName="_Report_Observations_BIL.PAS.VKE_I.CHF.Z40">
      <xmlPr mapId="1" xpath="/Report/Observations/BIL.PAS.VKE/I.CHF.Z40" xmlDataType="double"/>
    </xmlCellPr>
  </singleXmlCell>
  <singleXmlCell id="40" r="L79" connectionId="0">
    <xmlCellPr id="40" uniqueName="_Report_Observations_BIL.PAS.VKE_I.CHF.Z41">
      <xmlPr mapId="1" xpath="/Report/Observations/BIL.PAS.VKE/I.CHF.Z41" xmlDataType="double"/>
    </xmlCellPr>
  </singleXmlCell>
  <singleXmlCell id="41" r="L80" connectionId="0">
    <xmlCellPr id="41" uniqueName="_Report_Observations_BIL.PAS.VKE_I.CHF.Z42">
      <xmlPr mapId="1" xpath="/Report/Observations/BIL.PAS.VKE/I.CHF.Z42" xmlDataType="double"/>
    </xmlCellPr>
  </singleXmlCell>
  <singleXmlCell id="42" r="L81" connectionId="0">
    <xmlCellPr id="42" uniqueName="_Report_Observations_BIL.PAS.VKE_I.CHF.Z43">
      <xmlPr mapId="1" xpath="/Report/Observations/BIL.PAS.VKE/I.CHF.Z43" xmlDataType="double"/>
    </xmlCellPr>
  </singleXmlCell>
  <singleXmlCell id="43" r="L82" connectionId="0">
    <xmlCellPr id="43" uniqueName="_Report_Observations_BIL.PAS.VKE_I.CHF.Z44">
      <xmlPr mapId="1" xpath="/Report/Observations/BIL.PAS.VKE/I.CHF.Z44" xmlDataType="double"/>
    </xmlCellPr>
  </singleXmlCell>
  <singleXmlCell id="44" r="L83" connectionId="0">
    <xmlCellPr id="44" uniqueName="_Report_Observations_BIL.PAS.VKE_I.CHF.Z45">
      <xmlPr mapId="1" xpath="/Report/Observations/BIL.PAS.VKE/I.CHF.Z45" xmlDataType="double"/>
    </xmlCellPr>
  </singleXmlCell>
  <singleXmlCell id="45" r="L84" connectionId="0">
    <xmlCellPr id="45" uniqueName="_Report_Observations_BIL.PAS.VKE_I.CHF.Z46">
      <xmlPr mapId="1" xpath="/Report/Observations/BIL.PAS.VKE/I.CHF.Z46" xmlDataType="double"/>
    </xmlCellPr>
  </singleXmlCell>
  <singleXmlCell id="46" r="L85" connectionId="0">
    <xmlCellPr id="46" uniqueName="_Report_Observations_BIL.PAS.VKE_I.CHF.Z47">
      <xmlPr mapId="1" xpath="/Report/Observations/BIL.PAS.VKE/I.CHF.Z47" xmlDataType="double"/>
    </xmlCellPr>
  </singleXmlCell>
  <singleXmlCell id="47" r="L86" connectionId="0">
    <xmlCellPr id="47" uniqueName="_Report_Observations_BIL.PAS.VKE_I.CHF.Z48">
      <xmlPr mapId="1" xpath="/Report/Observations/BIL.PAS.VKE/I.CHF.Z48" xmlDataType="double"/>
    </xmlCellPr>
  </singleXmlCell>
  <singleXmlCell id="48" r="L87" connectionId="0">
    <xmlCellPr id="48" uniqueName="_Report_Observations_BIL.PAS.VKE_I.CHF.Z49">
      <xmlPr mapId="1" xpath="/Report/Observations/BIL.PAS.VKE/I.CHF.Z49" xmlDataType="double"/>
    </xmlCellPr>
  </singleXmlCell>
  <singleXmlCell id="49" r="L88" connectionId="0">
    <xmlCellPr id="49" uniqueName="_Report_Observations_BIL.PAS.VKE_I.CHF.Z50">
      <xmlPr mapId="1" xpath="/Report/Observations/BIL.PAS.VKE/I.CHF.Z50" xmlDataType="double"/>
    </xmlCellPr>
  </singleXmlCell>
  <singleXmlCell id="50" r="L89" connectionId="0">
    <xmlCellPr id="50" uniqueName="_Report_Observations_BIL.PAS.VKE_I.CHF.Z51">
      <xmlPr mapId="1" xpath="/Report/Observations/BIL.PAS.VKE/I.CHF.Z51" xmlDataType="double"/>
    </xmlCellPr>
  </singleXmlCell>
  <singleXmlCell id="51" r="L90" connectionId="0">
    <xmlCellPr id="51" uniqueName="_Report_Observations_BIL.PAS.VKE_I.CHF.Z52">
      <xmlPr mapId="1" xpath="/Report/Observations/BIL.PAS.VKE/I.CHF.Z52" xmlDataType="double"/>
    </xmlCellPr>
  </singleXmlCell>
  <singleXmlCell id="52" r="L91" connectionId="0">
    <xmlCellPr id="52" uniqueName="_Report_Observations_BIL.PAS.VKE_I.CHF.Z53">
      <xmlPr mapId="1" xpath="/Report/Observations/BIL.PAS.VKE/I.CHF.Z53" xmlDataType="double"/>
    </xmlCellPr>
  </singleXmlCell>
  <singleXmlCell id="53" r="L92" connectionId="0">
    <xmlCellPr id="53" uniqueName="_Report_Observations_BIL.PAS.VKE_I.CHF.Z54">
      <xmlPr mapId="1" xpath="/Report/Observations/BIL.PAS.VKE/I.CHF.Z54" xmlDataType="double"/>
    </xmlCellPr>
  </singleXmlCell>
  <singleXmlCell id="54" r="L93" connectionId="0">
    <xmlCellPr id="54" uniqueName="_Report_Observations_BIL.PAS.VKE_I.CHF.Z55">
      <xmlPr mapId="1" xpath="/Report/Observations/BIL.PAS.VKE/I.CHF.Z55" xmlDataType="double"/>
    </xmlCellPr>
  </singleXmlCell>
  <singleXmlCell id="55" r="L94" connectionId="0">
    <xmlCellPr id="55" uniqueName="_Report_Observations_BIL.PAS.VKE_I.CHF.Z56">
      <xmlPr mapId="1" xpath="/Report/Observations/BIL.PAS.VKE/I.CHF.Z56" xmlDataType="double"/>
    </xmlCellPr>
  </singleXmlCell>
  <singleXmlCell id="56" r="L95" connectionId="0">
    <xmlCellPr id="56" uniqueName="_Report_Observations_BIL.PAS.VKE_I.CHF.Z57">
      <xmlPr mapId="1" xpath="/Report/Observations/BIL.PAS.VKE/I.CHF.Z57" xmlDataType="double"/>
    </xmlCellPr>
  </singleXmlCell>
  <singleXmlCell id="57" r="L96" connectionId="0">
    <xmlCellPr id="57" uniqueName="_Report_Observations_BIL.PAS.VKE_I.CHF.Z58">
      <xmlPr mapId="1" xpath="/Report/Observations/BIL.PAS.VKE/I.CHF.Z58" xmlDataType="double"/>
    </xmlCellPr>
  </singleXmlCell>
  <singleXmlCell id="58" r="L97" connectionId="0">
    <xmlCellPr id="58" uniqueName="_Report_Observations_BIL.PAS.VKE_I.CHF.Z59">
      <xmlPr mapId="1" xpath="/Report/Observations/BIL.PAS.VKE/I.CHF.Z59" xmlDataType="double"/>
    </xmlCellPr>
  </singleXmlCell>
  <singleXmlCell id="59" r="L98" connectionId="0">
    <xmlCellPr id="59" uniqueName="_Report_Observations_BIL.PAS.VKE_I.CHF.Z60">
      <xmlPr mapId="1" xpath="/Report/Observations/BIL.PAS.VKE/I.CHF.Z60" xmlDataType="double"/>
    </xmlCellPr>
  </singleXmlCell>
  <singleXmlCell id="60" r="L99" connectionId="0">
    <xmlCellPr id="60" uniqueName="_Report_Observations_BIL.PAS.VKE_I.CHF.Z61">
      <xmlPr mapId="1" xpath="/Report/Observations/BIL.PAS.VKE/I.CHF.Z61" xmlDataType="double"/>
    </xmlCellPr>
  </singleXmlCell>
  <singleXmlCell id="61" r="N104" connectionId="0">
    <xmlCellPr id="61" uniqueName="_Report_Observations_BIL.PAS.VKE.KOV_I.CHF.Z66.ASI">
      <xmlPr mapId="1" xpath="/Report/Observations/BIL.PAS.VKE.KOV/I.CHF.Z66.ASI" xmlDataType="double"/>
    </xmlCellPr>
  </singleXmlCell>
  <singleXmlCell id="62" r="N105" connectionId="0">
    <xmlCellPr id="62" uniqueName="_Report_Observations_BIL.PAS.VKE.KOV_I.CHF.T.ASI">
      <xmlPr mapId="1" xpath="/Report/Observations/BIL.PAS.VKE.KOV/I.CHF.T.ASI" xmlDataType="double"/>
    </xmlCellPr>
  </singleXmlCell>
  <singleXmlCell id="63" r="N102" connectionId="0">
    <xmlCellPr id="63" uniqueName="_Report_Observations_BIL.PAS.VKE.KOV_I.CHF.Z64.ASI">
      <xmlPr mapId="1" xpath="/Report/Observations/BIL.PAS.VKE.KOV/I.CHF.Z64.ASI" xmlDataType="double"/>
    </xmlCellPr>
  </singleXmlCell>
  <singleXmlCell id="64" r="N103" connectionId="0">
    <xmlCellPr id="64" uniqueName="_Report_Observations_BIL.PAS.VKE.KOV_I.CHF.Z65.ASI">
      <xmlPr mapId="1" xpath="/Report/Observations/BIL.PAS.VKE.KOV/I.CHF.Z65.ASI" xmlDataType="double"/>
    </xmlCellPr>
  </singleXmlCell>
  <singleXmlCell id="65" r="N100" connectionId="0">
    <xmlCellPr id="65" uniqueName="_Report_Observations_BIL.PAS.VKE.KOV_I.CHF.Z62.ASI">
      <xmlPr mapId="1" xpath="/Report/Observations/BIL.PAS.VKE.KOV/I.CHF.Z62.ASI" xmlDataType="double"/>
    </xmlCellPr>
  </singleXmlCell>
  <singleXmlCell id="66" r="N101" connectionId="0">
    <xmlCellPr id="66" uniqueName="_Report_Observations_BIL.PAS.VKE.KOV_I.CHF.Z63.ASI">
      <xmlPr mapId="1" xpath="/Report/Observations/BIL.PAS.VKE.KOV/I.CHF.Z63.ASI" xmlDataType="double"/>
    </xmlCellPr>
  </singleXmlCell>
  <singleXmlCell id="67" r="W23" connectionId="0">
    <xmlCellPr id="67" uniqueName="_Report_Observations_BIL.PAS.VKE.KOV_A.CHF.M01.RLZ">
      <xmlPr mapId="1" xpath="/Report/Observations/BIL.PAS.VKE.KOV/A.CHF.M01.RLZ" xmlDataType="double"/>
    </xmlCellPr>
  </singleXmlCell>
  <singleXmlCell id="68" r="W25" connectionId="0">
    <xmlCellPr id="68" uniqueName="_Report_Observations_BIL.PAS.VKE.KOV_A.CHF.M03.RLZ">
      <xmlPr mapId="1" xpath="/Report/Observations/BIL.PAS.VKE.KOV/A.CHF.M03.RLZ" xmlDataType="double"/>
    </xmlCellPr>
  </singleXmlCell>
  <singleXmlCell id="69" r="W24" connectionId="0">
    <xmlCellPr id="69" uniqueName="_Report_Observations_BIL.PAS.VKE.KOV_A.CHF.M02.RLZ">
      <xmlPr mapId="1" xpath="/Report/Observations/BIL.PAS.VKE.KOV/A.CHF.M02.RLZ" xmlDataType="double"/>
    </xmlCellPr>
  </singleXmlCell>
  <singleXmlCell id="70" r="W27" connectionId="0">
    <xmlCellPr id="70" uniqueName="_Report_Observations_BIL.PAS.VKE.KOV_A.CHF.M05.RLZ">
      <xmlPr mapId="1" xpath="/Report/Observations/BIL.PAS.VKE.KOV/A.CHF.M05.RLZ" xmlDataType="double"/>
    </xmlCellPr>
  </singleXmlCell>
  <singleXmlCell id="71" r="W26" connectionId="0">
    <xmlCellPr id="71" uniqueName="_Report_Observations_BIL.PAS.VKE.KOV_A.CHF.M04.RLZ">
      <xmlPr mapId="1" xpath="/Report/Observations/BIL.PAS.VKE.KOV/A.CHF.M04.RLZ" xmlDataType="double"/>
    </xmlCellPr>
  </singleXmlCell>
  <singleXmlCell id="72" r="W29" connectionId="0">
    <xmlCellPr id="72" uniqueName="_Report_Observations_BIL.PAS.VKE.KOV_A.CHF.M07.RLZ">
      <xmlPr mapId="1" xpath="/Report/Observations/BIL.PAS.VKE.KOV/A.CHF.M07.RLZ" xmlDataType="double"/>
    </xmlCellPr>
  </singleXmlCell>
  <singleXmlCell id="73" r="W28" connectionId="0">
    <xmlCellPr id="73" uniqueName="_Report_Observations_BIL.PAS.VKE.KOV_A.CHF.M06.RLZ">
      <xmlPr mapId="1" xpath="/Report/Observations/BIL.PAS.VKE.KOV/A.CHF.M06.RLZ" xmlDataType="double"/>
    </xmlCellPr>
  </singleXmlCell>
  <singleXmlCell id="74" r="R99" connectionId="0">
    <xmlCellPr id="74" uniqueName="_Report_Observations_BIL.PAS.VBA_A.CHF.Z61">
      <xmlPr mapId="1" xpath="/Report/Observations/BIL.PAS.VBA/A.CHF.Z61" xmlDataType="double"/>
    </xmlCellPr>
  </singleXmlCell>
  <singleXmlCell id="75" r="P57" connectionId="0">
    <xmlCellPr id="75" uniqueName="_Report_Observations_BIL.PAS.VKE.KOV_I.CHF.Z19.RLZ">
      <xmlPr mapId="1" xpath="/Report/Observations/BIL.PAS.VKE.KOV/I.CHF.Z19.RLZ" xmlDataType="double"/>
    </xmlCellPr>
  </singleXmlCell>
  <singleXmlCell id="76" r="R98" connectionId="0">
    <xmlCellPr id="76" uniqueName="_Report_Observations_BIL.PAS.VBA_A.CHF.Z60">
      <xmlPr mapId="1" xpath="/Report/Observations/BIL.PAS.VBA/A.CHF.Z60" xmlDataType="double"/>
    </xmlCellPr>
  </singleXmlCell>
  <singleXmlCell id="77" r="P56" connectionId="0">
    <xmlCellPr id="77" uniqueName="_Report_Observations_BIL.PAS.VKE.KOV_I.CHF.Z18.RLZ">
      <xmlPr mapId="1" xpath="/Report/Observations/BIL.PAS.VKE.KOV/I.CHF.Z18.RLZ" xmlDataType="double"/>
    </xmlCellPr>
  </singleXmlCell>
  <singleXmlCell id="78" r="P59" connectionId="0">
    <xmlCellPr id="78" uniqueName="_Report_Observations_BIL.PAS.VKE.KOV_I.CHF.Z21.RLZ">
      <xmlPr mapId="1" xpath="/Report/Observations/BIL.PAS.VKE.KOV/I.CHF.Z21.RLZ" xmlDataType="double"/>
    </xmlCellPr>
  </singleXmlCell>
  <singleXmlCell id="79" r="P58" connectionId="0">
    <xmlCellPr id="79" uniqueName="_Report_Observations_BIL.PAS.VKE.KOV_I.CHF.Z20.RLZ">
      <xmlPr mapId="1" xpath="/Report/Observations/BIL.PAS.VKE.KOV/I.CHF.Z20.RLZ" xmlDataType="double"/>
    </xmlCellPr>
  </singleXmlCell>
  <singleXmlCell id="80" r="R91" connectionId="0">
    <xmlCellPr id="80" uniqueName="_Report_Observations_BIL.PAS.VBA_A.CHF.Z53">
      <xmlPr mapId="1" xpath="/Report/Observations/BIL.PAS.VBA/A.CHF.Z53" xmlDataType="double"/>
    </xmlCellPr>
  </singleXmlCell>
  <singleXmlCell id="81" r="R90" connectionId="0">
    <xmlCellPr id="81" uniqueName="_Report_Observations_BIL.PAS.VBA_A.CHF.Z52">
      <xmlPr mapId="1" xpath="/Report/Observations/BIL.PAS.VBA/A.CHF.Z52" xmlDataType="double"/>
    </xmlCellPr>
  </singleXmlCell>
  <singleXmlCell id="82" r="R93" connectionId="0">
    <xmlCellPr id="82" uniqueName="_Report_Observations_BIL.PAS.VBA_A.CHF.Z55">
      <xmlPr mapId="1" xpath="/Report/Observations/BIL.PAS.VBA/A.CHF.Z55" xmlDataType="double"/>
    </xmlCellPr>
  </singleXmlCell>
  <singleXmlCell id="83" r="P51" connectionId="0">
    <xmlCellPr id="83" uniqueName="_Report_Observations_BIL.PAS.VKE.KOV_I.CHF.Z13.RLZ">
      <xmlPr mapId="1" xpath="/Report/Observations/BIL.PAS.VKE.KOV/I.CHF.Z13.RLZ" xmlDataType="double"/>
    </xmlCellPr>
  </singleXmlCell>
  <singleXmlCell id="84" r="R92" connectionId="0">
    <xmlCellPr id="84" uniqueName="_Report_Observations_BIL.PAS.VBA_A.CHF.Z54">
      <xmlPr mapId="1" xpath="/Report/Observations/BIL.PAS.VBA/A.CHF.Z54" xmlDataType="double"/>
    </xmlCellPr>
  </singleXmlCell>
  <singleXmlCell id="85" r="P50" connectionId="0">
    <xmlCellPr id="85" uniqueName="_Report_Observations_BIL.PAS.VKE.KOV_I.CHF.Z12.RLZ">
      <xmlPr mapId="1" xpath="/Report/Observations/BIL.PAS.VKE.KOV/I.CHF.Z12.RLZ" xmlDataType="double"/>
    </xmlCellPr>
  </singleXmlCell>
  <singleXmlCell id="86" r="R95" connectionId="0">
    <xmlCellPr id="86" uniqueName="_Report_Observations_BIL.PAS.VBA_A.CHF.Z57">
      <xmlPr mapId="1" xpath="/Report/Observations/BIL.PAS.VBA/A.CHF.Z57" xmlDataType="double"/>
    </xmlCellPr>
  </singleXmlCell>
  <singleXmlCell id="87" r="P53" connectionId="0">
    <xmlCellPr id="87" uniqueName="_Report_Observations_BIL.PAS.VKE.KOV_I.CHF.Z15.RLZ">
      <xmlPr mapId="1" xpath="/Report/Observations/BIL.PAS.VKE.KOV/I.CHF.Z15.RLZ" xmlDataType="double"/>
    </xmlCellPr>
  </singleXmlCell>
  <singleXmlCell id="88" r="R94" connectionId="0">
    <xmlCellPr id="88" uniqueName="_Report_Observations_BIL.PAS.VBA_A.CHF.Z56">
      <xmlPr mapId="1" xpath="/Report/Observations/BIL.PAS.VBA/A.CHF.Z56" xmlDataType="double"/>
    </xmlCellPr>
  </singleXmlCell>
  <singleXmlCell id="89" r="P52" connectionId="0">
    <xmlCellPr id="89" uniqueName="_Report_Observations_BIL.PAS.VKE.KOV_I.CHF.Z14.RLZ">
      <xmlPr mapId="1" xpath="/Report/Observations/BIL.PAS.VKE.KOV/I.CHF.Z14.RLZ" xmlDataType="double"/>
    </xmlCellPr>
  </singleXmlCell>
  <singleXmlCell id="90" r="R97" connectionId="0">
    <xmlCellPr id="90" uniqueName="_Report_Observations_BIL.PAS.VBA_A.CHF.Z59">
      <xmlPr mapId="1" xpath="/Report/Observations/BIL.PAS.VBA/A.CHF.Z59" xmlDataType="double"/>
    </xmlCellPr>
  </singleXmlCell>
  <singleXmlCell id="91" r="P55" connectionId="0">
    <xmlCellPr id="91" uniqueName="_Report_Observations_BIL.PAS.VKE.KOV_I.CHF.Z17.RLZ">
      <xmlPr mapId="1" xpath="/Report/Observations/BIL.PAS.VKE.KOV/I.CHF.Z17.RLZ" xmlDataType="double"/>
    </xmlCellPr>
  </singleXmlCell>
  <singleXmlCell id="92" r="R96" connectionId="0">
    <xmlCellPr id="92" uniqueName="_Report_Observations_BIL.PAS.VBA_A.CHF.Z58">
      <xmlPr mapId="1" xpath="/Report/Observations/BIL.PAS.VBA/A.CHF.Z58" xmlDataType="double"/>
    </xmlCellPr>
  </singleXmlCell>
  <singleXmlCell id="93" r="P54" connectionId="0">
    <xmlCellPr id="93" uniqueName="_Report_Observations_BIL.PAS.VKE.KOV_I.CHF.Z16.RLZ">
      <xmlPr mapId="1" xpath="/Report/Observations/BIL.PAS.VKE.KOV/I.CHF.Z16.RLZ" xmlDataType="double"/>
    </xmlCellPr>
  </singleXmlCell>
  <singleXmlCell id="94" r="N25" connectionId="0">
    <xmlCellPr id="94" uniqueName="_Report_Observations_BIL.PAS.VKE.KOV_I.CHF.M03.ASI">
      <xmlPr mapId="1" xpath="/Report/Observations/BIL.PAS.VKE.KOV/I.CHF.M03.ASI" xmlDataType="double"/>
    </xmlCellPr>
  </singleXmlCell>
  <singleXmlCell id="95" r="P68" connectionId="0">
    <xmlCellPr id="95" uniqueName="_Report_Observations_BIL.PAS.VKE.KOV_I.CHF.Z30.RLZ">
      <xmlPr mapId="1" xpath="/Report/Observations/BIL.PAS.VKE.KOV/I.CHF.Z30.RLZ" xmlDataType="double"/>
    </xmlCellPr>
  </singleXmlCell>
  <singleXmlCell id="96" r="N26" connectionId="0">
    <xmlCellPr id="96" uniqueName="_Report_Observations_BIL.PAS.VKE.KOV_I.CHF.M04.ASI">
      <xmlPr mapId="1" xpath="/Report/Observations/BIL.PAS.VKE.KOV/I.CHF.M04.ASI" xmlDataType="double"/>
    </xmlCellPr>
  </singleXmlCell>
  <singleXmlCell id="97" r="P67" connectionId="0">
    <xmlCellPr id="97" uniqueName="_Report_Observations_BIL.PAS.VKE.KOV_I.CHF.Z29.RLZ">
      <xmlPr mapId="1" xpath="/Report/Observations/BIL.PAS.VKE.KOV/I.CHF.Z29.RLZ" xmlDataType="double"/>
    </xmlCellPr>
  </singleXmlCell>
  <singleXmlCell id="98" r="N27" connectionId="0">
    <xmlCellPr id="98" uniqueName="_Report_Observations_BIL.PAS.VKE.KOV_I.CHF.M05.ASI">
      <xmlPr mapId="1" xpath="/Report/Observations/BIL.PAS.VKE.KOV/I.CHF.M05.ASI" xmlDataType="double"/>
    </xmlCellPr>
  </singleXmlCell>
  <singleXmlCell id="99" r="N28" connectionId="0">
    <xmlCellPr id="99" uniqueName="_Report_Observations_BIL.PAS.VKE.KOV_I.CHF.M06.ASI">
      <xmlPr mapId="1" xpath="/Report/Observations/BIL.PAS.VKE.KOV/I.CHF.M06.ASI" xmlDataType="double"/>
    </xmlCellPr>
  </singleXmlCell>
  <singleXmlCell id="100" r="P69" connectionId="0">
    <xmlCellPr id="100" uniqueName="_Report_Observations_BIL.PAS.VKE.KOV_I.CHF.Z31.RLZ">
      <xmlPr mapId="1" xpath="/Report/Observations/BIL.PAS.VKE.KOV/I.CHF.Z31.RLZ" xmlDataType="double"/>
    </xmlCellPr>
  </singleXmlCell>
  <singleXmlCell id="101" r="N29" connectionId="0">
    <xmlCellPr id="101" uniqueName="_Report_Observations_BIL.PAS.VKE.KOV_I.CHF.M07.ASI">
      <xmlPr mapId="1" xpath="/Report/Observations/BIL.PAS.VKE.KOV/I.CHF.M07.ASI" xmlDataType="double"/>
    </xmlCellPr>
  </singleXmlCell>
  <singleXmlCell id="102" r="P60" connectionId="0">
    <xmlCellPr id="102" uniqueName="_Report_Observations_BIL.PAS.VKE.KOV_I.CHF.Z22.RLZ">
      <xmlPr mapId="1" xpath="/Report/Observations/BIL.PAS.VKE.KOV/I.CHF.Z22.RLZ" xmlDataType="double"/>
    </xmlCellPr>
  </singleXmlCell>
  <singleXmlCell id="103" r="P62" connectionId="0">
    <xmlCellPr id="103" uniqueName="_Report_Observations_BIL.PAS.VKE.KOV_I.CHF.Z24.RLZ">
      <xmlPr mapId="1" xpath="/Report/Observations/BIL.PAS.VKE.KOV/I.CHF.Z24.RLZ" xmlDataType="double"/>
    </xmlCellPr>
  </singleXmlCell>
  <singleXmlCell id="104" r="P61" connectionId="0">
    <xmlCellPr id="104" uniqueName="_Report_Observations_BIL.PAS.VKE.KOV_I.CHF.Z23.RLZ">
      <xmlPr mapId="1" xpath="/Report/Observations/BIL.PAS.VKE.KOV/I.CHF.Z23.RLZ" xmlDataType="double"/>
    </xmlCellPr>
  </singleXmlCell>
  <singleXmlCell id="105" r="P64" connectionId="0">
    <xmlCellPr id="105" uniqueName="_Report_Observations_BIL.PAS.VKE.KOV_I.CHF.Z26.RLZ">
      <xmlPr mapId="1" xpath="/Report/Observations/BIL.PAS.VKE.KOV/I.CHF.Z26.RLZ" xmlDataType="double"/>
    </xmlCellPr>
  </singleXmlCell>
  <singleXmlCell id="106" r="P63" connectionId="0">
    <xmlCellPr id="106" uniqueName="_Report_Observations_BIL.PAS.VKE.KOV_I.CHF.Z25.RLZ">
      <xmlPr mapId="1" xpath="/Report/Observations/BIL.PAS.VKE.KOV/I.CHF.Z25.RLZ" xmlDataType="double"/>
    </xmlCellPr>
  </singleXmlCell>
  <singleXmlCell id="107" r="N23" connectionId="0">
    <xmlCellPr id="107" uniqueName="_Report_Observations_BIL.PAS.VKE.KOV_I.CHF.M01.ASI">
      <xmlPr mapId="1" xpath="/Report/Observations/BIL.PAS.VKE.KOV/I.CHF.M01.ASI" xmlDataType="double"/>
    </xmlCellPr>
  </singleXmlCell>
  <singleXmlCell id="108" r="P66" connectionId="0">
    <xmlCellPr id="108" uniqueName="_Report_Observations_BIL.PAS.VKE.KOV_I.CHF.Z28.RLZ">
      <xmlPr mapId="1" xpath="/Report/Observations/BIL.PAS.VKE.KOV/I.CHF.Z28.RLZ" xmlDataType="double"/>
    </xmlCellPr>
  </singleXmlCell>
  <singleXmlCell id="109" r="N24" connectionId="0">
    <xmlCellPr id="109" uniqueName="_Report_Observations_BIL.PAS.VKE.KOV_I.CHF.M02.ASI">
      <xmlPr mapId="1" xpath="/Report/Observations/BIL.PAS.VKE.KOV/I.CHF.M02.ASI" xmlDataType="double"/>
    </xmlCellPr>
  </singleXmlCell>
  <singleXmlCell id="110" r="P65" connectionId="0">
    <xmlCellPr id="110" uniqueName="_Report_Observations_BIL.PAS.VKE.KOV_I.CHF.Z27.RLZ">
      <xmlPr mapId="1" xpath="/Report/Observations/BIL.PAS.VKE.KOV/I.CHF.Z27.RLZ" xmlDataType="double"/>
    </xmlCellPr>
  </singleXmlCell>
  <singleXmlCell id="111" r="N36" connectionId="0">
    <xmlCellPr id="111" uniqueName="_Report_Observations_BIL.PAS.VKE.KOV_I.CHF.M14.ASI">
      <xmlPr mapId="1" xpath="/Report/Observations/BIL.PAS.VKE.KOV/I.CHF.M14.ASI" xmlDataType="double"/>
    </xmlCellPr>
  </singleXmlCell>
  <singleXmlCell id="112" r="P79" connectionId="0">
    <xmlCellPr id="112" uniqueName="_Report_Observations_BIL.PAS.VKE.KOV_I.CHF.Z41.RLZ">
      <xmlPr mapId="1" xpath="/Report/Observations/BIL.PAS.VKE.KOV/I.CHF.Z41.RLZ" xmlDataType="double"/>
    </xmlCellPr>
  </singleXmlCell>
  <singleXmlCell id="113" r="N37" connectionId="0">
    <xmlCellPr id="113" uniqueName="_Report_Observations_BIL.PAS.VKE.KOV_I.CHF.M15.ASI">
      <xmlPr mapId="1" xpath="/Report/Observations/BIL.PAS.VKE.KOV/I.CHF.M15.ASI" xmlDataType="double"/>
    </xmlCellPr>
  </singleXmlCell>
  <singleXmlCell id="114" r="P78" connectionId="0">
    <xmlCellPr id="114" uniqueName="_Report_Observations_BIL.PAS.VKE.KOV_I.CHF.Z40.RLZ">
      <xmlPr mapId="1" xpath="/Report/Observations/BIL.PAS.VKE.KOV/I.CHF.Z40.RLZ" xmlDataType="double"/>
    </xmlCellPr>
  </singleXmlCell>
  <singleXmlCell id="115" r="N38" connectionId="0">
    <xmlCellPr id="115" uniqueName="_Report_Observations_BIL.PAS.VKE.KOV_I.CHF.M16.ASI">
      <xmlPr mapId="1" xpath="/Report/Observations/BIL.PAS.VKE.KOV/I.CHF.M16.ASI" xmlDataType="double"/>
    </xmlCellPr>
  </singleXmlCell>
  <singleXmlCell id="116" r="N39" connectionId="0">
    <xmlCellPr id="116" uniqueName="_Report_Observations_BIL.PAS.VKE.KOV_I.CHF.M17.ASI">
      <xmlPr mapId="1" xpath="/Report/Observations/BIL.PAS.VKE.KOV/I.CHF.M17.ASI" xmlDataType="double"/>
    </xmlCellPr>
  </singleXmlCell>
  <singleXmlCell id="117" r="P71" connectionId="0">
    <xmlCellPr id="117" uniqueName="_Report_Observations_BIL.PAS.VKE.KOV_I.CHF.Z33.RLZ">
      <xmlPr mapId="1" xpath="/Report/Observations/BIL.PAS.VKE.KOV/I.CHF.Z33.RLZ" xmlDataType="double"/>
    </xmlCellPr>
  </singleXmlCell>
  <singleXmlCell id="118" r="P70" connectionId="0">
    <xmlCellPr id="118" uniqueName="_Report_Observations_BIL.PAS.VKE.KOV_I.CHF.Z32.RLZ">
      <xmlPr mapId="1" xpath="/Report/Observations/BIL.PAS.VKE.KOV/I.CHF.Z32.RLZ" xmlDataType="double"/>
    </xmlCellPr>
  </singleXmlCell>
  <singleXmlCell id="119" r="N30" connectionId="0">
    <xmlCellPr id="119" uniqueName="_Report_Observations_BIL.PAS.VKE.KOV_I.CHF.M08.ASI">
      <xmlPr mapId="1" xpath="/Report/Observations/BIL.PAS.VKE.KOV/I.CHF.M08.ASI" xmlDataType="double"/>
    </xmlCellPr>
  </singleXmlCell>
  <singleXmlCell id="120" r="P73" connectionId="0">
    <xmlCellPr id="120" uniqueName="_Report_Observations_BIL.PAS.VKE.KOV_I.CHF.Z35.RLZ">
      <xmlPr mapId="1" xpath="/Report/Observations/BIL.PAS.VKE.KOV/I.CHF.Z35.RLZ" xmlDataType="double"/>
    </xmlCellPr>
  </singleXmlCell>
  <singleXmlCell id="121" r="N31" connectionId="0">
    <xmlCellPr id="121" uniqueName="_Report_Observations_BIL.PAS.VKE.KOV_I.CHF.M09.ASI">
      <xmlPr mapId="1" xpath="/Report/Observations/BIL.PAS.VKE.KOV/I.CHF.M09.ASI" xmlDataType="double"/>
    </xmlCellPr>
  </singleXmlCell>
  <singleXmlCell id="122" r="P72" connectionId="0">
    <xmlCellPr id="122" uniqueName="_Report_Observations_BIL.PAS.VKE.KOV_I.CHF.Z34.RLZ">
      <xmlPr mapId="1" xpath="/Report/Observations/BIL.PAS.VKE.KOV/I.CHF.Z34.RLZ" xmlDataType="double"/>
    </xmlCellPr>
  </singleXmlCell>
  <singleXmlCell id="123" r="N32" connectionId="0">
    <xmlCellPr id="123" uniqueName="_Report_Observations_BIL.PAS.VKE.KOV_I.CHF.M10.ASI">
      <xmlPr mapId="1" xpath="/Report/Observations/BIL.PAS.VKE.KOV/I.CHF.M10.ASI" xmlDataType="double"/>
    </xmlCellPr>
  </singleXmlCell>
  <singleXmlCell id="124" r="P75" connectionId="0">
    <xmlCellPr id="124" uniqueName="_Report_Observations_BIL.PAS.VKE.KOV_I.CHF.Z37.RLZ">
      <xmlPr mapId="1" xpath="/Report/Observations/BIL.PAS.VKE.KOV/I.CHF.Z37.RLZ" xmlDataType="double"/>
    </xmlCellPr>
  </singleXmlCell>
  <singleXmlCell id="125" r="N33" connectionId="0">
    <xmlCellPr id="125" uniqueName="_Report_Observations_BIL.PAS.VKE.KOV_I.CHF.M11.ASI">
      <xmlPr mapId="1" xpath="/Report/Observations/BIL.PAS.VKE.KOV/I.CHF.M11.ASI" xmlDataType="double"/>
    </xmlCellPr>
  </singleXmlCell>
  <singleXmlCell id="126" r="P74" connectionId="0">
    <xmlCellPr id="126" uniqueName="_Report_Observations_BIL.PAS.VKE.KOV_I.CHF.Z36.RLZ">
      <xmlPr mapId="1" xpath="/Report/Observations/BIL.PAS.VKE.KOV/I.CHF.Z36.RLZ" xmlDataType="double"/>
    </xmlCellPr>
  </singleXmlCell>
  <singleXmlCell id="127" r="N34" connectionId="0">
    <xmlCellPr id="127" uniqueName="_Report_Observations_BIL.PAS.VKE.KOV_I.CHF.M12.ASI">
      <xmlPr mapId="1" xpath="/Report/Observations/BIL.PAS.VKE.KOV/I.CHF.M12.ASI" xmlDataType="double"/>
    </xmlCellPr>
  </singleXmlCell>
  <singleXmlCell id="128" r="P77" connectionId="0">
    <xmlCellPr id="128" uniqueName="_Report_Observations_BIL.PAS.VKE.KOV_I.CHF.Z39.RLZ">
      <xmlPr mapId="1" xpath="/Report/Observations/BIL.PAS.VKE.KOV/I.CHF.Z39.RLZ" xmlDataType="double"/>
    </xmlCellPr>
  </singleXmlCell>
  <singleXmlCell id="129" r="N35" connectionId="0">
    <xmlCellPr id="129" uniqueName="_Report_Observations_BIL.PAS.VKE.KOV_I.CHF.M13.ASI">
      <xmlPr mapId="1" xpath="/Report/Observations/BIL.PAS.VKE.KOV/I.CHF.M13.ASI" xmlDataType="double"/>
    </xmlCellPr>
  </singleXmlCell>
  <singleXmlCell id="130" r="P76" connectionId="0">
    <xmlCellPr id="130" uniqueName="_Report_Observations_BIL.PAS.VKE.KOV_I.CHF.Z38.RLZ">
      <xmlPr mapId="1" xpath="/Report/Observations/BIL.PAS.VKE.KOV/I.CHF.Z38.RLZ" xmlDataType="double"/>
    </xmlCellPr>
  </singleXmlCell>
  <singleXmlCell id="131" r="P80" connectionId="0">
    <xmlCellPr id="131" uniqueName="_Report_Observations_BIL.PAS.VKE.KOV_I.CHF.Z42.RLZ">
      <xmlPr mapId="1" xpath="/Report/Observations/BIL.PAS.VKE.KOV/I.CHF.Z42.RLZ" xmlDataType="double"/>
    </xmlCellPr>
  </singleXmlCell>
  <singleXmlCell id="132" r="N47" connectionId="0">
    <xmlCellPr id="132" uniqueName="_Report_Observations_BIL.PAS.VKE.KOV_I.CHF.Z09.ASI">
      <xmlPr mapId="1" xpath="/Report/Observations/BIL.PAS.VKE.KOV/I.CHF.Z09.ASI" xmlDataType="double"/>
    </xmlCellPr>
  </singleXmlCell>
  <singleXmlCell id="133" r="N48" connectionId="0">
    <xmlCellPr id="133" uniqueName="_Report_Observations_BIL.PAS.VKE.KOV_I.CHF.Z10.ASI">
      <xmlPr mapId="1" xpath="/Report/Observations/BIL.PAS.VKE.KOV/I.CHF.Z10.ASI" xmlDataType="double"/>
    </xmlCellPr>
  </singleXmlCell>
  <singleXmlCell id="134" r="P89" connectionId="0">
    <xmlCellPr id="134" uniqueName="_Report_Observations_BIL.PAS.VKE.KOV_I.CHF.Z51.RLZ">
      <xmlPr mapId="1" xpath="/Report/Observations/BIL.PAS.VKE.KOV/I.CHF.Z51.RLZ" xmlDataType="double"/>
    </xmlCellPr>
  </singleXmlCell>
  <singleXmlCell id="135" r="N49" connectionId="0">
    <xmlCellPr id="135" uniqueName="_Report_Observations_BIL.PAS.VKE.KOV_I.CHF.Z11.ASI">
      <xmlPr mapId="1" xpath="/Report/Observations/BIL.PAS.VKE.KOV/I.CHF.Z11.ASI" xmlDataType="double"/>
    </xmlCellPr>
  </singleXmlCell>
  <singleXmlCell id="136" r="P82" connectionId="0">
    <xmlCellPr id="136" uniqueName="_Report_Observations_BIL.PAS.VKE.KOV_I.CHF.Z44.RLZ">
      <xmlPr mapId="1" xpath="/Report/Observations/BIL.PAS.VKE.KOV/I.CHF.Z44.RLZ" xmlDataType="double"/>
    </xmlCellPr>
  </singleXmlCell>
  <singleXmlCell id="137" r="N40" connectionId="0">
    <xmlCellPr id="137" uniqueName="_Report_Observations_BIL.PAS.VKE.KOV_I.CHF.Z02.ASI">
      <xmlPr mapId="1" xpath="/Report/Observations/BIL.PAS.VKE.KOV/I.CHF.Z02.ASI" xmlDataType="double"/>
    </xmlCellPr>
  </singleXmlCell>
  <singleXmlCell id="138" r="P81" connectionId="0">
    <xmlCellPr id="138" uniqueName="_Report_Observations_BIL.PAS.VKE.KOV_I.CHF.Z43.RLZ">
      <xmlPr mapId="1" xpath="/Report/Observations/BIL.PAS.VKE.KOV/I.CHF.Z43.RLZ" xmlDataType="double"/>
    </xmlCellPr>
  </singleXmlCell>
  <singleXmlCell id="139" r="N41" connectionId="0">
    <xmlCellPr id="139" uniqueName="_Report_Observations_BIL.PAS.VKE.KOV_I.CHF.Z03.ASI">
      <xmlPr mapId="1" xpath="/Report/Observations/BIL.PAS.VKE.KOV/I.CHF.Z03.ASI" xmlDataType="double"/>
    </xmlCellPr>
  </singleXmlCell>
  <singleXmlCell id="140" r="P84" connectionId="0">
    <xmlCellPr id="140" uniqueName="_Report_Observations_BIL.PAS.VKE.KOV_I.CHF.Z46.RLZ">
      <xmlPr mapId="1" xpath="/Report/Observations/BIL.PAS.VKE.KOV/I.CHF.Z46.RLZ" xmlDataType="double"/>
    </xmlCellPr>
  </singleXmlCell>
  <singleXmlCell id="141" r="N42" connectionId="0">
    <xmlCellPr id="141" uniqueName="_Report_Observations_BIL.PAS.VKE.KOV_I.CHF.Z04.ASI">
      <xmlPr mapId="1" xpath="/Report/Observations/BIL.PAS.VKE.KOV/I.CHF.Z04.ASI" xmlDataType="double"/>
    </xmlCellPr>
  </singleXmlCell>
  <singleXmlCell id="142" r="P83" connectionId="0">
    <xmlCellPr id="142" uniqueName="_Report_Observations_BIL.PAS.VKE.KOV_I.CHF.Z45.RLZ">
      <xmlPr mapId="1" xpath="/Report/Observations/BIL.PAS.VKE.KOV/I.CHF.Z45.RLZ" xmlDataType="double"/>
    </xmlCellPr>
  </singleXmlCell>
  <singleXmlCell id="143" r="N43" connectionId="0">
    <xmlCellPr id="143" uniqueName="_Report_Observations_BIL.PAS.VKE.KOV_I.CHF.Z05.ASI">
      <xmlPr mapId="1" xpath="/Report/Observations/BIL.PAS.VKE.KOV/I.CHF.Z05.ASI" xmlDataType="double"/>
    </xmlCellPr>
  </singleXmlCell>
  <singleXmlCell id="144" r="P86" connectionId="0">
    <xmlCellPr id="144" uniqueName="_Report_Observations_BIL.PAS.VKE.KOV_I.CHF.Z48.RLZ">
      <xmlPr mapId="1" xpath="/Report/Observations/BIL.PAS.VKE.KOV/I.CHF.Z48.RLZ" xmlDataType="double"/>
    </xmlCellPr>
  </singleXmlCell>
  <singleXmlCell id="145" r="N44" connectionId="0">
    <xmlCellPr id="145" uniqueName="_Report_Observations_BIL.PAS.VKE.KOV_I.CHF.Z06.ASI">
      <xmlPr mapId="1" xpath="/Report/Observations/BIL.PAS.VKE.KOV/I.CHF.Z06.ASI" xmlDataType="double"/>
    </xmlCellPr>
  </singleXmlCell>
  <singleXmlCell id="146" r="P85" connectionId="0">
    <xmlCellPr id="146" uniqueName="_Report_Observations_BIL.PAS.VKE.KOV_I.CHF.Z47.RLZ">
      <xmlPr mapId="1" xpath="/Report/Observations/BIL.PAS.VKE.KOV/I.CHF.Z47.RLZ" xmlDataType="double"/>
    </xmlCellPr>
  </singleXmlCell>
  <singleXmlCell id="147" r="N45" connectionId="0">
    <xmlCellPr id="147" uniqueName="_Report_Observations_BIL.PAS.VKE.KOV_I.CHF.Z07.ASI">
      <xmlPr mapId="1" xpath="/Report/Observations/BIL.PAS.VKE.KOV/I.CHF.Z07.ASI" xmlDataType="double"/>
    </xmlCellPr>
  </singleXmlCell>
  <singleXmlCell id="148" r="P88" connectionId="0">
    <xmlCellPr id="148" uniqueName="_Report_Observations_BIL.PAS.VKE.KOV_I.CHF.Z50.RLZ">
      <xmlPr mapId="1" xpath="/Report/Observations/BIL.PAS.VKE.KOV/I.CHF.Z50.RLZ" xmlDataType="double"/>
    </xmlCellPr>
  </singleXmlCell>
  <singleXmlCell id="149" r="N46" connectionId="0">
    <xmlCellPr id="149" uniqueName="_Report_Observations_BIL.PAS.VKE.KOV_I.CHF.Z08.ASI">
      <xmlPr mapId="1" xpath="/Report/Observations/BIL.PAS.VKE.KOV/I.CHF.Z08.ASI" xmlDataType="double"/>
    </xmlCellPr>
  </singleXmlCell>
  <singleXmlCell id="150" r="P87" connectionId="0">
    <xmlCellPr id="150" uniqueName="_Report_Observations_BIL.PAS.VKE.KOV_I.CHF.Z49.RLZ">
      <xmlPr mapId="1" xpath="/Report/Observations/BIL.PAS.VKE.KOV/I.CHF.Z49.RLZ" xmlDataType="double"/>
    </xmlCellPr>
  </singleXmlCell>
  <singleXmlCell id="151" r="P91" connectionId="0">
    <xmlCellPr id="151" uniqueName="_Report_Observations_BIL.PAS.VKE.KOV_I.CHF.Z53.RLZ">
      <xmlPr mapId="1" xpath="/Report/Observations/BIL.PAS.VKE.KOV/I.CHF.Z53.RLZ" xmlDataType="double"/>
    </xmlCellPr>
  </singleXmlCell>
  <singleXmlCell id="152" r="P90" connectionId="0">
    <xmlCellPr id="152" uniqueName="_Report_Observations_BIL.PAS.VKE.KOV_I.CHF.Z52.RLZ">
      <xmlPr mapId="1" xpath="/Report/Observations/BIL.PAS.VKE.KOV/I.CHF.Z52.RLZ" xmlDataType="double"/>
    </xmlCellPr>
  </singleXmlCell>
  <singleXmlCell id="153" r="P104" connectionId="0">
    <xmlCellPr id="153" uniqueName="_Report_Observations_BIL.PAS.VKE.KOV_I.CHF.Z66.RLZ">
      <xmlPr mapId="1" xpath="/Report/Observations/BIL.PAS.VKE.KOV/I.CHF.Z66.RLZ" xmlDataType="double"/>
    </xmlCellPr>
  </singleXmlCell>
  <singleXmlCell id="154" r="P105" connectionId="0">
    <xmlCellPr id="154" uniqueName="_Report_Observations_BIL.PAS.VKE.KOV_I.CHF.T.RLZ">
      <xmlPr mapId="1" xpath="/Report/Observations/BIL.PAS.VKE.KOV/I.CHF.T.RLZ" xmlDataType="double"/>
    </xmlCellPr>
  </singleXmlCell>
  <singleXmlCell id="155" r="P102" connectionId="0">
    <xmlCellPr id="155" uniqueName="_Report_Observations_BIL.PAS.VKE.KOV_I.CHF.Z64.RLZ">
      <xmlPr mapId="1" xpath="/Report/Observations/BIL.PAS.VKE.KOV/I.CHF.Z64.RLZ" xmlDataType="double"/>
    </xmlCellPr>
  </singleXmlCell>
  <singleXmlCell id="156" r="P103" connectionId="0">
    <xmlCellPr id="156" uniqueName="_Report_Observations_BIL.PAS.VKE.KOV_I.CHF.Z65.RLZ">
      <xmlPr mapId="1" xpath="/Report/Observations/BIL.PAS.VKE.KOV/I.CHF.Z65.RLZ" xmlDataType="double"/>
    </xmlCellPr>
  </singleXmlCell>
  <singleXmlCell id="157" r="P100" connectionId="0">
    <xmlCellPr id="157" uniqueName="_Report_Observations_BIL.PAS.VKE.KOV_I.CHF.Z62.RLZ">
      <xmlPr mapId="1" xpath="/Report/Observations/BIL.PAS.VKE.KOV/I.CHF.Z62.RLZ" xmlDataType="double"/>
    </xmlCellPr>
  </singleXmlCell>
  <singleXmlCell id="158" r="P101" connectionId="0">
    <xmlCellPr id="158" uniqueName="_Report_Observations_BIL.PAS.VKE.KOV_I.CHF.Z63.RLZ">
      <xmlPr mapId="1" xpath="/Report/Observations/BIL.PAS.VKE.KOV/I.CHF.Z63.RLZ" xmlDataType="double"/>
    </xmlCellPr>
  </singleXmlCell>
  <singleXmlCell id="159" r="N58" connectionId="0">
    <xmlCellPr id="159" uniqueName="_Report_Observations_BIL.PAS.VKE.KOV_I.CHF.Z20.ASI">
      <xmlPr mapId="1" xpath="/Report/Observations/BIL.PAS.VKE.KOV/I.CHF.Z20.ASI" xmlDataType="double"/>
    </xmlCellPr>
  </singleXmlCell>
  <singleXmlCell id="160" r="N59" connectionId="0">
    <xmlCellPr id="160" uniqueName="_Report_Observations_BIL.PAS.VKE.KOV_I.CHF.Z21.ASI">
      <xmlPr mapId="1" xpath="/Report/Observations/BIL.PAS.VKE.KOV/I.CHF.Z21.ASI" xmlDataType="double"/>
    </xmlCellPr>
  </singleXmlCell>
  <singleXmlCell id="161" r="N50" connectionId="0">
    <xmlCellPr id="161" uniqueName="_Report_Observations_BIL.PAS.VKE.KOV_I.CHF.Z12.ASI">
      <xmlPr mapId="1" xpath="/Report/Observations/BIL.PAS.VKE.KOV/I.CHF.Z12.ASI" xmlDataType="double"/>
    </xmlCellPr>
  </singleXmlCell>
  <singleXmlCell id="162" r="P93" connectionId="0">
    <xmlCellPr id="162" uniqueName="_Report_Observations_BIL.PAS.VKE.KOV_I.CHF.Z55.RLZ">
      <xmlPr mapId="1" xpath="/Report/Observations/BIL.PAS.VKE.KOV/I.CHF.Z55.RLZ" xmlDataType="double"/>
    </xmlCellPr>
  </singleXmlCell>
  <singleXmlCell id="163" r="N51" connectionId="0">
    <xmlCellPr id="163" uniqueName="_Report_Observations_BIL.PAS.VKE.KOV_I.CHF.Z13.ASI">
      <xmlPr mapId="1" xpath="/Report/Observations/BIL.PAS.VKE.KOV/I.CHF.Z13.ASI" xmlDataType="double"/>
    </xmlCellPr>
  </singleXmlCell>
  <singleXmlCell id="164" r="P92" connectionId="0">
    <xmlCellPr id="164" uniqueName="_Report_Observations_BIL.PAS.VKE.KOV_I.CHF.Z54.RLZ">
      <xmlPr mapId="1" xpath="/Report/Observations/BIL.PAS.VKE.KOV/I.CHF.Z54.RLZ" xmlDataType="double"/>
    </xmlCellPr>
  </singleXmlCell>
  <singleXmlCell id="165" r="N52" connectionId="0">
    <xmlCellPr id="165" uniqueName="_Report_Observations_BIL.PAS.VKE.KOV_I.CHF.Z14.ASI">
      <xmlPr mapId="1" xpath="/Report/Observations/BIL.PAS.VKE.KOV/I.CHF.Z14.ASI" xmlDataType="double"/>
    </xmlCellPr>
  </singleXmlCell>
  <singleXmlCell id="166" r="P95" connectionId="0">
    <xmlCellPr id="166" uniqueName="_Report_Observations_BIL.PAS.VKE.KOV_I.CHF.Z57.RLZ">
      <xmlPr mapId="1" xpath="/Report/Observations/BIL.PAS.VKE.KOV/I.CHF.Z57.RLZ" xmlDataType="double"/>
    </xmlCellPr>
  </singleXmlCell>
  <singleXmlCell id="167" r="N53" connectionId="0">
    <xmlCellPr id="167" uniqueName="_Report_Observations_BIL.PAS.VKE.KOV_I.CHF.Z15.ASI">
      <xmlPr mapId="1" xpath="/Report/Observations/BIL.PAS.VKE.KOV/I.CHF.Z15.ASI" xmlDataType="double"/>
    </xmlCellPr>
  </singleXmlCell>
  <singleXmlCell id="168" r="P94" connectionId="0">
    <xmlCellPr id="168" uniqueName="_Report_Observations_BIL.PAS.VKE.KOV_I.CHF.Z56.RLZ">
      <xmlPr mapId="1" xpath="/Report/Observations/BIL.PAS.VKE.KOV/I.CHF.Z56.RLZ" xmlDataType="double"/>
    </xmlCellPr>
  </singleXmlCell>
  <singleXmlCell id="169" r="N54" connectionId="0">
    <xmlCellPr id="169" uniqueName="_Report_Observations_BIL.PAS.VKE.KOV_I.CHF.Z16.ASI">
      <xmlPr mapId="1" xpath="/Report/Observations/BIL.PAS.VKE.KOV/I.CHF.Z16.ASI" xmlDataType="double"/>
    </xmlCellPr>
  </singleXmlCell>
  <singleXmlCell id="170" r="P97" connectionId="0">
    <xmlCellPr id="170" uniqueName="_Report_Observations_BIL.PAS.VKE.KOV_I.CHF.Z59.RLZ">
      <xmlPr mapId="1" xpath="/Report/Observations/BIL.PAS.VKE.KOV/I.CHF.Z59.RLZ" xmlDataType="double"/>
    </xmlCellPr>
  </singleXmlCell>
  <singleXmlCell id="171" r="N55" connectionId="0">
    <xmlCellPr id="171" uniqueName="_Report_Observations_BIL.PAS.VKE.KOV_I.CHF.Z17.ASI">
      <xmlPr mapId="1" xpath="/Report/Observations/BIL.PAS.VKE.KOV/I.CHF.Z17.ASI" xmlDataType="double"/>
    </xmlCellPr>
  </singleXmlCell>
  <singleXmlCell id="172" r="P96" connectionId="0">
    <xmlCellPr id="172" uniqueName="_Report_Observations_BIL.PAS.VKE.KOV_I.CHF.Z58.RLZ">
      <xmlPr mapId="1" xpath="/Report/Observations/BIL.PAS.VKE.KOV/I.CHF.Z58.RLZ" xmlDataType="double"/>
    </xmlCellPr>
  </singleXmlCell>
  <singleXmlCell id="173" r="N56" connectionId="0">
    <xmlCellPr id="173" uniqueName="_Report_Observations_BIL.PAS.VKE.KOV_I.CHF.Z18.ASI">
      <xmlPr mapId="1" xpath="/Report/Observations/BIL.PAS.VKE.KOV/I.CHF.Z18.ASI" xmlDataType="double"/>
    </xmlCellPr>
  </singleXmlCell>
  <singleXmlCell id="174" r="P99" connectionId="0">
    <xmlCellPr id="174" uniqueName="_Report_Observations_BIL.PAS.VKE.KOV_I.CHF.Z61.RLZ">
      <xmlPr mapId="1" xpath="/Report/Observations/BIL.PAS.VKE.KOV/I.CHF.Z61.RLZ" xmlDataType="double"/>
    </xmlCellPr>
  </singleXmlCell>
  <singleXmlCell id="175" r="N57" connectionId="0">
    <xmlCellPr id="175" uniqueName="_Report_Observations_BIL.PAS.VKE.KOV_I.CHF.Z19.ASI">
      <xmlPr mapId="1" xpath="/Report/Observations/BIL.PAS.VKE.KOV/I.CHF.Z19.ASI" xmlDataType="double"/>
    </xmlCellPr>
  </singleXmlCell>
  <singleXmlCell id="176" r="P98" connectionId="0">
    <xmlCellPr id="176" uniqueName="_Report_Observations_BIL.PAS.VKE.KOV_I.CHF.Z60.RLZ">
      <xmlPr mapId="1" xpath="/Report/Observations/BIL.PAS.VKE.KOV/I.CHF.Z60.RLZ" xmlDataType="double"/>
    </xmlCellPr>
  </singleXmlCell>
  <singleXmlCell id="177" r="N60" connectionId="0">
    <xmlCellPr id="177" uniqueName="_Report_Observations_BIL.PAS.VKE.KOV_I.CHF.Z22.ASI">
      <xmlPr mapId="1" xpath="/Report/Observations/BIL.PAS.VKE.KOV/I.CHF.Z22.ASI" xmlDataType="double"/>
    </xmlCellPr>
  </singleXmlCell>
  <singleXmlCell id="180" r="L27" connectionId="0">
    <xmlCellPr id="180" uniqueName="_Report_Observations_BIL.PAS.VKE_I.CHF.M05">
      <xmlPr mapId="1" xpath="/Report/Observations/BIL.PAS.VKE/I.CHF.M05" xmlDataType="double"/>
    </xmlCellPr>
  </singleXmlCell>
  <singleXmlCell id="181" r="N69" connectionId="0">
    <xmlCellPr id="181" uniqueName="_Report_Observations_BIL.PAS.VKE.KOV_I.CHF.Z31.ASI">
      <xmlPr mapId="1" xpath="/Report/Observations/BIL.PAS.VKE.KOV/I.CHF.Z31.ASI" xmlDataType="double"/>
    </xmlCellPr>
  </singleXmlCell>
  <singleXmlCell id="182" r="L28" connectionId="0">
    <xmlCellPr id="182" uniqueName="_Report_Observations_BIL.PAS.VKE_I.CHF.M06">
      <xmlPr mapId="1" xpath="/Report/Observations/BIL.PAS.VKE/I.CHF.M06" xmlDataType="double"/>
    </xmlCellPr>
  </singleXmlCell>
  <singleXmlCell id="183" r="L29" connectionId="0">
    <xmlCellPr id="183" uniqueName="_Report_Observations_BIL.PAS.VKE_I.CHF.M07">
      <xmlPr mapId="1" xpath="/Report/Observations/BIL.PAS.VKE/I.CHF.M07" xmlDataType="double"/>
    </xmlCellPr>
  </singleXmlCell>
  <singleXmlCell id="184" r="N61" connectionId="0">
    <xmlCellPr id="184" uniqueName="_Report_Observations_BIL.PAS.VKE.KOV_I.CHF.Z23.ASI">
      <xmlPr mapId="1" xpath="/Report/Observations/BIL.PAS.VKE.KOV/I.CHF.Z23.ASI" xmlDataType="double"/>
    </xmlCellPr>
  </singleXmlCell>
  <singleXmlCell id="185" r="N62" connectionId="0">
    <xmlCellPr id="185" uniqueName="_Report_Observations_BIL.PAS.VKE.KOV_I.CHF.Z24.ASI">
      <xmlPr mapId="1" xpath="/Report/Observations/BIL.PAS.VKE.KOV/I.CHF.Z24.ASI" xmlDataType="double"/>
    </xmlCellPr>
  </singleXmlCell>
  <singleXmlCell id="186" r="N63" connectionId="0">
    <xmlCellPr id="186" uniqueName="_Report_Observations_BIL.PAS.VKE.KOV_I.CHF.Z25.ASI">
      <xmlPr mapId="1" xpath="/Report/Observations/BIL.PAS.VKE.KOV/I.CHF.Z25.ASI" xmlDataType="double"/>
    </xmlCellPr>
  </singleXmlCell>
  <singleXmlCell id="187" r="N64" connectionId="0">
    <xmlCellPr id="187" uniqueName="_Report_Observations_BIL.PAS.VKE.KOV_I.CHF.Z26.ASI">
      <xmlPr mapId="1" xpath="/Report/Observations/BIL.PAS.VKE.KOV/I.CHF.Z26.ASI" xmlDataType="double"/>
    </xmlCellPr>
  </singleXmlCell>
  <singleXmlCell id="188" r="L23" connectionId="0">
    <xmlCellPr id="188" uniqueName="_Report_Observations_BIL.PAS.VKE_I.CHF.M01">
      <xmlPr mapId="1" xpath="/Report/Observations/BIL.PAS.VKE/I.CHF.M01" xmlDataType="double"/>
    </xmlCellPr>
  </singleXmlCell>
  <singleXmlCell id="189" r="N65" connectionId="0">
    <xmlCellPr id="189" uniqueName="_Report_Observations_BIL.PAS.VKE.KOV_I.CHF.Z27.ASI">
      <xmlPr mapId="1" xpath="/Report/Observations/BIL.PAS.VKE.KOV/I.CHF.Z27.ASI" xmlDataType="double"/>
    </xmlCellPr>
  </singleXmlCell>
  <singleXmlCell id="190" r="L24" connectionId="0">
    <xmlCellPr id="190" uniqueName="_Report_Observations_BIL.PAS.VKE_I.CHF.M02">
      <xmlPr mapId="1" xpath="/Report/Observations/BIL.PAS.VKE/I.CHF.M02" xmlDataType="double"/>
    </xmlCellPr>
  </singleXmlCell>
  <singleXmlCell id="191" r="N66" connectionId="0">
    <xmlCellPr id="191" uniqueName="_Report_Observations_BIL.PAS.VKE.KOV_I.CHF.Z28.ASI">
      <xmlPr mapId="1" xpath="/Report/Observations/BIL.PAS.VKE.KOV/I.CHF.Z28.ASI" xmlDataType="double"/>
    </xmlCellPr>
  </singleXmlCell>
  <singleXmlCell id="192" r="L25" connectionId="0">
    <xmlCellPr id="192" uniqueName="_Report_Observations_BIL.PAS.VKE_I.CHF.M03">
      <xmlPr mapId="1" xpath="/Report/Observations/BIL.PAS.VKE/I.CHF.M03" xmlDataType="double"/>
    </xmlCellPr>
  </singleXmlCell>
  <singleXmlCell id="193" r="N67" connectionId="0">
    <xmlCellPr id="193" uniqueName="_Report_Observations_BIL.PAS.VKE.KOV_I.CHF.Z29.ASI">
      <xmlPr mapId="1" xpath="/Report/Observations/BIL.PAS.VKE.KOV/I.CHF.Z29.ASI" xmlDataType="double"/>
    </xmlCellPr>
  </singleXmlCell>
  <singleXmlCell id="194" r="L26" connectionId="0">
    <xmlCellPr id="194" uniqueName="_Report_Observations_BIL.PAS.VKE_I.CHF.M04">
      <xmlPr mapId="1" xpath="/Report/Observations/BIL.PAS.VKE/I.CHF.M04" xmlDataType="double"/>
    </xmlCellPr>
  </singleXmlCell>
  <singleXmlCell id="195" r="N68" connectionId="0">
    <xmlCellPr id="195" uniqueName="_Report_Observations_BIL.PAS.VKE.KOV_I.CHF.Z30.ASI">
      <xmlPr mapId="1" xpath="/Report/Observations/BIL.PAS.VKE.KOV/I.CHF.Z30.ASI" xmlDataType="double"/>
    </xmlCellPr>
  </singleXmlCell>
  <singleXmlCell id="196" r="N70" connectionId="0">
    <xmlCellPr id="196" uniqueName="_Report_Observations_BIL.PAS.VKE.KOV_I.CHF.Z32.ASI">
      <xmlPr mapId="1" xpath="/Report/Observations/BIL.PAS.VKE.KOV/I.CHF.Z32.ASI" xmlDataType="double"/>
    </xmlCellPr>
  </singleXmlCell>
  <singleXmlCell id="197" r="N71" connectionId="0">
    <xmlCellPr id="197" uniqueName="_Report_Observations_BIL.PAS.VKE.KOV_I.CHF.Z33.ASI">
      <xmlPr mapId="1" xpath="/Report/Observations/BIL.PAS.VKE.KOV/I.CHF.Z33.ASI" xmlDataType="double"/>
    </xmlCellPr>
  </singleXmlCell>
  <singleXmlCell id="198" r="L38" connectionId="0">
    <xmlCellPr id="198" uniqueName="_Report_Observations_BIL.PAS.VKE_I.CHF.M16">
      <xmlPr mapId="1" xpath="/Report/Observations/BIL.PAS.VKE/I.CHF.M16" xmlDataType="double"/>
    </xmlCellPr>
  </singleXmlCell>
  <singleXmlCell id="199" r="L39" connectionId="0">
    <xmlCellPr id="199" uniqueName="_Report_Observations_BIL.PAS.VKE_I.CHF.M17">
      <xmlPr mapId="1" xpath="/Report/Observations/BIL.PAS.VKE/I.CHF.M17" xmlDataType="double"/>
    </xmlCellPr>
  </singleXmlCell>
  <singleXmlCell id="200" r="L30" connectionId="0">
    <xmlCellPr id="200" uniqueName="_Report_Observations_BIL.PAS.VKE_I.CHF.M08">
      <xmlPr mapId="1" xpath="/Report/Observations/BIL.PAS.VKE/I.CHF.M08" xmlDataType="double"/>
    </xmlCellPr>
  </singleXmlCell>
  <singleXmlCell id="201" r="N72" connectionId="0">
    <xmlCellPr id="201" uniqueName="_Report_Observations_BIL.PAS.VKE.KOV_I.CHF.Z34.ASI">
      <xmlPr mapId="1" xpath="/Report/Observations/BIL.PAS.VKE.KOV/I.CHF.Z34.ASI" xmlDataType="double"/>
    </xmlCellPr>
  </singleXmlCell>
  <singleXmlCell id="202" r="L31" connectionId="0">
    <xmlCellPr id="202" uniqueName="_Report_Observations_BIL.PAS.VKE_I.CHF.M09">
      <xmlPr mapId="1" xpath="/Report/Observations/BIL.PAS.VKE/I.CHF.M09" xmlDataType="double"/>
    </xmlCellPr>
  </singleXmlCell>
  <singleXmlCell id="203" r="N73" connectionId="0">
    <xmlCellPr id="203" uniqueName="_Report_Observations_BIL.PAS.VKE.KOV_I.CHF.Z35.ASI">
      <xmlPr mapId="1" xpath="/Report/Observations/BIL.PAS.VKE.KOV/I.CHF.Z35.ASI" xmlDataType="double"/>
    </xmlCellPr>
  </singleXmlCell>
  <singleXmlCell id="204" r="L32" connectionId="0">
    <xmlCellPr id="204" uniqueName="_Report_Observations_BIL.PAS.VKE_I.CHF.M10">
      <xmlPr mapId="1" xpath="/Report/Observations/BIL.PAS.VKE/I.CHF.M10" xmlDataType="double"/>
    </xmlCellPr>
  </singleXmlCell>
  <singleXmlCell id="205" r="N74" connectionId="0">
    <xmlCellPr id="205" uniqueName="_Report_Observations_BIL.PAS.VKE.KOV_I.CHF.Z36.ASI">
      <xmlPr mapId="1" xpath="/Report/Observations/BIL.PAS.VKE.KOV/I.CHF.Z36.ASI" xmlDataType="double"/>
    </xmlCellPr>
  </singleXmlCell>
  <singleXmlCell id="206" r="L33" connectionId="0">
    <xmlCellPr id="206" uniqueName="_Report_Observations_BIL.PAS.VKE_I.CHF.M11">
      <xmlPr mapId="1" xpath="/Report/Observations/BIL.PAS.VKE/I.CHF.M11" xmlDataType="double"/>
    </xmlCellPr>
  </singleXmlCell>
  <singleXmlCell id="207" r="N75" connectionId="0">
    <xmlCellPr id="207" uniqueName="_Report_Observations_BIL.PAS.VKE.KOV_I.CHF.Z37.ASI">
      <xmlPr mapId="1" xpath="/Report/Observations/BIL.PAS.VKE.KOV/I.CHF.Z37.ASI" xmlDataType="double"/>
    </xmlCellPr>
  </singleXmlCell>
  <singleXmlCell id="208" r="L34" connectionId="0">
    <xmlCellPr id="208" uniqueName="_Report_Observations_BIL.PAS.VKE_I.CHF.M12">
      <xmlPr mapId="1" xpath="/Report/Observations/BIL.PAS.VKE/I.CHF.M12" xmlDataType="double"/>
    </xmlCellPr>
  </singleXmlCell>
  <singleXmlCell id="209" r="N76" connectionId="0">
    <xmlCellPr id="209" uniqueName="_Report_Observations_BIL.PAS.VKE.KOV_I.CHF.Z38.ASI">
      <xmlPr mapId="1" xpath="/Report/Observations/BIL.PAS.VKE.KOV/I.CHF.Z38.ASI" xmlDataType="double"/>
    </xmlCellPr>
  </singleXmlCell>
  <singleXmlCell id="210" r="L35" connectionId="0">
    <xmlCellPr id="210" uniqueName="_Report_Observations_BIL.PAS.VKE_I.CHF.M13">
      <xmlPr mapId="1" xpath="/Report/Observations/BIL.PAS.VKE/I.CHF.M13" xmlDataType="double"/>
    </xmlCellPr>
  </singleXmlCell>
  <singleXmlCell id="211" r="N77" connectionId="0">
    <xmlCellPr id="211" uniqueName="_Report_Observations_BIL.PAS.VKE.KOV_I.CHF.Z39.ASI">
      <xmlPr mapId="1" xpath="/Report/Observations/BIL.PAS.VKE.KOV/I.CHF.Z39.ASI" xmlDataType="double"/>
    </xmlCellPr>
  </singleXmlCell>
  <singleXmlCell id="212" r="L36" connectionId="0">
    <xmlCellPr id="212" uniqueName="_Report_Observations_BIL.PAS.VKE_I.CHF.M14">
      <xmlPr mapId="1" xpath="/Report/Observations/BIL.PAS.VKE/I.CHF.M14" xmlDataType="double"/>
    </xmlCellPr>
  </singleXmlCell>
  <singleXmlCell id="213" r="N78" connectionId="0">
    <xmlCellPr id="213" uniqueName="_Report_Observations_BIL.PAS.VKE.KOV_I.CHF.Z40.ASI">
      <xmlPr mapId="1" xpath="/Report/Observations/BIL.PAS.VKE.KOV/I.CHF.Z40.ASI" xmlDataType="double"/>
    </xmlCellPr>
  </singleXmlCell>
  <singleXmlCell id="214" r="L37" connectionId="0">
    <xmlCellPr id="214" uniqueName="_Report_Observations_BIL.PAS.VKE_I.CHF.M15">
      <xmlPr mapId="1" xpath="/Report/Observations/BIL.PAS.VKE/I.CHF.M15" xmlDataType="double"/>
    </xmlCellPr>
  </singleXmlCell>
  <singleXmlCell id="215" r="N79" connectionId="0">
    <xmlCellPr id="215" uniqueName="_Report_Observations_BIL.PAS.VKE.KOV_I.CHF.Z41.ASI">
      <xmlPr mapId="1" xpath="/Report/Observations/BIL.PAS.VKE.KOV/I.CHF.Z41.ASI" xmlDataType="double"/>
    </xmlCellPr>
  </singleXmlCell>
  <singleXmlCell id="216" r="N80" connectionId="0">
    <xmlCellPr id="216" uniqueName="_Report_Observations_BIL.PAS.VKE.KOV_I.CHF.Z42.ASI">
      <xmlPr mapId="1" xpath="/Report/Observations/BIL.PAS.VKE.KOV/I.CHF.Z42.ASI" xmlDataType="double"/>
    </xmlCellPr>
  </singleXmlCell>
  <singleXmlCell id="217" r="N81" connectionId="0">
    <xmlCellPr id="217" uniqueName="_Report_Observations_BIL.PAS.VKE.KOV_I.CHF.Z43.ASI">
      <xmlPr mapId="1" xpath="/Report/Observations/BIL.PAS.VKE.KOV/I.CHF.Z43.ASI" xmlDataType="double"/>
    </xmlCellPr>
  </singleXmlCell>
  <singleXmlCell id="218" r="L40" connectionId="0">
    <xmlCellPr id="218" uniqueName="_Report_Observations_BIL.PAS.VKE_I.CHF.Z02">
      <xmlPr mapId="1" xpath="/Report/Observations/BIL.PAS.VKE/I.CHF.Z02" xmlDataType="double"/>
    </xmlCellPr>
  </singleXmlCell>
  <singleXmlCell id="219" r="N82" connectionId="0">
    <xmlCellPr id="219" uniqueName="_Report_Observations_BIL.PAS.VKE.KOV_I.CHF.Z44.ASI">
      <xmlPr mapId="1" xpath="/Report/Observations/BIL.PAS.VKE.KOV/I.CHF.Z44.ASI" xmlDataType="double"/>
    </xmlCellPr>
  </singleXmlCell>
  <singleXmlCell id="220" r="L49" connectionId="0">
    <xmlCellPr id="220" uniqueName="_Report_Observations_BIL.PAS.VKE_I.CHF.Z11">
      <xmlPr mapId="1" xpath="/Report/Observations/BIL.PAS.VKE/I.CHF.Z11" xmlDataType="double"/>
    </xmlCellPr>
  </singleXmlCell>
  <singleXmlCell id="221" r="L41" connectionId="0">
    <xmlCellPr id="221" uniqueName="_Report_Observations_BIL.PAS.VKE_I.CHF.Z03">
      <xmlPr mapId="1" xpath="/Report/Observations/BIL.PAS.VKE/I.CHF.Z03" xmlDataType="double"/>
    </xmlCellPr>
  </singleXmlCell>
  <singleXmlCell id="222" r="N83" connectionId="0">
    <xmlCellPr id="222" uniqueName="_Report_Observations_BIL.PAS.VKE.KOV_I.CHF.Z45.ASI">
      <xmlPr mapId="1" xpath="/Report/Observations/BIL.PAS.VKE.KOV/I.CHF.Z45.ASI" xmlDataType="double"/>
    </xmlCellPr>
  </singleXmlCell>
  <singleXmlCell id="223" r="L42" connectionId="0">
    <xmlCellPr id="223" uniqueName="_Report_Observations_BIL.PAS.VKE_I.CHF.Z04">
      <xmlPr mapId="1" xpath="/Report/Observations/BIL.PAS.VKE/I.CHF.Z04" xmlDataType="double"/>
    </xmlCellPr>
  </singleXmlCell>
  <singleXmlCell id="224" r="N84" connectionId="0">
    <xmlCellPr id="224" uniqueName="_Report_Observations_BIL.PAS.VKE.KOV_I.CHF.Z46.ASI">
      <xmlPr mapId="1" xpath="/Report/Observations/BIL.PAS.VKE.KOV/I.CHF.Z46.ASI" xmlDataType="double"/>
    </xmlCellPr>
  </singleXmlCell>
  <singleXmlCell id="225" r="L43" connectionId="0">
    <xmlCellPr id="225" uniqueName="_Report_Observations_BIL.PAS.VKE_I.CHF.Z05">
      <xmlPr mapId="1" xpath="/Report/Observations/BIL.PAS.VKE/I.CHF.Z05" xmlDataType="double"/>
    </xmlCellPr>
  </singleXmlCell>
  <singleXmlCell id="226" r="N85" connectionId="0">
    <xmlCellPr id="226" uniqueName="_Report_Observations_BIL.PAS.VKE.KOV_I.CHF.Z47.ASI">
      <xmlPr mapId="1" xpath="/Report/Observations/BIL.PAS.VKE.KOV/I.CHF.Z47.ASI" xmlDataType="double"/>
    </xmlCellPr>
  </singleXmlCell>
  <singleXmlCell id="227" r="L44" connectionId="0">
    <xmlCellPr id="227" uniqueName="_Report_Observations_BIL.PAS.VKE_I.CHF.Z06">
      <xmlPr mapId="1" xpath="/Report/Observations/BIL.PAS.VKE/I.CHF.Z06" xmlDataType="double"/>
    </xmlCellPr>
  </singleXmlCell>
  <singleXmlCell id="228" r="N86" connectionId="0">
    <xmlCellPr id="228" uniqueName="_Report_Observations_BIL.PAS.VKE.KOV_I.CHF.Z48.ASI">
      <xmlPr mapId="1" xpath="/Report/Observations/BIL.PAS.VKE.KOV/I.CHF.Z48.ASI" xmlDataType="double"/>
    </xmlCellPr>
  </singleXmlCell>
  <singleXmlCell id="229" r="L45" connectionId="0">
    <xmlCellPr id="229" uniqueName="_Report_Observations_BIL.PAS.VKE_I.CHF.Z07">
      <xmlPr mapId="1" xpath="/Report/Observations/BIL.PAS.VKE/I.CHF.Z07" xmlDataType="double"/>
    </xmlCellPr>
  </singleXmlCell>
  <singleXmlCell id="230" r="N87" connectionId="0">
    <xmlCellPr id="230" uniqueName="_Report_Observations_BIL.PAS.VKE.KOV_I.CHF.Z49.ASI">
      <xmlPr mapId="1" xpath="/Report/Observations/BIL.PAS.VKE.KOV/I.CHF.Z49.ASI" xmlDataType="double"/>
    </xmlCellPr>
  </singleXmlCell>
  <singleXmlCell id="231" r="L46" connectionId="0">
    <xmlCellPr id="231" uniqueName="_Report_Observations_BIL.PAS.VKE_I.CHF.Z08">
      <xmlPr mapId="1" xpath="/Report/Observations/BIL.PAS.VKE/I.CHF.Z08" xmlDataType="double"/>
    </xmlCellPr>
  </singleXmlCell>
  <singleXmlCell id="232" r="N88" connectionId="0">
    <xmlCellPr id="232" uniqueName="_Report_Observations_BIL.PAS.VKE.KOV_I.CHF.Z50.ASI">
      <xmlPr mapId="1" xpath="/Report/Observations/BIL.PAS.VKE.KOV/I.CHF.Z50.ASI" xmlDataType="double"/>
    </xmlCellPr>
  </singleXmlCell>
  <singleXmlCell id="233" r="L47" connectionId="0">
    <xmlCellPr id="233" uniqueName="_Report_Observations_BIL.PAS.VKE_I.CHF.Z09">
      <xmlPr mapId="1" xpath="/Report/Observations/BIL.PAS.VKE/I.CHF.Z09" xmlDataType="double"/>
    </xmlCellPr>
  </singleXmlCell>
  <singleXmlCell id="234" r="N89" connectionId="0">
    <xmlCellPr id="234" uniqueName="_Report_Observations_BIL.PAS.VKE.KOV_I.CHF.Z51.ASI">
      <xmlPr mapId="1" xpath="/Report/Observations/BIL.PAS.VKE.KOV/I.CHF.Z51.ASI" xmlDataType="double"/>
    </xmlCellPr>
  </singleXmlCell>
  <singleXmlCell id="235" r="L48" connectionId="0">
    <xmlCellPr id="235" uniqueName="_Report_Observations_BIL.PAS.VKE_I.CHF.Z10">
      <xmlPr mapId="1" xpath="/Report/Observations/BIL.PAS.VKE/I.CHF.Z10" xmlDataType="double"/>
    </xmlCellPr>
  </singleXmlCell>
  <singleXmlCell id="236" r="N90" connectionId="0">
    <xmlCellPr id="236" uniqueName="_Report_Observations_BIL.PAS.VKE.KOV_I.CHF.Z52.ASI">
      <xmlPr mapId="1" xpath="/Report/Observations/BIL.PAS.VKE.KOV/I.CHF.Z52.ASI" xmlDataType="double"/>
    </xmlCellPr>
  </singleXmlCell>
  <singleXmlCell id="237" r="N91" connectionId="0">
    <xmlCellPr id="237" uniqueName="_Report_Observations_BIL.PAS.VKE.KOV_I.CHF.Z53.ASI">
      <xmlPr mapId="1" xpath="/Report/Observations/BIL.PAS.VKE.KOV/I.CHF.Z53.ASI" xmlDataType="double"/>
    </xmlCellPr>
  </singleXmlCell>
  <singleXmlCell id="238" r="L50" connectionId="0">
    <xmlCellPr id="238" uniqueName="_Report_Observations_BIL.PAS.VKE_I.CHF.Z12">
      <xmlPr mapId="1" xpath="/Report/Observations/BIL.PAS.VKE/I.CHF.Z12" xmlDataType="double"/>
    </xmlCellPr>
  </singleXmlCell>
  <singleXmlCell id="239" r="N92" connectionId="0">
    <xmlCellPr id="239" uniqueName="_Report_Observations_BIL.PAS.VKE.KOV_I.CHF.Z54.ASI">
      <xmlPr mapId="1" xpath="/Report/Observations/BIL.PAS.VKE.KOV/I.CHF.Z54.ASI" xmlDataType="double"/>
    </xmlCellPr>
  </singleXmlCell>
  <singleXmlCell id="240" r="L51" connectionId="0">
    <xmlCellPr id="240" uniqueName="_Report_Observations_BIL.PAS.VKE_I.CHF.Z13">
      <xmlPr mapId="1" xpath="/Report/Observations/BIL.PAS.VKE/I.CHF.Z13" xmlDataType="double"/>
    </xmlCellPr>
  </singleXmlCell>
  <singleXmlCell id="241" r="N93" connectionId="0">
    <xmlCellPr id="241" uniqueName="_Report_Observations_BIL.PAS.VKE.KOV_I.CHF.Z55.ASI">
      <xmlPr mapId="1" xpath="/Report/Observations/BIL.PAS.VKE.KOV/I.CHF.Z55.ASI" xmlDataType="double"/>
    </xmlCellPr>
  </singleXmlCell>
  <singleXmlCell id="242" r="S32" connectionId="0">
    <xmlCellPr id="242" uniqueName="_Report_Observations_BIL.PAS.VKE_A.CHF.M10">
      <xmlPr mapId="1" xpath="/Report/Observations/BIL.PAS.VKE/A.CHF.M10" xmlDataType="double"/>
    </xmlCellPr>
  </singleXmlCell>
  <singleXmlCell id="243" r="U74" connectionId="0">
    <xmlCellPr id="243" uniqueName="_Report_Observations_BIL.PAS.VKE.KOV_A.CHF.Z36.ASI">
      <xmlPr mapId="1" xpath="/Report/Observations/BIL.PAS.VKE.KOV/A.CHF.Z36.ASI" xmlDataType="double"/>
    </xmlCellPr>
  </singleXmlCell>
  <singleXmlCell id="244" r="S31" connectionId="0">
    <xmlCellPr id="244" uniqueName="_Report_Observations_BIL.PAS.VKE_A.CHF.M09">
      <xmlPr mapId="1" xpath="/Report/Observations/BIL.PAS.VKE/A.CHF.M09" xmlDataType="double"/>
    </xmlCellPr>
  </singleXmlCell>
  <singleXmlCell id="245" r="U73" connectionId="0">
    <xmlCellPr id="245" uniqueName="_Report_Observations_BIL.PAS.VKE.KOV_A.CHF.Z35.ASI">
      <xmlPr mapId="1" xpath="/Report/Observations/BIL.PAS.VKE.KOV/A.CHF.Z35.ASI" xmlDataType="double"/>
    </xmlCellPr>
  </singleXmlCell>
  <singleXmlCell id="246" r="S34" connectionId="0">
    <xmlCellPr id="246" uniqueName="_Report_Observations_BIL.PAS.VKE_A.CHF.M12">
      <xmlPr mapId="1" xpath="/Report/Observations/BIL.PAS.VKE/A.CHF.M12" xmlDataType="double"/>
    </xmlCellPr>
  </singleXmlCell>
  <singleXmlCell id="247" r="U76" connectionId="0">
    <xmlCellPr id="247" uniqueName="_Report_Observations_BIL.PAS.VKE.KOV_A.CHF.Z38.ASI">
      <xmlPr mapId="1" xpath="/Report/Observations/BIL.PAS.VKE.KOV/A.CHF.Z38.ASI" xmlDataType="double"/>
    </xmlCellPr>
  </singleXmlCell>
  <singleXmlCell id="248" r="S33" connectionId="0">
    <xmlCellPr id="248" uniqueName="_Report_Observations_BIL.PAS.VKE_A.CHF.M11">
      <xmlPr mapId="1" xpath="/Report/Observations/BIL.PAS.VKE/A.CHF.M11" xmlDataType="double"/>
    </xmlCellPr>
  </singleXmlCell>
  <singleXmlCell id="249" r="U75" connectionId="0">
    <xmlCellPr id="249" uniqueName="_Report_Observations_BIL.PAS.VKE.KOV_A.CHF.Z37.ASI">
      <xmlPr mapId="1" xpath="/Report/Observations/BIL.PAS.VKE.KOV/A.CHF.Z37.ASI" xmlDataType="double"/>
    </xmlCellPr>
  </singleXmlCell>
  <singleXmlCell id="250" r="S36" connectionId="0">
    <xmlCellPr id="250" uniqueName="_Report_Observations_BIL.PAS.VKE_A.CHF.M14">
      <xmlPr mapId="1" xpath="/Report/Observations/BIL.PAS.VKE/A.CHF.M14" xmlDataType="double"/>
    </xmlCellPr>
  </singleXmlCell>
  <singleXmlCell id="251" r="U78" connectionId="0">
    <xmlCellPr id="251" uniqueName="_Report_Observations_BIL.PAS.VKE.KOV_A.CHF.Z40.ASI">
      <xmlPr mapId="1" xpath="/Report/Observations/BIL.PAS.VKE.KOV/A.CHF.Z40.ASI" xmlDataType="double"/>
    </xmlCellPr>
  </singleXmlCell>
  <singleXmlCell id="252" r="S35" connectionId="0">
    <xmlCellPr id="252" uniqueName="_Report_Observations_BIL.PAS.VKE_A.CHF.M13">
      <xmlPr mapId="1" xpath="/Report/Observations/BIL.PAS.VKE/A.CHF.M13" xmlDataType="double"/>
    </xmlCellPr>
  </singleXmlCell>
  <singleXmlCell id="253" r="U77" connectionId="0">
    <xmlCellPr id="253" uniqueName="_Report_Observations_BIL.PAS.VKE.KOV_A.CHF.Z39.ASI">
      <xmlPr mapId="1" xpath="/Report/Observations/BIL.PAS.VKE.KOV/A.CHF.Z39.ASI" xmlDataType="double"/>
    </xmlCellPr>
  </singleXmlCell>
  <singleXmlCell id="254" r="S38" connectionId="0">
    <xmlCellPr id="254" uniqueName="_Report_Observations_BIL.PAS.VKE_A.CHF.M16">
      <xmlPr mapId="1" xpath="/Report/Observations/BIL.PAS.VKE/A.CHF.M16" xmlDataType="double"/>
    </xmlCellPr>
  </singleXmlCell>
  <singleXmlCell id="255" r="S37" connectionId="0">
    <xmlCellPr id="255" uniqueName="_Report_Observations_BIL.PAS.VKE_A.CHF.M15">
      <xmlPr mapId="1" xpath="/Report/Observations/BIL.PAS.VKE/A.CHF.M15" xmlDataType="double"/>
    </xmlCellPr>
  </singleXmlCell>
  <singleXmlCell id="256" r="U79" connectionId="0">
    <xmlCellPr id="256" uniqueName="_Report_Observations_BIL.PAS.VKE.KOV_A.CHF.Z41.ASI">
      <xmlPr mapId="1" xpath="/Report/Observations/BIL.PAS.VKE.KOV/A.CHF.Z41.ASI" xmlDataType="double"/>
    </xmlCellPr>
  </singleXmlCell>
  <singleXmlCell id="257" r="U70" connectionId="0">
    <xmlCellPr id="257" uniqueName="_Report_Observations_BIL.PAS.VKE.KOV_A.CHF.Z32.ASI">
      <xmlPr mapId="1" xpath="/Report/Observations/BIL.PAS.VKE.KOV/A.CHF.Z32.ASI" xmlDataType="double"/>
    </xmlCellPr>
  </singleXmlCell>
  <singleXmlCell id="258" r="S30" connectionId="0">
    <xmlCellPr id="258" uniqueName="_Report_Observations_BIL.PAS.VKE_A.CHF.M08">
      <xmlPr mapId="1" xpath="/Report/Observations/BIL.PAS.VKE/A.CHF.M08" xmlDataType="double"/>
    </xmlCellPr>
  </singleXmlCell>
  <singleXmlCell id="259" r="U72" connectionId="0">
    <xmlCellPr id="259" uniqueName="_Report_Observations_BIL.PAS.VKE.KOV_A.CHF.Z34.ASI">
      <xmlPr mapId="1" xpath="/Report/Observations/BIL.PAS.VKE.KOV/A.CHF.Z34.ASI" xmlDataType="double"/>
    </xmlCellPr>
  </singleXmlCell>
  <singleXmlCell id="260" r="U71" connectionId="0">
    <xmlCellPr id="260" uniqueName="_Report_Observations_BIL.PAS.VKE.KOV_A.CHF.Z33.ASI">
      <xmlPr mapId="1" xpath="/Report/Observations/BIL.PAS.VKE.KOV/A.CHF.Z33.ASI" xmlDataType="double"/>
    </xmlCellPr>
  </singleXmlCell>
  <singleXmlCell id="261" r="S39" connectionId="0">
    <xmlCellPr id="261" uniqueName="_Report_Observations_BIL.PAS.VKE_A.CHF.M17">
      <xmlPr mapId="1" xpath="/Report/Observations/BIL.PAS.VKE/A.CHF.M17" xmlDataType="double"/>
    </xmlCellPr>
  </singleXmlCell>
  <singleXmlCell id="262" r="S43" connectionId="0">
    <xmlCellPr id="262" uniqueName="_Report_Observations_BIL.PAS.VKE_A.CHF.Z05">
      <xmlPr mapId="1" xpath="/Report/Observations/BIL.PAS.VKE/A.CHF.Z05" xmlDataType="double"/>
    </xmlCellPr>
  </singleXmlCell>
  <singleXmlCell id="263" r="U85" connectionId="0">
    <xmlCellPr id="263" uniqueName="_Report_Observations_BIL.PAS.VKE.KOV_A.CHF.Z47.ASI">
      <xmlPr mapId="1" xpath="/Report/Observations/BIL.PAS.VKE.KOV/A.CHF.Z47.ASI" xmlDataType="double"/>
    </xmlCellPr>
  </singleXmlCell>
  <singleXmlCell id="264" r="S42" connectionId="0">
    <xmlCellPr id="264" uniqueName="_Report_Observations_BIL.PAS.VKE_A.CHF.Z04">
      <xmlPr mapId="1" xpath="/Report/Observations/BIL.PAS.VKE/A.CHF.Z04" xmlDataType="double"/>
    </xmlCellPr>
  </singleXmlCell>
  <singleXmlCell id="265" r="U84" connectionId="0">
    <xmlCellPr id="265" uniqueName="_Report_Observations_BIL.PAS.VKE.KOV_A.CHF.Z46.ASI">
      <xmlPr mapId="1" xpath="/Report/Observations/BIL.PAS.VKE.KOV/A.CHF.Z46.ASI" xmlDataType="double"/>
    </xmlCellPr>
  </singleXmlCell>
  <singleXmlCell id="266" r="S45" connectionId="0">
    <xmlCellPr id="266" uniqueName="_Report_Observations_BIL.PAS.VKE_A.CHF.Z07">
      <xmlPr mapId="1" xpath="/Report/Observations/BIL.PAS.VKE/A.CHF.Z07" xmlDataType="double"/>
    </xmlCellPr>
  </singleXmlCell>
  <singleXmlCell id="267" r="U87" connectionId="0">
    <xmlCellPr id="267" uniqueName="_Report_Observations_BIL.PAS.VKE.KOV_A.CHF.Z49.ASI">
      <xmlPr mapId="1" xpath="/Report/Observations/BIL.PAS.VKE.KOV/A.CHF.Z49.ASI" xmlDataType="double"/>
    </xmlCellPr>
  </singleXmlCell>
  <singleXmlCell id="268" r="S44" connectionId="0">
    <xmlCellPr id="268" uniqueName="_Report_Observations_BIL.PAS.VKE_A.CHF.Z06">
      <xmlPr mapId="1" xpath="/Report/Observations/BIL.PAS.VKE/A.CHF.Z06" xmlDataType="double"/>
    </xmlCellPr>
  </singleXmlCell>
  <singleXmlCell id="269" r="U86" connectionId="0">
    <xmlCellPr id="269" uniqueName="_Report_Observations_BIL.PAS.VKE.KOV_A.CHF.Z48.ASI">
      <xmlPr mapId="1" xpath="/Report/Observations/BIL.PAS.VKE.KOV/A.CHF.Z48.ASI" xmlDataType="double"/>
    </xmlCellPr>
  </singleXmlCell>
  <singleXmlCell id="270" r="S47" connectionId="0">
    <xmlCellPr id="270" uniqueName="_Report_Observations_BIL.PAS.VKE_A.CHF.Z09">
      <xmlPr mapId="1" xpath="/Report/Observations/BIL.PAS.VKE/A.CHF.Z09" xmlDataType="double"/>
    </xmlCellPr>
  </singleXmlCell>
  <singleXmlCell id="271" r="U89" connectionId="0">
    <xmlCellPr id="271" uniqueName="_Report_Observations_BIL.PAS.VKE.KOV_A.CHF.Z51.ASI">
      <xmlPr mapId="1" xpath="/Report/Observations/BIL.PAS.VKE.KOV/A.CHF.Z51.ASI" xmlDataType="double"/>
    </xmlCellPr>
  </singleXmlCell>
  <singleXmlCell id="273" r="S46" connectionId="0">
    <xmlCellPr id="273" uniqueName="_Report_Observations_BIL.PAS.VKE_A.CHF.Z08">
      <xmlPr mapId="1" xpath="/Report/Observations/BIL.PAS.VKE/A.CHF.Z08" xmlDataType="double"/>
    </xmlCellPr>
  </singleXmlCell>
  <singleXmlCell id="274" r="U88" connectionId="0">
    <xmlCellPr id="274" uniqueName="_Report_Observations_BIL.PAS.VKE.KOV_A.CHF.Z50.ASI">
      <xmlPr mapId="1" xpath="/Report/Observations/BIL.PAS.VKE.KOV/A.CHF.Z50.ASI" xmlDataType="double"/>
    </xmlCellPr>
  </singleXmlCell>
  <singleXmlCell id="275" r="S49" connectionId="0">
    <xmlCellPr id="275" uniqueName="_Report_Observations_BIL.PAS.VKE_A.CHF.Z11">
      <xmlPr mapId="1" xpath="/Report/Observations/BIL.PAS.VKE/A.CHF.Z11" xmlDataType="double"/>
    </xmlCellPr>
  </singleXmlCell>
  <singleXmlCell id="277" r="S48" connectionId="0">
    <xmlCellPr id="277" uniqueName="_Report_Observations_BIL.PAS.VKE_A.CHF.Z10">
      <xmlPr mapId="1" xpath="/Report/Observations/BIL.PAS.VKE/A.CHF.Z10" xmlDataType="double"/>
    </xmlCellPr>
  </singleXmlCell>
  <singleXmlCell id="278" r="U81" connectionId="0">
    <xmlCellPr id="278" uniqueName="_Report_Observations_BIL.PAS.VKE.KOV_A.CHF.Z43.ASI">
      <xmlPr mapId="1" xpath="/Report/Observations/BIL.PAS.VKE.KOV/A.CHF.Z43.ASI" xmlDataType="double"/>
    </xmlCellPr>
  </singleXmlCell>
  <singleXmlCell id="279" r="U80" connectionId="0">
    <xmlCellPr id="279" uniqueName="_Report_Observations_BIL.PAS.VKE.KOV_A.CHF.Z42.ASI">
      <xmlPr mapId="1" xpath="/Report/Observations/BIL.PAS.VKE.KOV/A.CHF.Z42.ASI" xmlDataType="double"/>
    </xmlCellPr>
  </singleXmlCell>
  <singleXmlCell id="280" r="S41" connectionId="0">
    <xmlCellPr id="280" uniqueName="_Report_Observations_BIL.PAS.VKE_A.CHF.Z03">
      <xmlPr mapId="1" xpath="/Report/Observations/BIL.PAS.VKE/A.CHF.Z03" xmlDataType="double"/>
    </xmlCellPr>
  </singleXmlCell>
  <singleXmlCell id="281" r="U83" connectionId="0">
    <xmlCellPr id="281" uniqueName="_Report_Observations_BIL.PAS.VKE.KOV_A.CHF.Z45.ASI">
      <xmlPr mapId="1" xpath="/Report/Observations/BIL.PAS.VKE.KOV/A.CHF.Z45.ASI" xmlDataType="double"/>
    </xmlCellPr>
  </singleXmlCell>
  <singleXmlCell id="282" r="S40" connectionId="0">
    <xmlCellPr id="282" uniqueName="_Report_Observations_BIL.PAS.VKE_A.CHF.Z02">
      <xmlPr mapId="1" xpath="/Report/Observations/BIL.PAS.VKE/A.CHF.Z02" xmlDataType="double"/>
    </xmlCellPr>
  </singleXmlCell>
  <singleXmlCell id="283" r="U82" connectionId="0">
    <xmlCellPr id="283" uniqueName="_Report_Observations_BIL.PAS.VKE.KOV_A.CHF.Z44.ASI">
      <xmlPr mapId="1" xpath="/Report/Observations/BIL.PAS.VKE.KOV/A.CHF.Z44.ASI" xmlDataType="double"/>
    </xmlCellPr>
  </singleXmlCell>
  <singleXmlCell id="284" r="R105" connectionId="0">
    <xmlCellPr id="284" uniqueName="_Report_Observations_BIL.PAS.VBA_A.CHF.T">
      <xmlPr mapId="1" xpath="/Report/Observations/BIL.PAS.VBA/A.CHF.T" xmlDataType="double"/>
    </xmlCellPr>
  </singleXmlCell>
  <singleXmlCell id="285" r="R104" connectionId="0">
    <xmlCellPr id="285" uniqueName="_Report_Observations_BIL.PAS.VBA_A.CHF.Z66">
      <xmlPr mapId="1" xpath="/Report/Observations/BIL.PAS.VBA/A.CHF.Z66" xmlDataType="double"/>
    </xmlCellPr>
  </singleXmlCell>
  <singleXmlCell id="286" r="R103" connectionId="0">
    <xmlCellPr id="286" uniqueName="_Report_Observations_BIL.PAS.VBA_A.CHF.Z65">
      <xmlPr mapId="1" xpath="/Report/Observations/BIL.PAS.VBA/A.CHF.Z65" xmlDataType="double"/>
    </xmlCellPr>
  </singleXmlCell>
  <singleXmlCell id="287" r="R102" connectionId="0">
    <xmlCellPr id="287" uniqueName="_Report_Observations_BIL.PAS.VBA_A.CHF.Z64">
      <xmlPr mapId="1" xpath="/Report/Observations/BIL.PAS.VBA/A.CHF.Z64" xmlDataType="double"/>
    </xmlCellPr>
  </singleXmlCell>
  <singleXmlCell id="288" r="R101" connectionId="0">
    <xmlCellPr id="288" uniqueName="_Report_Observations_BIL.PAS.VBA_A.CHF.Z63">
      <xmlPr mapId="1" xpath="/Report/Observations/BIL.PAS.VBA/A.CHF.Z63" xmlDataType="double"/>
    </xmlCellPr>
  </singleXmlCell>
  <singleXmlCell id="289" r="R100" connectionId="0">
    <xmlCellPr id="289" uniqueName="_Report_Observations_BIL.PAS.VBA_A.CHF.Z62">
      <xmlPr mapId="1" xpath="/Report/Observations/BIL.PAS.VBA/A.CHF.Z62" xmlDataType="double"/>
    </xmlCellPr>
  </singleXmlCell>
  <singleXmlCell id="290" r="S54" connectionId="0">
    <xmlCellPr id="290" uniqueName="_Report_Observations_BIL.PAS.VKE_A.CHF.Z16">
      <xmlPr mapId="1" xpath="/Report/Observations/BIL.PAS.VKE/A.CHF.Z16" xmlDataType="double"/>
    </xmlCellPr>
  </singleXmlCell>
  <singleXmlCell id="291" r="U96" connectionId="0">
    <xmlCellPr id="291" uniqueName="_Report_Observations_BIL.PAS.VKE.KOV_A.CHF.Z58.ASI">
      <xmlPr mapId="1" xpath="/Report/Observations/BIL.PAS.VKE.KOV/A.CHF.Z58.ASI" xmlDataType="double"/>
    </xmlCellPr>
  </singleXmlCell>
  <singleXmlCell id="292" r="S53" connectionId="0">
    <xmlCellPr id="292" uniqueName="_Report_Observations_BIL.PAS.VKE_A.CHF.Z15">
      <xmlPr mapId="1" xpath="/Report/Observations/BIL.PAS.VKE/A.CHF.Z15" xmlDataType="double"/>
    </xmlCellPr>
  </singleXmlCell>
  <singleXmlCell id="293" r="U95" connectionId="0">
    <xmlCellPr id="293" uniqueName="_Report_Observations_BIL.PAS.VKE.KOV_A.CHF.Z57.ASI">
      <xmlPr mapId="1" xpath="/Report/Observations/BIL.PAS.VKE.KOV/A.CHF.Z57.ASI" xmlDataType="double"/>
    </xmlCellPr>
  </singleXmlCell>
  <singleXmlCell id="294" r="S56" connectionId="0">
    <xmlCellPr id="294" uniqueName="_Report_Observations_BIL.PAS.VKE_A.CHF.Z18">
      <xmlPr mapId="1" xpath="/Report/Observations/BIL.PAS.VKE/A.CHF.Z18" xmlDataType="double"/>
    </xmlCellPr>
  </singleXmlCell>
  <singleXmlCell id="295" r="U98" connectionId="0">
    <xmlCellPr id="295" uniqueName="_Report_Observations_BIL.PAS.VKE.KOV_A.CHF.Z60.ASI">
      <xmlPr mapId="1" xpath="/Report/Observations/BIL.PAS.VKE.KOV/A.CHF.Z60.ASI" xmlDataType="double"/>
    </xmlCellPr>
  </singleXmlCell>
  <singleXmlCell id="296" r="S55" connectionId="0">
    <xmlCellPr id="296" uniqueName="_Report_Observations_BIL.PAS.VKE_A.CHF.Z17">
      <xmlPr mapId="1" xpath="/Report/Observations/BIL.PAS.VKE/A.CHF.Z17" xmlDataType="double"/>
    </xmlCellPr>
  </singleXmlCell>
  <singleXmlCell id="297" r="U97" connectionId="0">
    <xmlCellPr id="297" uniqueName="_Report_Observations_BIL.PAS.VKE.KOV_A.CHF.Z59.ASI">
      <xmlPr mapId="1" xpath="/Report/Observations/BIL.PAS.VKE.KOV/A.CHF.Z59.ASI" xmlDataType="double"/>
    </xmlCellPr>
  </singleXmlCell>
  <singleXmlCell id="298" r="S58" connectionId="0">
    <xmlCellPr id="298" uniqueName="_Report_Observations_BIL.PAS.VKE_A.CHF.Z20">
      <xmlPr mapId="1" xpath="/Report/Observations/BIL.PAS.VKE/A.CHF.Z20" xmlDataType="double"/>
    </xmlCellPr>
  </singleXmlCell>
  <singleXmlCell id="299" r="S57" connectionId="0">
    <xmlCellPr id="299" uniqueName="_Report_Observations_BIL.PAS.VKE_A.CHF.Z19">
      <xmlPr mapId="1" xpath="/Report/Observations/BIL.PAS.VKE/A.CHF.Z19" xmlDataType="double"/>
    </xmlCellPr>
  </singleXmlCell>
  <singleXmlCell id="300" r="U99" connectionId="0">
    <xmlCellPr id="300" uniqueName="_Report_Observations_BIL.PAS.VKE.KOV_A.CHF.Z61.ASI">
      <xmlPr mapId="1" xpath="/Report/Observations/BIL.PAS.VKE.KOV/A.CHF.Z61.ASI" xmlDataType="double"/>
    </xmlCellPr>
  </singleXmlCell>
  <singleXmlCell id="301" r="S59" connectionId="0">
    <xmlCellPr id="301" uniqueName="_Report_Observations_BIL.PAS.VKE_A.CHF.Z21">
      <xmlPr mapId="1" xpath="/Report/Observations/BIL.PAS.VKE/A.CHF.Z21" xmlDataType="double"/>
    </xmlCellPr>
  </singleXmlCell>
  <singleXmlCell id="302" r="U90" connectionId="0">
    <xmlCellPr id="302" uniqueName="_Report_Observations_BIL.PAS.VKE.KOV_A.CHF.Z52.ASI">
      <xmlPr mapId="1" xpath="/Report/Observations/BIL.PAS.VKE.KOV/A.CHF.Z52.ASI" xmlDataType="double"/>
    </xmlCellPr>
  </singleXmlCell>
  <singleXmlCell id="303" r="S50" connectionId="0">
    <xmlCellPr id="303" uniqueName="_Report_Observations_BIL.PAS.VKE_A.CHF.Z12">
      <xmlPr mapId="1" xpath="/Report/Observations/BIL.PAS.VKE/A.CHF.Z12" xmlDataType="double"/>
    </xmlCellPr>
  </singleXmlCell>
  <singleXmlCell id="304" r="U92" connectionId="0">
    <xmlCellPr id="304" uniqueName="_Report_Observations_BIL.PAS.VKE.KOV_A.CHF.Z54.ASI">
      <xmlPr mapId="1" xpath="/Report/Observations/BIL.PAS.VKE.KOV/A.CHF.Z54.ASI" xmlDataType="double"/>
    </xmlCellPr>
  </singleXmlCell>
  <singleXmlCell id="305" r="U91" connectionId="0">
    <xmlCellPr id="305" uniqueName="_Report_Observations_BIL.PAS.VKE.KOV_A.CHF.Z53.ASI">
      <xmlPr mapId="1" xpath="/Report/Observations/BIL.PAS.VKE.KOV/A.CHF.Z53.ASI" xmlDataType="double"/>
    </xmlCellPr>
  </singleXmlCell>
  <singleXmlCell id="306" r="S52" connectionId="0">
    <xmlCellPr id="306" uniqueName="_Report_Observations_BIL.PAS.VKE_A.CHF.Z14">
      <xmlPr mapId="1" xpath="/Report/Observations/BIL.PAS.VKE/A.CHF.Z14" xmlDataType="double"/>
    </xmlCellPr>
  </singleXmlCell>
  <singleXmlCell id="307" r="U94" connectionId="0">
    <xmlCellPr id="307" uniqueName="_Report_Observations_BIL.PAS.VKE.KOV_A.CHF.Z56.ASI">
      <xmlPr mapId="1" xpath="/Report/Observations/BIL.PAS.VKE.KOV/A.CHF.Z56.ASI" xmlDataType="double"/>
    </xmlCellPr>
  </singleXmlCell>
  <singleXmlCell id="308" r="S51" connectionId="0">
    <xmlCellPr id="308" uniqueName="_Report_Observations_BIL.PAS.VKE_A.CHF.Z13">
      <xmlPr mapId="1" xpath="/Report/Observations/BIL.PAS.VKE/A.CHF.Z13" xmlDataType="double"/>
    </xmlCellPr>
  </singleXmlCell>
  <singleXmlCell id="309" r="U93" connectionId="0">
    <xmlCellPr id="309" uniqueName="_Report_Observations_BIL.PAS.VKE.KOV_A.CHF.Z55.ASI">
      <xmlPr mapId="1" xpath="/Report/Observations/BIL.PAS.VKE.KOV/A.CHF.Z55.ASI" xmlDataType="double"/>
    </xmlCellPr>
  </singleXmlCell>
  <singleXmlCell id="310" r="S65" connectionId="0">
    <xmlCellPr id="310" uniqueName="_Report_Observations_BIL.PAS.VKE_A.CHF.Z27">
      <xmlPr mapId="1" xpath="/Report/Observations/BIL.PAS.VKE/A.CHF.Z27" xmlDataType="double"/>
    </xmlCellPr>
  </singleXmlCell>
  <singleXmlCell id="311" r="Q23" connectionId="0">
    <xmlCellPr id="311" uniqueName="_Report_Observations_BIL.PAS.VKE.GVG_I.CHF.M01">
      <xmlPr mapId="1" xpath="/Report/Observations/BIL.PAS.VKE.GVG/I.CHF.M01" xmlDataType="double"/>
    </xmlCellPr>
  </singleXmlCell>
  <singleXmlCell id="312" r="S64" connectionId="0">
    <xmlCellPr id="312" uniqueName="_Report_Observations_BIL.PAS.VKE_A.CHF.Z26">
      <xmlPr mapId="1" xpath="/Report/Observations/BIL.PAS.VKE/A.CHF.Z26" xmlDataType="double"/>
    </xmlCellPr>
  </singleXmlCell>
  <singleXmlCell id="313" r="S67" connectionId="0">
    <xmlCellPr id="313" uniqueName="_Report_Observations_BIL.PAS.VKE_A.CHF.Z29">
      <xmlPr mapId="1" xpath="/Report/Observations/BIL.PAS.VKE/A.CHF.Z29" xmlDataType="double"/>
    </xmlCellPr>
  </singleXmlCell>
  <singleXmlCell id="314" r="Q25" connectionId="0">
    <xmlCellPr id="314" uniqueName="_Report_Observations_BIL.PAS.VKE.GVG_I.CHF.M03">
      <xmlPr mapId="1" xpath="/Report/Observations/BIL.PAS.VKE.GVG/I.CHF.M03" xmlDataType="double"/>
    </xmlCellPr>
  </singleXmlCell>
  <singleXmlCell id="315" r="S66" connectionId="0">
    <xmlCellPr id="315" uniqueName="_Report_Observations_BIL.PAS.VKE_A.CHF.Z28">
      <xmlPr mapId="1" xpath="/Report/Observations/BIL.PAS.VKE/A.CHF.Z28" xmlDataType="double"/>
    </xmlCellPr>
  </singleXmlCell>
  <singleXmlCell id="316" r="Q24" connectionId="0">
    <xmlCellPr id="316" uniqueName="_Report_Observations_BIL.PAS.VKE.GVG_I.CHF.M02">
      <xmlPr mapId="1" xpath="/Report/Observations/BIL.PAS.VKE.GVG/I.CHF.M02" xmlDataType="double"/>
    </xmlCellPr>
  </singleXmlCell>
  <singleXmlCell id="317" r="S69" connectionId="0">
    <xmlCellPr id="317" uniqueName="_Report_Observations_BIL.PAS.VKE_A.CHF.Z31">
      <xmlPr mapId="1" xpath="/Report/Observations/BIL.PAS.VKE/A.CHF.Z31" xmlDataType="double"/>
    </xmlCellPr>
  </singleXmlCell>
  <singleXmlCell id="318" r="Q27" connectionId="0">
    <xmlCellPr id="318" uniqueName="_Report_Observations_BIL.PAS.VKE.GVG_I.CHF.M05">
      <xmlPr mapId="1" xpath="/Report/Observations/BIL.PAS.VKE.GVG/I.CHF.M05" xmlDataType="double"/>
    </xmlCellPr>
  </singleXmlCell>
  <singleXmlCell id="319" r="S68" connectionId="0">
    <xmlCellPr id="319" uniqueName="_Report_Observations_BIL.PAS.VKE_A.CHF.Z30">
      <xmlPr mapId="1" xpath="/Report/Observations/BIL.PAS.VKE/A.CHF.Z30" xmlDataType="double"/>
    </xmlCellPr>
  </singleXmlCell>
  <singleXmlCell id="320" r="Q26" connectionId="0">
    <xmlCellPr id="320" uniqueName="_Report_Observations_BIL.PAS.VKE.GVG_I.CHF.M04">
      <xmlPr mapId="1" xpath="/Report/Observations/BIL.PAS.VKE.GVG/I.CHF.M04" xmlDataType="double"/>
    </xmlCellPr>
  </singleXmlCell>
  <singleXmlCell id="321" r="Q29" connectionId="0">
    <xmlCellPr id="321" uniqueName="_Report_Observations_BIL.PAS.VKE.GVG_I.CHF.M07">
      <xmlPr mapId="1" xpath="/Report/Observations/BIL.PAS.VKE.GVG/I.CHF.M07" xmlDataType="double"/>
    </xmlCellPr>
  </singleXmlCell>
  <singleXmlCell id="322" r="Q28" connectionId="0">
    <xmlCellPr id="322" uniqueName="_Report_Observations_BIL.PAS.VKE.GVG_I.CHF.M06">
      <xmlPr mapId="1" xpath="/Report/Observations/BIL.PAS.VKE.GVG/I.CHF.M06" xmlDataType="double"/>
    </xmlCellPr>
  </singleXmlCell>
  <singleXmlCell id="323" r="S61" connectionId="0">
    <xmlCellPr id="323" uniqueName="_Report_Observations_BIL.PAS.VKE_A.CHF.Z23">
      <xmlPr mapId="1" xpath="/Report/Observations/BIL.PAS.VKE/A.CHF.Z23" xmlDataType="double"/>
    </xmlCellPr>
  </singleXmlCell>
  <singleXmlCell id="324" r="S60" connectionId="0">
    <xmlCellPr id="324" uniqueName="_Report_Observations_BIL.PAS.VKE_A.CHF.Z22">
      <xmlPr mapId="1" xpath="/Report/Observations/BIL.PAS.VKE/A.CHF.Z22" xmlDataType="double"/>
    </xmlCellPr>
  </singleXmlCell>
  <singleXmlCell id="325" r="S63" connectionId="0">
    <xmlCellPr id="325" uniqueName="_Report_Observations_BIL.PAS.VKE_A.CHF.Z25">
      <xmlPr mapId="1" xpath="/Report/Observations/BIL.PAS.VKE/A.CHF.Z25" xmlDataType="double"/>
    </xmlCellPr>
  </singleXmlCell>
  <singleXmlCell id="326" r="S62" connectionId="0">
    <xmlCellPr id="326" uniqueName="_Report_Observations_BIL.PAS.VKE_A.CHF.Z24">
      <xmlPr mapId="1" xpath="/Report/Observations/BIL.PAS.VKE/A.CHF.Z24" xmlDataType="double"/>
    </xmlCellPr>
  </singleXmlCell>
  <singleXmlCell id="327" r="S76" connectionId="0">
    <xmlCellPr id="327" uniqueName="_Report_Observations_BIL.PAS.VKE_A.CHF.Z38">
      <xmlPr mapId="1" xpath="/Report/Observations/BIL.PAS.VKE/A.CHF.Z38" xmlDataType="double"/>
    </xmlCellPr>
  </singleXmlCell>
  <singleXmlCell id="328" r="Q34" connectionId="0">
    <xmlCellPr id="328" uniqueName="_Report_Observations_BIL.PAS.VKE.GVG_I.CHF.M12">
      <xmlPr mapId="1" xpath="/Report/Observations/BIL.PAS.VKE.GVG/I.CHF.M12" xmlDataType="double"/>
    </xmlCellPr>
  </singleXmlCell>
  <singleXmlCell id="329" r="S75" connectionId="0">
    <xmlCellPr id="329" uniqueName="_Report_Observations_BIL.PAS.VKE_A.CHF.Z37">
      <xmlPr mapId="1" xpath="/Report/Observations/BIL.PAS.VKE/A.CHF.Z37" xmlDataType="double"/>
    </xmlCellPr>
  </singleXmlCell>
  <singleXmlCell id="330" r="Q33" connectionId="0">
    <xmlCellPr id="330" uniqueName="_Report_Observations_BIL.PAS.VKE.GVG_I.CHF.M11">
      <xmlPr mapId="1" xpath="/Report/Observations/BIL.PAS.VKE.GVG/I.CHF.M11" xmlDataType="double"/>
    </xmlCellPr>
  </singleXmlCell>
  <singleXmlCell id="331" r="S78" connectionId="0">
    <xmlCellPr id="331" uniqueName="_Report_Observations_BIL.PAS.VKE_A.CHF.Z40">
      <xmlPr mapId="1" xpath="/Report/Observations/BIL.PAS.VKE/A.CHF.Z40" xmlDataType="double"/>
    </xmlCellPr>
  </singleXmlCell>
  <singleXmlCell id="332" r="Q36" connectionId="0">
    <xmlCellPr id="332" uniqueName="_Report_Observations_BIL.PAS.VKE.GVG_I.CHF.M14">
      <xmlPr mapId="1" xpath="/Report/Observations/BIL.PAS.VKE.GVG/I.CHF.M14" xmlDataType="double"/>
    </xmlCellPr>
  </singleXmlCell>
  <singleXmlCell id="333" r="S77" connectionId="0">
    <xmlCellPr id="333" uniqueName="_Report_Observations_BIL.PAS.VKE_A.CHF.Z39">
      <xmlPr mapId="1" xpath="/Report/Observations/BIL.PAS.VKE/A.CHF.Z39" xmlDataType="double"/>
    </xmlCellPr>
  </singleXmlCell>
  <singleXmlCell id="334" r="Q35" connectionId="0">
    <xmlCellPr id="334" uniqueName="_Report_Observations_BIL.PAS.VKE.GVG_I.CHF.M13">
      <xmlPr mapId="1" xpath="/Report/Observations/BIL.PAS.VKE.GVG/I.CHF.M13" xmlDataType="double"/>
    </xmlCellPr>
  </singleXmlCell>
  <singleXmlCell id="335" r="Q38" connectionId="0">
    <xmlCellPr id="335" uniqueName="_Report_Observations_BIL.PAS.VKE.GVG_I.CHF.M16">
      <xmlPr mapId="1" xpath="/Report/Observations/BIL.PAS.VKE.GVG/I.CHF.M16" xmlDataType="double"/>
    </xmlCellPr>
  </singleXmlCell>
  <singleXmlCell id="336" r="S79" connectionId="0">
    <xmlCellPr id="336" uniqueName="_Report_Observations_BIL.PAS.VKE_A.CHF.Z41">
      <xmlPr mapId="1" xpath="/Report/Observations/BIL.PAS.VKE/A.CHF.Z41" xmlDataType="double"/>
    </xmlCellPr>
  </singleXmlCell>
  <singleXmlCell id="337" r="Q37" connectionId="0">
    <xmlCellPr id="337" uniqueName="_Report_Observations_BIL.PAS.VKE.GVG_I.CHF.M15">
      <xmlPr mapId="1" xpath="/Report/Observations/BIL.PAS.VKE.GVG/I.CHF.M15" xmlDataType="double"/>
    </xmlCellPr>
  </singleXmlCell>
  <singleXmlCell id="338" r="Q39" connectionId="0">
    <xmlCellPr id="338" uniqueName="_Report_Observations_BIL.PAS.VKE.GVG_I.CHF.M17">
      <xmlPr mapId="1" xpath="/Report/Observations/BIL.PAS.VKE.GVG/I.CHF.M17" xmlDataType="double"/>
    </xmlCellPr>
  </singleXmlCell>
  <singleXmlCell id="339" r="S70" connectionId="0">
    <xmlCellPr id="339" uniqueName="_Report_Observations_BIL.PAS.VKE_A.CHF.Z32">
      <xmlPr mapId="1" xpath="/Report/Observations/BIL.PAS.VKE/A.CHF.Z32" xmlDataType="double"/>
    </xmlCellPr>
  </singleXmlCell>
  <singleXmlCell id="340" r="S72" connectionId="0">
    <xmlCellPr id="340" uniqueName="_Report_Observations_BIL.PAS.VKE_A.CHF.Z34">
      <xmlPr mapId="1" xpath="/Report/Observations/BIL.PAS.VKE/A.CHF.Z34" xmlDataType="double"/>
    </xmlCellPr>
  </singleXmlCell>
  <singleXmlCell id="341" r="Q30" connectionId="0">
    <xmlCellPr id="341" uniqueName="_Report_Observations_BIL.PAS.VKE.GVG_I.CHF.M08">
      <xmlPr mapId="1" xpath="/Report/Observations/BIL.PAS.VKE.GVG/I.CHF.M08" xmlDataType="double"/>
    </xmlCellPr>
  </singleXmlCell>
  <singleXmlCell id="342" r="S71" connectionId="0">
    <xmlCellPr id="342" uniqueName="_Report_Observations_BIL.PAS.VKE_A.CHF.Z33">
      <xmlPr mapId="1" xpath="/Report/Observations/BIL.PAS.VKE/A.CHF.Z33" xmlDataType="double"/>
    </xmlCellPr>
  </singleXmlCell>
  <singleXmlCell id="343" r="S74" connectionId="0">
    <xmlCellPr id="343" uniqueName="_Report_Observations_BIL.PAS.VKE_A.CHF.Z36">
      <xmlPr mapId="1" xpath="/Report/Observations/BIL.PAS.VKE/A.CHF.Z36" xmlDataType="double"/>
    </xmlCellPr>
  </singleXmlCell>
  <singleXmlCell id="344" r="Q32" connectionId="0">
    <xmlCellPr id="344" uniqueName="_Report_Observations_BIL.PAS.VKE.GVG_I.CHF.M10">
      <xmlPr mapId="1" xpath="/Report/Observations/BIL.PAS.VKE.GVG/I.CHF.M10" xmlDataType="double"/>
    </xmlCellPr>
  </singleXmlCell>
  <singleXmlCell id="345" r="S73" connectionId="0">
    <xmlCellPr id="345" uniqueName="_Report_Observations_BIL.PAS.VKE_A.CHF.Z35">
      <xmlPr mapId="1" xpath="/Report/Observations/BIL.PAS.VKE/A.CHF.Z35" xmlDataType="double"/>
    </xmlCellPr>
  </singleXmlCell>
  <singleXmlCell id="346" r="Q31" connectionId="0">
    <xmlCellPr id="346" uniqueName="_Report_Observations_BIL.PAS.VKE.GVG_I.CHF.M09">
      <xmlPr mapId="1" xpath="/Report/Observations/BIL.PAS.VKE.GVG/I.CHF.M09" xmlDataType="double"/>
    </xmlCellPr>
  </singleXmlCell>
  <singleXmlCell id="347" r="S87" connectionId="0">
    <xmlCellPr id="347" uniqueName="_Report_Observations_BIL.PAS.VKE_A.CHF.Z49">
      <xmlPr mapId="1" xpath="/Report/Observations/BIL.PAS.VKE/A.CHF.Z49" xmlDataType="double"/>
    </xmlCellPr>
  </singleXmlCell>
  <singleXmlCell id="348" r="Q45" connectionId="0">
    <xmlCellPr id="348" uniqueName="_Report_Observations_BIL.PAS.VKE.GVG_I.CHF.Z07">
      <xmlPr mapId="1" xpath="/Report/Observations/BIL.PAS.VKE.GVG/I.CHF.Z07" xmlDataType="double"/>
    </xmlCellPr>
  </singleXmlCell>
  <singleXmlCell id="349" r="S86" connectionId="0">
    <xmlCellPr id="349" uniqueName="_Report_Observations_BIL.PAS.VKE_A.CHF.Z48">
      <xmlPr mapId="1" xpath="/Report/Observations/BIL.PAS.VKE/A.CHF.Z48" xmlDataType="double"/>
    </xmlCellPr>
  </singleXmlCell>
  <singleXmlCell id="350" r="Q44" connectionId="0">
    <xmlCellPr id="350" uniqueName="_Report_Observations_BIL.PAS.VKE.GVG_I.CHF.Z06">
      <xmlPr mapId="1" xpath="/Report/Observations/BIL.PAS.VKE.GVG/I.CHF.Z06" xmlDataType="double"/>
    </xmlCellPr>
  </singleXmlCell>
  <singleXmlCell id="351" r="S89" connectionId="0">
    <xmlCellPr id="351" uniqueName="_Report_Observations_BIL.PAS.VKE_A.CHF.Z51">
      <xmlPr mapId="1" xpath="/Report/Observations/BIL.PAS.VKE/A.CHF.Z51" xmlDataType="double"/>
    </xmlCellPr>
  </singleXmlCell>
  <singleXmlCell id="352" r="Q47" connectionId="0">
    <xmlCellPr id="352" uniqueName="_Report_Observations_BIL.PAS.VKE.GVG_I.CHF.Z09">
      <xmlPr mapId="1" xpath="/Report/Observations/BIL.PAS.VKE.GVG/I.CHF.Z09" xmlDataType="double"/>
    </xmlCellPr>
  </singleXmlCell>
  <singleXmlCell id="353" r="S88" connectionId="0">
    <xmlCellPr id="353" uniqueName="_Report_Observations_BIL.PAS.VKE_A.CHF.Z50">
      <xmlPr mapId="1" xpath="/Report/Observations/BIL.PAS.VKE/A.CHF.Z50" xmlDataType="double"/>
    </xmlCellPr>
  </singleXmlCell>
  <singleXmlCell id="354" r="Q46" connectionId="0">
    <xmlCellPr id="354" uniqueName="_Report_Observations_BIL.PAS.VKE.GVG_I.CHF.Z08">
      <xmlPr mapId="1" xpath="/Report/Observations/BIL.PAS.VKE.GVG/I.CHF.Z08" xmlDataType="double"/>
    </xmlCellPr>
  </singleXmlCell>
  <singleXmlCell id="355" r="Q49" connectionId="0">
    <xmlCellPr id="355" uniqueName="_Report_Observations_BIL.PAS.VKE.GVG_I.CHF.Z11">
      <xmlPr mapId="1" xpath="/Report/Observations/BIL.PAS.VKE.GVG/I.CHF.Z11" xmlDataType="double"/>
    </xmlCellPr>
  </singleXmlCell>
  <singleXmlCell id="356" r="Q48" connectionId="0">
    <xmlCellPr id="356" uniqueName="_Report_Observations_BIL.PAS.VKE.GVG_I.CHF.Z10">
      <xmlPr mapId="1" xpath="/Report/Observations/BIL.PAS.VKE.GVG/I.CHF.Z10" xmlDataType="double"/>
    </xmlCellPr>
  </singleXmlCell>
  <singleXmlCell id="357" r="S81" connectionId="0">
    <xmlCellPr id="357" uniqueName="_Report_Observations_BIL.PAS.VKE_A.CHF.Z43">
      <xmlPr mapId="1" xpath="/Report/Observations/BIL.PAS.VKE/A.CHF.Z43" xmlDataType="double"/>
    </xmlCellPr>
  </singleXmlCell>
  <singleXmlCell id="358" r="S80" connectionId="0">
    <xmlCellPr id="358" uniqueName="_Report_Observations_BIL.PAS.VKE_A.CHF.Z42">
      <xmlPr mapId="1" xpath="/Report/Observations/BIL.PAS.VKE/A.CHF.Z42" xmlDataType="double"/>
    </xmlCellPr>
  </singleXmlCell>
  <singleXmlCell id="359" r="S83" connectionId="0">
    <xmlCellPr id="359" uniqueName="_Report_Observations_BIL.PAS.VKE_A.CHF.Z45">
      <xmlPr mapId="1" xpath="/Report/Observations/BIL.PAS.VKE/A.CHF.Z45" xmlDataType="double"/>
    </xmlCellPr>
  </singleXmlCell>
  <singleXmlCell id="360" r="Q41" connectionId="0">
    <xmlCellPr id="360" uniqueName="_Report_Observations_BIL.PAS.VKE.GVG_I.CHF.Z03">
      <xmlPr mapId="1" xpath="/Report/Observations/BIL.PAS.VKE.GVG/I.CHF.Z03" xmlDataType="double"/>
    </xmlCellPr>
  </singleXmlCell>
  <singleXmlCell id="361" r="S82" connectionId="0">
    <xmlCellPr id="361" uniqueName="_Report_Observations_BIL.PAS.VKE_A.CHF.Z44">
      <xmlPr mapId="1" xpath="/Report/Observations/BIL.PAS.VKE/A.CHF.Z44" xmlDataType="double"/>
    </xmlCellPr>
  </singleXmlCell>
  <singleXmlCell id="362" r="Q40" connectionId="0">
    <xmlCellPr id="362" uniqueName="_Report_Observations_BIL.PAS.VKE.GVG_I.CHF.Z02">
      <xmlPr mapId="1" xpath="/Report/Observations/BIL.PAS.VKE.GVG/I.CHF.Z02" xmlDataType="double"/>
    </xmlCellPr>
  </singleXmlCell>
  <singleXmlCell id="363" r="S85" connectionId="0">
    <xmlCellPr id="363" uniqueName="_Report_Observations_BIL.PAS.VKE_A.CHF.Z47">
      <xmlPr mapId="1" xpath="/Report/Observations/BIL.PAS.VKE/A.CHF.Z47" xmlDataType="double"/>
    </xmlCellPr>
  </singleXmlCell>
  <singleXmlCell id="364" r="Q43" connectionId="0">
    <xmlCellPr id="364" uniqueName="_Report_Observations_BIL.PAS.VKE.GVG_I.CHF.Z05">
      <xmlPr mapId="1" xpath="/Report/Observations/BIL.PAS.VKE.GVG/I.CHF.Z05" xmlDataType="double"/>
    </xmlCellPr>
  </singleXmlCell>
  <singleXmlCell id="365" r="S84" connectionId="0">
    <xmlCellPr id="365" uniqueName="_Report_Observations_BIL.PAS.VKE_A.CHF.Z46">
      <xmlPr mapId="1" xpath="/Report/Observations/BIL.PAS.VKE/A.CHF.Z46" xmlDataType="double"/>
    </xmlCellPr>
  </singleXmlCell>
  <singleXmlCell id="366" r="Q42" connectionId="0">
    <xmlCellPr id="366" uniqueName="_Report_Observations_BIL.PAS.VKE.GVG_I.CHF.Z04">
      <xmlPr mapId="1" xpath="/Report/Observations/BIL.PAS.VKE.GVG/I.CHF.Z04" xmlDataType="double"/>
    </xmlCellPr>
  </singleXmlCell>
  <singleXmlCell id="367" r="S98" connectionId="0">
    <xmlCellPr id="367" uniqueName="_Report_Observations_BIL.PAS.VKE_A.CHF.Z60">
      <xmlPr mapId="1" xpath="/Report/Observations/BIL.PAS.VKE/A.CHF.Z60" xmlDataType="double"/>
    </xmlCellPr>
  </singleXmlCell>
  <singleXmlCell id="368" r="Q56" connectionId="0">
    <xmlCellPr id="368" uniqueName="_Report_Observations_BIL.PAS.VKE.GVG_I.CHF.Z18">
      <xmlPr mapId="1" xpath="/Report/Observations/BIL.PAS.VKE.GVG/I.CHF.Z18" xmlDataType="double"/>
    </xmlCellPr>
  </singleXmlCell>
  <singleXmlCell id="369" r="S97" connectionId="0">
    <xmlCellPr id="369" uniqueName="_Report_Observations_BIL.PAS.VKE_A.CHF.Z59">
      <xmlPr mapId="1" xpath="/Report/Observations/BIL.PAS.VKE/A.CHF.Z59" xmlDataType="double"/>
    </xmlCellPr>
  </singleXmlCell>
  <singleXmlCell id="370" r="Q55" connectionId="0">
    <xmlCellPr id="370" uniqueName="_Report_Observations_BIL.PAS.VKE.GVG_I.CHF.Z17">
      <xmlPr mapId="1" xpath="/Report/Observations/BIL.PAS.VKE.GVG/I.CHF.Z17" xmlDataType="double"/>
    </xmlCellPr>
  </singleXmlCell>
  <singleXmlCell id="371" r="Q58" connectionId="0">
    <xmlCellPr id="371" uniqueName="_Report_Observations_BIL.PAS.VKE.GVG_I.CHF.Z20">
      <xmlPr mapId="1" xpath="/Report/Observations/BIL.PAS.VKE.GVG/I.CHF.Z20" xmlDataType="double"/>
    </xmlCellPr>
  </singleXmlCell>
  <singleXmlCell id="372" r="S99" connectionId="0">
    <xmlCellPr id="372" uniqueName="_Report_Observations_BIL.PAS.VKE_A.CHF.Z61">
      <xmlPr mapId="1" xpath="/Report/Observations/BIL.PAS.VKE/A.CHF.Z61" xmlDataType="double"/>
    </xmlCellPr>
  </singleXmlCell>
  <singleXmlCell id="373" r="Q57" connectionId="0">
    <xmlCellPr id="373" uniqueName="_Report_Observations_BIL.PAS.VKE.GVG_I.CHF.Z19">
      <xmlPr mapId="1" xpath="/Report/Observations/BIL.PAS.VKE.GVG/I.CHF.Z19" xmlDataType="double"/>
    </xmlCellPr>
  </singleXmlCell>
  <singleXmlCell id="374" r="Q59" connectionId="0">
    <xmlCellPr id="374" uniqueName="_Report_Observations_BIL.PAS.VKE.GVG_I.CHF.Z21">
      <xmlPr mapId="1" xpath="/Report/Observations/BIL.PAS.VKE.GVG/I.CHF.Z21" xmlDataType="double"/>
    </xmlCellPr>
  </singleXmlCell>
  <singleXmlCell id="375" r="S90" connectionId="0">
    <xmlCellPr id="375" uniqueName="_Report_Observations_BIL.PAS.VKE_A.CHF.Z52">
      <xmlPr mapId="1" xpath="/Report/Observations/BIL.PAS.VKE/A.CHF.Z52" xmlDataType="double"/>
    </xmlCellPr>
  </singleXmlCell>
  <singleXmlCell id="376" r="S92" connectionId="0">
    <xmlCellPr id="376" uniqueName="_Report_Observations_BIL.PAS.VKE_A.CHF.Z54">
      <xmlPr mapId="1" xpath="/Report/Observations/BIL.PAS.VKE/A.CHF.Z54" xmlDataType="double"/>
    </xmlCellPr>
  </singleXmlCell>
  <singleXmlCell id="377" r="Q50" connectionId="0">
    <xmlCellPr id="377" uniqueName="_Report_Observations_BIL.PAS.VKE.GVG_I.CHF.Z12">
      <xmlPr mapId="1" xpath="/Report/Observations/BIL.PAS.VKE.GVG/I.CHF.Z12" xmlDataType="double"/>
    </xmlCellPr>
  </singleXmlCell>
  <singleXmlCell id="378" r="S91" connectionId="0">
    <xmlCellPr id="378" uniqueName="_Report_Observations_BIL.PAS.VKE_A.CHF.Z53">
      <xmlPr mapId="1" xpath="/Report/Observations/BIL.PAS.VKE/A.CHF.Z53" xmlDataType="double"/>
    </xmlCellPr>
  </singleXmlCell>
  <singleXmlCell id="379" r="S94" connectionId="0">
    <xmlCellPr id="379" uniqueName="_Report_Observations_BIL.PAS.VKE_A.CHF.Z56">
      <xmlPr mapId="1" xpath="/Report/Observations/BIL.PAS.VKE/A.CHF.Z56" xmlDataType="double"/>
    </xmlCellPr>
  </singleXmlCell>
  <singleXmlCell id="380" r="Q52" connectionId="0">
    <xmlCellPr id="380" uniqueName="_Report_Observations_BIL.PAS.VKE.GVG_I.CHF.Z14">
      <xmlPr mapId="1" xpath="/Report/Observations/BIL.PAS.VKE.GVG/I.CHF.Z14" xmlDataType="double"/>
    </xmlCellPr>
  </singleXmlCell>
  <singleXmlCell id="381" r="S93" connectionId="0">
    <xmlCellPr id="381" uniqueName="_Report_Observations_BIL.PAS.VKE_A.CHF.Z55">
      <xmlPr mapId="1" xpath="/Report/Observations/BIL.PAS.VKE/A.CHF.Z55" xmlDataType="double"/>
    </xmlCellPr>
  </singleXmlCell>
  <singleXmlCell id="382" r="Q51" connectionId="0">
    <xmlCellPr id="382" uniqueName="_Report_Observations_BIL.PAS.VKE.GVG_I.CHF.Z13">
      <xmlPr mapId="1" xpath="/Report/Observations/BIL.PAS.VKE.GVG/I.CHF.Z13" xmlDataType="double"/>
    </xmlCellPr>
  </singleXmlCell>
  <singleXmlCell id="383" r="S96" connectionId="0">
    <xmlCellPr id="383" uniqueName="_Report_Observations_BIL.PAS.VKE_A.CHF.Z58">
      <xmlPr mapId="1" xpath="/Report/Observations/BIL.PAS.VKE/A.CHF.Z58" xmlDataType="double"/>
    </xmlCellPr>
  </singleXmlCell>
  <singleXmlCell id="384" r="Q54" connectionId="0">
    <xmlCellPr id="384" uniqueName="_Report_Observations_BIL.PAS.VKE.GVG_I.CHF.Z16">
      <xmlPr mapId="1" xpath="/Report/Observations/BIL.PAS.VKE.GVG/I.CHF.Z16" xmlDataType="double"/>
    </xmlCellPr>
  </singleXmlCell>
  <singleXmlCell id="385" r="S95" connectionId="0">
    <xmlCellPr id="385" uniqueName="_Report_Observations_BIL.PAS.VKE_A.CHF.Z57">
      <xmlPr mapId="1" xpath="/Report/Observations/BIL.PAS.VKE/A.CHF.Z57" xmlDataType="double"/>
    </xmlCellPr>
  </singleXmlCell>
  <singleXmlCell id="386" r="Q53" connectionId="0">
    <xmlCellPr id="386" uniqueName="_Report_Observations_BIL.PAS.VKE.GVG_I.CHF.Z15">
      <xmlPr mapId="1" xpath="/Report/Observations/BIL.PAS.VKE.GVG/I.CHF.Z15" xmlDataType="double"/>
    </xmlCellPr>
  </singleXmlCell>
  <singleXmlCell id="387" r="Q67" connectionId="0">
    <xmlCellPr id="387" uniqueName="_Report_Observations_BIL.PAS.VKE.GVG_I.CHF.Z29">
      <xmlPr mapId="1" xpath="/Report/Observations/BIL.PAS.VKE.GVG/I.CHF.Z29" xmlDataType="double"/>
    </xmlCellPr>
  </singleXmlCell>
  <singleXmlCell id="388" r="O24" connectionId="0">
    <xmlCellPr id="388" uniqueName="_Report_Observations_BIL.PAS.VKE.KOV_I.CHF.M02.KUE">
      <xmlPr mapId="1" xpath="/Report/Observations/BIL.PAS.VKE.KOV/I.CHF.M02.KUE" xmlDataType="double"/>
    </xmlCellPr>
  </singleXmlCell>
  <singleXmlCell id="389" r="Q66" connectionId="0">
    <xmlCellPr id="389" uniqueName="_Report_Observations_BIL.PAS.VKE.GVG_I.CHF.Z28">
      <xmlPr mapId="1" xpath="/Report/Observations/BIL.PAS.VKE.GVG/I.CHF.Z28" xmlDataType="double"/>
    </xmlCellPr>
  </singleXmlCell>
  <singleXmlCell id="390" r="O25" connectionId="0">
    <xmlCellPr id="390" uniqueName="_Report_Observations_BIL.PAS.VKE.KOV_I.CHF.M03.KUE">
      <xmlPr mapId="1" xpath="/Report/Observations/BIL.PAS.VKE.KOV/I.CHF.M03.KUE" xmlDataType="double"/>
    </xmlCellPr>
  </singleXmlCell>
  <singleXmlCell id="391" r="Q69" connectionId="0">
    <xmlCellPr id="391" uniqueName="_Report_Observations_BIL.PAS.VKE.GVG_I.CHF.Z31">
      <xmlPr mapId="1" xpath="/Report/Observations/BIL.PAS.VKE.GVG/I.CHF.Z31" xmlDataType="double"/>
    </xmlCellPr>
  </singleXmlCell>
  <singleXmlCell id="392" r="O26" connectionId="0">
    <xmlCellPr id="392" uniqueName="_Report_Observations_BIL.PAS.VKE.KOV_I.CHF.M04.KUE">
      <xmlPr mapId="1" xpath="/Report/Observations/BIL.PAS.VKE.KOV/I.CHF.M04.KUE" xmlDataType="double"/>
    </xmlCellPr>
  </singleXmlCell>
  <singleXmlCell id="393" r="Q68" connectionId="0">
    <xmlCellPr id="393" uniqueName="_Report_Observations_BIL.PAS.VKE.GVG_I.CHF.Z30">
      <xmlPr mapId="1" xpath="/Report/Observations/BIL.PAS.VKE.GVG/I.CHF.Z30" xmlDataType="double"/>
    </xmlCellPr>
  </singleXmlCell>
  <singleXmlCell id="394" r="O27" connectionId="0">
    <xmlCellPr id="394" uniqueName="_Report_Observations_BIL.PAS.VKE.KOV_I.CHF.M05.KUE">
      <xmlPr mapId="1" xpath="/Report/Observations/BIL.PAS.VKE.KOV/I.CHF.M05.KUE" xmlDataType="double"/>
    </xmlCellPr>
  </singleXmlCell>
  <singleXmlCell id="395" r="O28" connectionId="0">
    <xmlCellPr id="395" uniqueName="_Report_Observations_BIL.PAS.VKE.KOV_I.CHF.M06.KUE">
      <xmlPr mapId="1" xpath="/Report/Observations/BIL.PAS.VKE.KOV/I.CHF.M06.KUE" xmlDataType="double"/>
    </xmlCellPr>
  </singleXmlCell>
  <singleXmlCell id="396" r="O29" connectionId="0">
    <xmlCellPr id="396" uniqueName="_Report_Observations_BIL.PAS.VKE.KOV_I.CHF.M07.KUE">
      <xmlPr mapId="1" xpath="/Report/Observations/BIL.PAS.VKE.KOV/I.CHF.M07.KUE" xmlDataType="double"/>
    </xmlCellPr>
  </singleXmlCell>
  <singleXmlCell id="397" r="Q61" connectionId="0">
    <xmlCellPr id="397" uniqueName="_Report_Observations_BIL.PAS.VKE.GVG_I.CHF.Z23">
      <xmlPr mapId="1" xpath="/Report/Observations/BIL.PAS.VKE.GVG/I.CHF.Z23" xmlDataType="double"/>
    </xmlCellPr>
  </singleXmlCell>
  <singleXmlCell id="398" r="Q60" connectionId="0">
    <xmlCellPr id="398" uniqueName="_Report_Observations_BIL.PAS.VKE.GVG_I.CHF.Z22">
      <xmlPr mapId="1" xpath="/Report/Observations/BIL.PAS.VKE.GVG/I.CHF.Z22" xmlDataType="double"/>
    </xmlCellPr>
  </singleXmlCell>
  <singleXmlCell id="399" r="Q63" connectionId="0">
    <xmlCellPr id="399" uniqueName="_Report_Observations_BIL.PAS.VKE.GVG_I.CHF.Z25">
      <xmlPr mapId="1" xpath="/Report/Observations/BIL.PAS.VKE.GVG/I.CHF.Z25" xmlDataType="double"/>
    </xmlCellPr>
  </singleXmlCell>
  <singleXmlCell id="400" r="Q62" connectionId="0">
    <xmlCellPr id="400" uniqueName="_Report_Observations_BIL.PAS.VKE.GVG_I.CHF.Z24">
      <xmlPr mapId="1" xpath="/Report/Observations/BIL.PAS.VKE.GVG/I.CHF.Z24" xmlDataType="double"/>
    </xmlCellPr>
  </singleXmlCell>
  <singleXmlCell id="401" r="Q65" connectionId="0">
    <xmlCellPr id="401" uniqueName="_Report_Observations_BIL.PAS.VKE.GVG_I.CHF.Z27">
      <xmlPr mapId="1" xpath="/Report/Observations/BIL.PAS.VKE.GVG/I.CHF.Z27" xmlDataType="double"/>
    </xmlCellPr>
  </singleXmlCell>
  <singleXmlCell id="402" r="Q64" connectionId="0">
    <xmlCellPr id="402" uniqueName="_Report_Observations_BIL.PAS.VKE.GVG_I.CHF.Z26">
      <xmlPr mapId="1" xpath="/Report/Observations/BIL.PAS.VKE.GVG/I.CHF.Z26" xmlDataType="double"/>
    </xmlCellPr>
  </singleXmlCell>
  <singleXmlCell id="403" r="O23" connectionId="0">
    <xmlCellPr id="403" uniqueName="_Report_Observations_BIL.PAS.VKE.KOV_I.CHF.M01.KUE">
      <xmlPr mapId="1" xpath="/Report/Observations/BIL.PAS.VKE.KOV/I.CHF.M01.KUE" xmlDataType="double"/>
    </xmlCellPr>
  </singleXmlCell>
  <singleXmlCell id="404" r="T102" connectionId="0">
    <xmlCellPr id="404" uniqueName="_Report_Observations_BIL.PAS.VKE.KOV_A.CHF.Z64.T">
      <xmlPr mapId="1" xpath="/Report/Observations/BIL.PAS.VKE.KOV/A.CHF.Z64.T" xmlDataType="double"/>
    </xmlCellPr>
  </singleXmlCell>
  <singleXmlCell id="405" r="T103" connectionId="0">
    <xmlCellPr id="405" uniqueName="_Report_Observations_BIL.PAS.VKE.KOV_A.CHF.Z65.T">
      <xmlPr mapId="1" xpath="/Report/Observations/BIL.PAS.VKE.KOV/A.CHF.Z65.T" xmlDataType="double"/>
    </xmlCellPr>
  </singleXmlCell>
  <singleXmlCell id="406" r="T104" connectionId="0">
    <xmlCellPr id="406" uniqueName="_Report_Observations_BIL.PAS.VKE.KOV_A.CHF.Z66.T">
      <xmlPr mapId="1" xpath="/Report/Observations/BIL.PAS.VKE.KOV/A.CHF.Z66.T" xmlDataType="double"/>
    </xmlCellPr>
  </singleXmlCell>
  <singleXmlCell id="407" r="T105" connectionId="0">
    <xmlCellPr id="407" uniqueName="_Report_Observations_BIL.PAS.VKE.KOV_A.CHF.T.T">
      <xmlPr mapId="1" xpath="/Report/Observations/BIL.PAS.VKE.KOV/A.CHF.T.T" xmlDataType="double"/>
    </xmlCellPr>
  </singleXmlCell>
  <singleXmlCell id="408" r="T100" connectionId="0">
    <xmlCellPr id="408" uniqueName="_Report_Observations_BIL.PAS.VKE.KOV_A.CHF.Z62.T">
      <xmlPr mapId="1" xpath="/Report/Observations/BIL.PAS.VKE.KOV/A.CHF.Z62.T" xmlDataType="double"/>
    </xmlCellPr>
  </singleXmlCell>
  <singleXmlCell id="409" r="T101" connectionId="0">
    <xmlCellPr id="409" uniqueName="_Report_Observations_BIL.PAS.VKE.KOV_A.CHF.Z63.T">
      <xmlPr mapId="1" xpath="/Report/Observations/BIL.PAS.VKE.KOV/A.CHF.Z63.T" xmlDataType="double"/>
    </xmlCellPr>
  </singleXmlCell>
  <singleXmlCell id="410" r="W30" connectionId="0">
    <xmlCellPr id="410" uniqueName="_Report_Observations_BIL.PAS.VKE.KOV_A.CHF.M08.RLZ">
      <xmlPr mapId="1" xpath="/Report/Observations/BIL.PAS.VKE.KOV/A.CHF.M08.RLZ" xmlDataType="double"/>
    </xmlCellPr>
  </singleXmlCell>
  <singleXmlCell id="411" r="W32" connectionId="0">
    <xmlCellPr id="411" uniqueName="_Report_Observations_BIL.PAS.VKE.KOV_A.CHF.M10.RLZ">
      <xmlPr mapId="1" xpath="/Report/Observations/BIL.PAS.VKE.KOV/A.CHF.M10.RLZ" xmlDataType="double"/>
    </xmlCellPr>
  </singleXmlCell>
  <singleXmlCell id="412" r="W31" connectionId="0">
    <xmlCellPr id="412" uniqueName="_Report_Observations_BIL.PAS.VKE.KOV_A.CHF.M09.RLZ">
      <xmlPr mapId="1" xpath="/Report/Observations/BIL.PAS.VKE.KOV/A.CHF.M09.RLZ" xmlDataType="double"/>
    </xmlCellPr>
  </singleXmlCell>
  <singleXmlCell id="413" r="W34" connectionId="0">
    <xmlCellPr id="413" uniqueName="_Report_Observations_BIL.PAS.VKE.KOV_A.CHF.M12.RLZ">
      <xmlPr mapId="1" xpath="/Report/Observations/BIL.PAS.VKE.KOV/A.CHF.M12.RLZ" xmlDataType="double"/>
    </xmlCellPr>
  </singleXmlCell>
  <singleXmlCell id="414" r="W33" connectionId="0">
    <xmlCellPr id="414" uniqueName="_Report_Observations_BIL.PAS.VKE.KOV_A.CHF.M11.RLZ">
      <xmlPr mapId="1" xpath="/Report/Observations/BIL.PAS.VKE.KOV/A.CHF.M11.RLZ" xmlDataType="double"/>
    </xmlCellPr>
  </singleXmlCell>
  <singleXmlCell id="415" r="W36" connectionId="0">
    <xmlCellPr id="415" uniqueName="_Report_Observations_BIL.PAS.VKE.KOV_A.CHF.M14.RLZ">
      <xmlPr mapId="1" xpath="/Report/Observations/BIL.PAS.VKE.KOV/A.CHF.M14.RLZ" xmlDataType="double"/>
    </xmlCellPr>
  </singleXmlCell>
  <singleXmlCell id="416" r="W35" connectionId="0">
    <xmlCellPr id="416" uniqueName="_Report_Observations_BIL.PAS.VKE.KOV_A.CHF.M13.RLZ">
      <xmlPr mapId="1" xpath="/Report/Observations/BIL.PAS.VKE.KOV/A.CHF.M13.RLZ" xmlDataType="double"/>
    </xmlCellPr>
  </singleXmlCell>
  <singleXmlCell id="417" r="W38" connectionId="0">
    <xmlCellPr id="417" uniqueName="_Report_Observations_BIL.PAS.VKE.KOV_A.CHF.M16.RLZ">
      <xmlPr mapId="1" xpath="/Report/Observations/BIL.PAS.VKE.KOV/A.CHF.M16.RLZ" xmlDataType="double"/>
    </xmlCellPr>
  </singleXmlCell>
  <singleXmlCell id="418" r="W37" connectionId="0">
    <xmlCellPr id="418" uniqueName="_Report_Observations_BIL.PAS.VKE.KOV_A.CHF.M15.RLZ">
      <xmlPr mapId="1" xpath="/Report/Observations/BIL.PAS.VKE.KOV/A.CHF.M15.RLZ" xmlDataType="double"/>
    </xmlCellPr>
  </singleXmlCell>
  <singleXmlCell id="419" r="W39" connectionId="0">
    <xmlCellPr id="419" uniqueName="_Report_Observations_BIL.PAS.VKE.KOV_A.CHF.M17.RLZ">
      <xmlPr mapId="1" xpath="/Report/Observations/BIL.PAS.VKE.KOV/A.CHF.M17.RLZ" xmlDataType="double"/>
    </xmlCellPr>
  </singleXmlCell>
  <singleXmlCell id="420" r="W41" connectionId="0">
    <xmlCellPr id="420" uniqueName="_Report_Observations_BIL.PAS.VKE.KOV_A.CHF.Z03.RLZ">
      <xmlPr mapId="1" xpath="/Report/Observations/BIL.PAS.VKE.KOV/A.CHF.Z03.RLZ" xmlDataType="double"/>
    </xmlCellPr>
  </singleXmlCell>
  <singleXmlCell id="421" r="W40" connectionId="0">
    <xmlCellPr id="421" uniqueName="_Report_Observations_BIL.PAS.VKE.KOV_A.CHF.Z02.RLZ">
      <xmlPr mapId="1" xpath="/Report/Observations/BIL.PAS.VKE.KOV/A.CHF.Z02.RLZ" xmlDataType="double"/>
    </xmlCellPr>
  </singleXmlCell>
  <singleXmlCell id="422" r="W43" connectionId="0">
    <xmlCellPr id="422" uniqueName="_Report_Observations_BIL.PAS.VKE.KOV_A.CHF.Z05.RLZ">
      <xmlPr mapId="1" xpath="/Report/Observations/BIL.PAS.VKE.KOV/A.CHF.Z05.RLZ" xmlDataType="double"/>
    </xmlCellPr>
  </singleXmlCell>
  <singleXmlCell id="423" r="W42" connectionId="0">
    <xmlCellPr id="423" uniqueName="_Report_Observations_BIL.PAS.VKE.KOV_A.CHF.Z04.RLZ">
      <xmlPr mapId="1" xpath="/Report/Observations/BIL.PAS.VKE.KOV/A.CHF.Z04.RLZ" xmlDataType="double"/>
    </xmlCellPr>
  </singleXmlCell>
  <singleXmlCell id="424" r="W45" connectionId="0">
    <xmlCellPr id="424" uniqueName="_Report_Observations_BIL.PAS.VKE.KOV_A.CHF.Z07.RLZ">
      <xmlPr mapId="1" xpath="/Report/Observations/BIL.PAS.VKE.KOV/A.CHF.Z07.RLZ" xmlDataType="double"/>
    </xmlCellPr>
  </singleXmlCell>
  <singleXmlCell id="425" r="W44" connectionId="0">
    <xmlCellPr id="425" uniqueName="_Report_Observations_BIL.PAS.VKE.KOV_A.CHF.Z06.RLZ">
      <xmlPr mapId="1" xpath="/Report/Observations/BIL.PAS.VKE.KOV/A.CHF.Z06.RLZ" xmlDataType="double"/>
    </xmlCellPr>
  </singleXmlCell>
  <singleXmlCell id="426" r="W47" connectionId="0">
    <xmlCellPr id="426" uniqueName="_Report_Observations_BIL.PAS.VKE.KOV_A.CHF.Z09.RLZ">
      <xmlPr mapId="1" xpath="/Report/Observations/BIL.PAS.VKE.KOV/A.CHF.Z09.RLZ" xmlDataType="double"/>
    </xmlCellPr>
  </singleXmlCell>
  <singleXmlCell id="427" r="W46" connectionId="0">
    <xmlCellPr id="427" uniqueName="_Report_Observations_BIL.PAS.VKE.KOV_A.CHF.Z08.RLZ">
      <xmlPr mapId="1" xpath="/Report/Observations/BIL.PAS.VKE.KOV/A.CHF.Z08.RLZ" xmlDataType="double"/>
    </xmlCellPr>
  </singleXmlCell>
  <singleXmlCell id="428" r="W49" connectionId="0">
    <xmlCellPr id="428" uniqueName="_Report_Observations_BIL.PAS.VKE.KOV_A.CHF.Z11.RLZ">
      <xmlPr mapId="1" xpath="/Report/Observations/BIL.PAS.VKE.KOV/A.CHF.Z11.RLZ" xmlDataType="double"/>
    </xmlCellPr>
  </singleXmlCell>
  <singleXmlCell id="429" r="W48" connectionId="0">
    <xmlCellPr id="429" uniqueName="_Report_Observations_BIL.PAS.VKE.KOV_A.CHF.Z10.RLZ">
      <xmlPr mapId="1" xpath="/Report/Observations/BIL.PAS.VKE.KOV/A.CHF.Z10.RLZ" xmlDataType="double"/>
    </xmlCellPr>
  </singleXmlCell>
  <singleXmlCell id="430" r="W50" connectionId="0">
    <xmlCellPr id="430" uniqueName="_Report_Observations_BIL.PAS.VKE.KOV_A.CHF.Z12.RLZ">
      <xmlPr mapId="1" xpath="/Report/Observations/BIL.PAS.VKE.KOV/A.CHF.Z12.RLZ" xmlDataType="double"/>
    </xmlCellPr>
  </singleXmlCell>
  <singleXmlCell id="431" r="W52" connectionId="0">
    <xmlCellPr id="431" uniqueName="_Report_Observations_BIL.PAS.VKE.KOV_A.CHF.Z14.RLZ">
      <xmlPr mapId="1" xpath="/Report/Observations/BIL.PAS.VKE.KOV/A.CHF.Z14.RLZ" xmlDataType="double"/>
    </xmlCellPr>
  </singleXmlCell>
  <singleXmlCell id="432" r="W51" connectionId="0">
    <xmlCellPr id="432" uniqueName="_Report_Observations_BIL.PAS.VKE.KOV_A.CHF.Z13.RLZ">
      <xmlPr mapId="1" xpath="/Report/Observations/BIL.PAS.VKE.KOV/A.CHF.Z13.RLZ" xmlDataType="double"/>
    </xmlCellPr>
  </singleXmlCell>
  <singleXmlCell id="433" r="W54" connectionId="0">
    <xmlCellPr id="433" uniqueName="_Report_Observations_BIL.PAS.VKE.KOV_A.CHF.Z16.RLZ">
      <xmlPr mapId="1" xpath="/Report/Observations/BIL.PAS.VKE.KOV/A.CHF.Z16.RLZ" xmlDataType="double"/>
    </xmlCellPr>
  </singleXmlCell>
  <singleXmlCell id="434" r="W53" connectionId="0">
    <xmlCellPr id="434" uniqueName="_Report_Observations_BIL.PAS.VKE.KOV_A.CHF.Z15.RLZ">
      <xmlPr mapId="1" xpath="/Report/Observations/BIL.PAS.VKE.KOV/A.CHF.Z15.RLZ" xmlDataType="double"/>
    </xmlCellPr>
  </singleXmlCell>
  <singleXmlCell id="435" r="W56" connectionId="0">
    <xmlCellPr id="435" uniqueName="_Report_Observations_BIL.PAS.VKE.KOV_A.CHF.Z18.RLZ">
      <xmlPr mapId="1" xpath="/Report/Observations/BIL.PAS.VKE.KOV/A.CHF.Z18.RLZ" xmlDataType="double"/>
    </xmlCellPr>
  </singleXmlCell>
  <singleXmlCell id="436" r="W55" connectionId="0">
    <xmlCellPr id="436" uniqueName="_Report_Observations_BIL.PAS.VKE.KOV_A.CHF.Z17.RLZ">
      <xmlPr mapId="1" xpath="/Report/Observations/BIL.PAS.VKE.KOV/A.CHF.Z17.RLZ" xmlDataType="double"/>
    </xmlCellPr>
  </singleXmlCell>
  <singleXmlCell id="437" r="W58" connectionId="0">
    <xmlCellPr id="437" uniqueName="_Report_Observations_BIL.PAS.VKE.KOV_A.CHF.Z20.RLZ">
      <xmlPr mapId="1" xpath="/Report/Observations/BIL.PAS.VKE.KOV/A.CHF.Z20.RLZ" xmlDataType="double"/>
    </xmlCellPr>
  </singleXmlCell>
  <singleXmlCell id="438" r="W57" connectionId="0">
    <xmlCellPr id="438" uniqueName="_Report_Observations_BIL.PAS.VKE.KOV_A.CHF.Z19.RLZ">
      <xmlPr mapId="1" xpath="/Report/Observations/BIL.PAS.VKE.KOV/A.CHF.Z19.RLZ" xmlDataType="double"/>
    </xmlCellPr>
  </singleXmlCell>
  <singleXmlCell id="439" r="W59" connectionId="0">
    <xmlCellPr id="439" uniqueName="_Report_Observations_BIL.PAS.VKE.KOV_A.CHF.Z21.RLZ">
      <xmlPr mapId="1" xpath="/Report/Observations/BIL.PAS.VKE.KOV/A.CHF.Z21.RLZ" xmlDataType="double"/>
    </xmlCellPr>
  </singleXmlCell>
  <singleXmlCell id="440" r="W61" connectionId="0">
    <xmlCellPr id="440" uniqueName="_Report_Observations_BIL.PAS.VKE.KOV_A.CHF.Z23.RLZ">
      <xmlPr mapId="1" xpath="/Report/Observations/BIL.PAS.VKE.KOV/A.CHF.Z23.RLZ" xmlDataType="double"/>
    </xmlCellPr>
  </singleXmlCell>
  <singleXmlCell id="441" r="W60" connectionId="0">
    <xmlCellPr id="441" uniqueName="_Report_Observations_BIL.PAS.VKE.KOV_A.CHF.Z22.RLZ">
      <xmlPr mapId="1" xpath="/Report/Observations/BIL.PAS.VKE.KOV/A.CHF.Z22.RLZ" xmlDataType="double"/>
    </xmlCellPr>
  </singleXmlCell>
  <singleXmlCell id="442" r="W63" connectionId="0">
    <xmlCellPr id="442" uniqueName="_Report_Observations_BIL.PAS.VKE.KOV_A.CHF.Z25.RLZ">
      <xmlPr mapId="1" xpath="/Report/Observations/BIL.PAS.VKE.KOV/A.CHF.Z25.RLZ" xmlDataType="double"/>
    </xmlCellPr>
  </singleXmlCell>
  <singleXmlCell id="443" r="W62" connectionId="0">
    <xmlCellPr id="443" uniqueName="_Report_Observations_BIL.PAS.VKE.KOV_A.CHF.Z24.RLZ">
      <xmlPr mapId="1" xpath="/Report/Observations/BIL.PAS.VKE.KOV/A.CHF.Z24.RLZ" xmlDataType="double"/>
    </xmlCellPr>
  </singleXmlCell>
  <singleXmlCell id="444" r="U23" connectionId="0">
    <xmlCellPr id="444" uniqueName="_Report_Observations_BIL.PAS.VKE.KOV_A.CHF.M01.ASI">
      <xmlPr mapId="1" xpath="/Report/Observations/BIL.PAS.VKE.KOV/A.CHF.M01.ASI" xmlDataType="double"/>
    </xmlCellPr>
  </singleXmlCell>
  <singleXmlCell id="445" r="W65" connectionId="0">
    <xmlCellPr id="445" uniqueName="_Report_Observations_BIL.PAS.VKE.KOV_A.CHF.Z27.RLZ">
      <xmlPr mapId="1" xpath="/Report/Observations/BIL.PAS.VKE.KOV/A.CHF.Z27.RLZ" xmlDataType="double"/>
    </xmlCellPr>
  </singleXmlCell>
  <singleXmlCell id="446" r="W64" connectionId="0">
    <xmlCellPr id="446" uniqueName="_Report_Observations_BIL.PAS.VKE.KOV_A.CHF.Z26.RLZ">
      <xmlPr mapId="1" xpath="/Report/Observations/BIL.PAS.VKE.KOV/A.CHF.Z26.RLZ" xmlDataType="double"/>
    </xmlCellPr>
  </singleXmlCell>
  <singleXmlCell id="447" r="U25" connectionId="0">
    <xmlCellPr id="447" uniqueName="_Report_Observations_BIL.PAS.VKE.KOV_A.CHF.M03.ASI">
      <xmlPr mapId="1" xpath="/Report/Observations/BIL.PAS.VKE.KOV/A.CHF.M03.ASI" xmlDataType="double"/>
    </xmlCellPr>
  </singleXmlCell>
  <singleXmlCell id="448" r="W67" connectionId="0">
    <xmlCellPr id="448" uniqueName="_Report_Observations_BIL.PAS.VKE.KOV_A.CHF.Z29.RLZ">
      <xmlPr mapId="1" xpath="/Report/Observations/BIL.PAS.VKE.KOV/A.CHF.Z29.RLZ" xmlDataType="double"/>
    </xmlCellPr>
  </singleXmlCell>
  <singleXmlCell id="449" r="U24" connectionId="0">
    <xmlCellPr id="449" uniqueName="_Report_Observations_BIL.PAS.VKE.KOV_A.CHF.M02.ASI">
      <xmlPr mapId="1" xpath="/Report/Observations/BIL.PAS.VKE.KOV/A.CHF.M02.ASI" xmlDataType="double"/>
    </xmlCellPr>
  </singleXmlCell>
  <singleXmlCell id="450" r="W66" connectionId="0">
    <xmlCellPr id="450" uniqueName="_Report_Observations_BIL.PAS.VKE.KOV_A.CHF.Z28.RLZ">
      <xmlPr mapId="1" xpath="/Report/Observations/BIL.PAS.VKE.KOV/A.CHF.Z28.RLZ" xmlDataType="double"/>
    </xmlCellPr>
  </singleXmlCell>
  <singleXmlCell id="451" r="U27" connectionId="0">
    <xmlCellPr id="451" uniqueName="_Report_Observations_BIL.PAS.VKE.KOV_A.CHF.M05.ASI">
      <xmlPr mapId="1" xpath="/Report/Observations/BIL.PAS.VKE.KOV/A.CHF.M05.ASI" xmlDataType="double"/>
    </xmlCellPr>
  </singleXmlCell>
  <singleXmlCell id="452" r="W69" connectionId="0">
    <xmlCellPr id="452" uniqueName="_Report_Observations_BIL.PAS.VKE.KOV_A.CHF.Z31.RLZ">
      <xmlPr mapId="1" xpath="/Report/Observations/BIL.PAS.VKE.KOV/A.CHF.Z31.RLZ" xmlDataType="double"/>
    </xmlCellPr>
  </singleXmlCell>
  <singleXmlCell id="453" r="U26" connectionId="0">
    <xmlCellPr id="453" uniqueName="_Report_Observations_BIL.PAS.VKE.KOV_A.CHF.M04.ASI">
      <xmlPr mapId="1" xpath="/Report/Observations/BIL.PAS.VKE.KOV/A.CHF.M04.ASI" xmlDataType="double"/>
    </xmlCellPr>
  </singleXmlCell>
  <singleXmlCell id="454" r="W68" connectionId="0">
    <xmlCellPr id="454" uniqueName="_Report_Observations_BIL.PAS.VKE.KOV_A.CHF.Z30.RLZ">
      <xmlPr mapId="1" xpath="/Report/Observations/BIL.PAS.VKE.KOV/A.CHF.Z30.RLZ" xmlDataType="double"/>
    </xmlCellPr>
  </singleXmlCell>
  <singleXmlCell id="455" r="U29" connectionId="0">
    <xmlCellPr id="455" uniqueName="_Report_Observations_BIL.PAS.VKE.KOV_A.CHF.M07.ASI">
      <xmlPr mapId="1" xpath="/Report/Observations/BIL.PAS.VKE.KOV/A.CHF.M07.ASI" xmlDataType="double"/>
    </xmlCellPr>
  </singleXmlCell>
  <singleXmlCell id="456" r="U28" connectionId="0">
    <xmlCellPr id="456" uniqueName="_Report_Observations_BIL.PAS.VKE.KOV_A.CHF.M06.ASI">
      <xmlPr mapId="1" xpath="/Report/Observations/BIL.PAS.VKE.KOV/A.CHF.M06.ASI" xmlDataType="double"/>
    </xmlCellPr>
  </singleXmlCell>
  <singleXmlCell id="457" r="K105" connectionId="0">
    <xmlCellPr id="457" uniqueName="_Report_Observations_BIL.PAS.VBA_I.CHF.T">
      <xmlPr mapId="1" xpath="/Report/Observations/BIL.PAS.VBA/I.CHF.T" xmlDataType="double"/>
    </xmlCellPr>
  </singleXmlCell>
  <singleXmlCell id="458" r="U30" connectionId="0">
    <xmlCellPr id="458" uniqueName="_Report_Observations_BIL.PAS.VKE.KOV_A.CHF.M08.ASI">
      <xmlPr mapId="1" xpath="/Report/Observations/BIL.PAS.VKE.KOV/A.CHF.M08.ASI" xmlDataType="double"/>
    </xmlCellPr>
  </singleXmlCell>
  <singleXmlCell id="459" r="W72" connectionId="0">
    <xmlCellPr id="459" uniqueName="_Report_Observations_BIL.PAS.VKE.KOV_A.CHF.Z34.RLZ">
      <xmlPr mapId="1" xpath="/Report/Observations/BIL.PAS.VKE.KOV/A.CHF.Z34.RLZ" xmlDataType="double"/>
    </xmlCellPr>
  </singleXmlCell>
  <singleXmlCell id="460" r="W71" connectionId="0">
    <xmlCellPr id="460" uniqueName="_Report_Observations_BIL.PAS.VKE.KOV_A.CHF.Z33.RLZ">
      <xmlPr mapId="1" xpath="/Report/Observations/BIL.PAS.VKE.KOV/A.CHF.Z33.RLZ" xmlDataType="double"/>
    </xmlCellPr>
  </singleXmlCell>
  <singleXmlCell id="461" r="U32" connectionId="0">
    <xmlCellPr id="461" uniqueName="_Report_Observations_BIL.PAS.VKE.KOV_A.CHF.M10.ASI">
      <xmlPr mapId="1" xpath="/Report/Observations/BIL.PAS.VKE.KOV/A.CHF.M10.ASI" xmlDataType="double"/>
    </xmlCellPr>
  </singleXmlCell>
  <singleXmlCell id="462" r="W74" connectionId="0">
    <xmlCellPr id="462" uniqueName="_Report_Observations_BIL.PAS.VKE.KOV_A.CHF.Z36.RLZ">
      <xmlPr mapId="1" xpath="/Report/Observations/BIL.PAS.VKE.KOV/A.CHF.Z36.RLZ" xmlDataType="double"/>
    </xmlCellPr>
  </singleXmlCell>
  <singleXmlCell id="463" r="U31" connectionId="0">
    <xmlCellPr id="463" uniqueName="_Report_Observations_BIL.PAS.VKE.KOV_A.CHF.M09.ASI">
      <xmlPr mapId="1" xpath="/Report/Observations/BIL.PAS.VKE.KOV/A.CHF.M09.ASI" xmlDataType="double"/>
    </xmlCellPr>
  </singleXmlCell>
  <singleXmlCell id="464" r="W73" connectionId="0">
    <xmlCellPr id="464" uniqueName="_Report_Observations_BIL.PAS.VKE.KOV_A.CHF.Z35.RLZ">
      <xmlPr mapId="1" xpath="/Report/Observations/BIL.PAS.VKE.KOV/A.CHF.Z35.RLZ" xmlDataType="double"/>
    </xmlCellPr>
  </singleXmlCell>
  <singleXmlCell id="465" r="K101" connectionId="0">
    <xmlCellPr id="465" uniqueName="_Report_Observations_BIL.PAS.VBA_I.CHF.Z63">
      <xmlPr mapId="1" xpath="/Report/Observations/BIL.PAS.VBA/I.CHF.Z63" xmlDataType="double"/>
    </xmlCellPr>
  </singleXmlCell>
  <singleXmlCell id="466" r="U34" connectionId="0">
    <xmlCellPr id="466" uniqueName="_Report_Observations_BIL.PAS.VKE.KOV_A.CHF.M12.ASI">
      <xmlPr mapId="1" xpath="/Report/Observations/BIL.PAS.VKE.KOV/A.CHF.M12.ASI" xmlDataType="double"/>
    </xmlCellPr>
  </singleXmlCell>
  <singleXmlCell id="467" r="W76" connectionId="0">
    <xmlCellPr id="467" uniqueName="_Report_Observations_BIL.PAS.VKE.KOV_A.CHF.Z38.RLZ">
      <xmlPr mapId="1" xpath="/Report/Observations/BIL.PAS.VKE.KOV/A.CHF.Z38.RLZ" xmlDataType="double"/>
    </xmlCellPr>
  </singleXmlCell>
  <singleXmlCell id="468" r="K102" connectionId="0">
    <xmlCellPr id="468" uniqueName="_Report_Observations_BIL.PAS.VBA_I.CHF.Z64">
      <xmlPr mapId="1" xpath="/Report/Observations/BIL.PAS.VBA/I.CHF.Z64" xmlDataType="double"/>
    </xmlCellPr>
  </singleXmlCell>
  <singleXmlCell id="469" r="U33" connectionId="0">
    <xmlCellPr id="469" uniqueName="_Report_Observations_BIL.PAS.VKE.KOV_A.CHF.M11.ASI">
      <xmlPr mapId="1" xpath="/Report/Observations/BIL.PAS.VKE.KOV/A.CHF.M11.ASI" xmlDataType="double"/>
    </xmlCellPr>
  </singleXmlCell>
  <singleXmlCell id="470" r="W75" connectionId="0">
    <xmlCellPr id="470" uniqueName="_Report_Observations_BIL.PAS.VKE.KOV_A.CHF.Z37.RLZ">
      <xmlPr mapId="1" xpath="/Report/Observations/BIL.PAS.VKE.KOV/A.CHF.Z37.RLZ" xmlDataType="double"/>
    </xmlCellPr>
  </singleXmlCell>
  <singleXmlCell id="471" r="K103" connectionId="0">
    <xmlCellPr id="471" uniqueName="_Report_Observations_BIL.PAS.VBA_I.CHF.Z65">
      <xmlPr mapId="1" xpath="/Report/Observations/BIL.PAS.VBA/I.CHF.Z65" xmlDataType="double"/>
    </xmlCellPr>
  </singleXmlCell>
  <singleXmlCell id="472" r="U36" connectionId="0">
    <xmlCellPr id="472" uniqueName="_Report_Observations_BIL.PAS.VKE.KOV_A.CHF.M14.ASI">
      <xmlPr mapId="1" xpath="/Report/Observations/BIL.PAS.VKE.KOV/A.CHF.M14.ASI" xmlDataType="double"/>
    </xmlCellPr>
  </singleXmlCell>
  <singleXmlCell id="473" r="W78" connectionId="0">
    <xmlCellPr id="473" uniqueName="_Report_Observations_BIL.PAS.VKE.KOV_A.CHF.Z40.RLZ">
      <xmlPr mapId="1" xpath="/Report/Observations/BIL.PAS.VKE.KOV/A.CHF.Z40.RLZ" xmlDataType="double"/>
    </xmlCellPr>
  </singleXmlCell>
  <singleXmlCell id="474" r="K104" connectionId="0">
    <xmlCellPr id="474" uniqueName="_Report_Observations_BIL.PAS.VBA_I.CHF.Z66">
      <xmlPr mapId="1" xpath="/Report/Observations/BIL.PAS.VBA/I.CHF.Z66" xmlDataType="double"/>
    </xmlCellPr>
  </singleXmlCell>
  <singleXmlCell id="475" r="U35" connectionId="0">
    <xmlCellPr id="475" uniqueName="_Report_Observations_BIL.PAS.VKE.KOV_A.CHF.M13.ASI">
      <xmlPr mapId="1" xpath="/Report/Observations/BIL.PAS.VKE.KOV/A.CHF.M13.ASI" xmlDataType="double"/>
    </xmlCellPr>
  </singleXmlCell>
  <singleXmlCell id="476" r="W77" connectionId="0">
    <xmlCellPr id="476" uniqueName="_Report_Observations_BIL.PAS.VKE.KOV_A.CHF.Z39.RLZ">
      <xmlPr mapId="1" xpath="/Report/Observations/BIL.PAS.VKE.KOV/A.CHF.Z39.RLZ" xmlDataType="double"/>
    </xmlCellPr>
  </singleXmlCell>
  <singleXmlCell id="477" r="W70" connectionId="0">
    <xmlCellPr id="477" uniqueName="_Report_Observations_BIL.PAS.VKE.KOV_A.CHF.Z32.RLZ">
      <xmlPr mapId="1" xpath="/Report/Observations/BIL.PAS.VKE.KOV/A.CHF.Z32.RLZ" xmlDataType="double"/>
    </xmlCellPr>
  </singleXmlCell>
  <singleXmlCell id="478" r="U38" connectionId="0">
    <xmlCellPr id="478" uniqueName="_Report_Observations_BIL.PAS.VKE.KOV_A.CHF.M16.ASI">
      <xmlPr mapId="1" xpath="/Report/Observations/BIL.PAS.VKE.KOV/A.CHF.M16.ASI" xmlDataType="double"/>
    </xmlCellPr>
  </singleXmlCell>
  <singleXmlCell id="479" r="U37" connectionId="0">
    <xmlCellPr id="479" uniqueName="_Report_Observations_BIL.PAS.VKE.KOV_A.CHF.M15.ASI">
      <xmlPr mapId="1" xpath="/Report/Observations/BIL.PAS.VKE.KOV/A.CHF.M15.ASI" xmlDataType="double"/>
    </xmlCellPr>
  </singleXmlCell>
  <singleXmlCell id="480" r="W79" connectionId="0">
    <xmlCellPr id="480" uniqueName="_Report_Observations_BIL.PAS.VKE.KOV_A.CHF.Z41.RLZ">
      <xmlPr mapId="1" xpath="/Report/Observations/BIL.PAS.VKE.KOV/A.CHF.Z41.RLZ" xmlDataType="double"/>
    </xmlCellPr>
  </singleXmlCell>
  <singleXmlCell id="481" r="K100" connectionId="0">
    <xmlCellPr id="481" uniqueName="_Report_Observations_BIL.PAS.VBA_I.CHF.Z62">
      <xmlPr mapId="1" xpath="/Report/Observations/BIL.PAS.VBA/I.CHF.Z62" xmlDataType="double"/>
    </xmlCellPr>
  </singleXmlCell>
  <singleXmlCell id="482" r="U39" connectionId="0">
    <xmlCellPr id="482" uniqueName="_Report_Observations_BIL.PAS.VKE.KOV_A.CHF.M17.ASI">
      <xmlPr mapId="1" xpath="/Report/Observations/BIL.PAS.VKE.KOV/A.CHF.M17.ASI" xmlDataType="double"/>
    </xmlCellPr>
  </singleXmlCell>
  <singleXmlCell id="483" r="U41" connectionId="0">
    <xmlCellPr id="483" uniqueName="_Report_Observations_BIL.PAS.VKE.KOV_A.CHF.Z03.ASI">
      <xmlPr mapId="1" xpath="/Report/Observations/BIL.PAS.VKE.KOV/A.CHF.Z03.ASI" xmlDataType="double"/>
    </xmlCellPr>
  </singleXmlCell>
  <singleXmlCell id="484" r="W83" connectionId="0">
    <xmlCellPr id="484" uniqueName="_Report_Observations_BIL.PAS.VKE.KOV_A.CHF.Z45.RLZ">
      <xmlPr mapId="1" xpath="/Report/Observations/BIL.PAS.VKE.KOV/A.CHF.Z45.RLZ" xmlDataType="double"/>
    </xmlCellPr>
  </singleXmlCell>
  <singleXmlCell id="485" r="U40" connectionId="0">
    <xmlCellPr id="485" uniqueName="_Report_Observations_BIL.PAS.VKE.KOV_A.CHF.Z02.ASI">
      <xmlPr mapId="1" xpath="/Report/Observations/BIL.PAS.VKE.KOV/A.CHF.Z02.ASI" xmlDataType="double"/>
    </xmlCellPr>
  </singleXmlCell>
  <singleXmlCell id="486" r="W82" connectionId="0">
    <xmlCellPr id="486" uniqueName="_Report_Observations_BIL.PAS.VKE.KOV_A.CHF.Z44.RLZ">
      <xmlPr mapId="1" xpath="/Report/Observations/BIL.PAS.VKE.KOV/A.CHF.Z44.RLZ" xmlDataType="double"/>
    </xmlCellPr>
  </singleXmlCell>
  <singleXmlCell id="487" r="U43" connectionId="0">
    <xmlCellPr id="487" uniqueName="_Report_Observations_BIL.PAS.VKE.KOV_A.CHF.Z05.ASI">
      <xmlPr mapId="1" xpath="/Report/Observations/BIL.PAS.VKE.KOV/A.CHF.Z05.ASI" xmlDataType="double"/>
    </xmlCellPr>
  </singleXmlCell>
  <singleXmlCell id="488" r="W85" connectionId="0">
    <xmlCellPr id="488" uniqueName="_Report_Observations_BIL.PAS.VKE.KOV_A.CHF.Z47.RLZ">
      <xmlPr mapId="1" xpath="/Report/Observations/BIL.PAS.VKE.KOV/A.CHF.Z47.RLZ" xmlDataType="double"/>
    </xmlCellPr>
  </singleXmlCell>
  <singleXmlCell id="489" r="U42" connectionId="0">
    <xmlCellPr id="489" uniqueName="_Report_Observations_BIL.PAS.VKE.KOV_A.CHF.Z04.ASI">
      <xmlPr mapId="1" xpath="/Report/Observations/BIL.PAS.VKE.KOV/A.CHF.Z04.ASI" xmlDataType="double"/>
    </xmlCellPr>
  </singleXmlCell>
  <singleXmlCell id="490" r="W84" connectionId="0">
    <xmlCellPr id="490" uniqueName="_Report_Observations_BIL.PAS.VKE.KOV_A.CHF.Z46.RLZ">
      <xmlPr mapId="1" xpath="/Report/Observations/BIL.PAS.VKE.KOV/A.CHF.Z46.RLZ" xmlDataType="double"/>
    </xmlCellPr>
  </singleXmlCell>
  <singleXmlCell id="491" r="U45" connectionId="0">
    <xmlCellPr id="491" uniqueName="_Report_Observations_BIL.PAS.VKE.KOV_A.CHF.Z07.ASI">
      <xmlPr mapId="1" xpath="/Report/Observations/BIL.PAS.VKE.KOV/A.CHF.Z07.ASI" xmlDataType="double"/>
    </xmlCellPr>
  </singleXmlCell>
  <singleXmlCell id="492" r="W87" connectionId="0">
    <xmlCellPr id="492" uniqueName="_Report_Observations_BIL.PAS.VKE.KOV_A.CHF.Z49.RLZ">
      <xmlPr mapId="1" xpath="/Report/Observations/BIL.PAS.VKE.KOV/A.CHF.Z49.RLZ" xmlDataType="double"/>
    </xmlCellPr>
  </singleXmlCell>
  <singleXmlCell id="493" r="U44" connectionId="0">
    <xmlCellPr id="493" uniqueName="_Report_Observations_BIL.PAS.VKE.KOV_A.CHF.Z06.ASI">
      <xmlPr mapId="1" xpath="/Report/Observations/BIL.PAS.VKE.KOV/A.CHF.Z06.ASI" xmlDataType="double"/>
    </xmlCellPr>
  </singleXmlCell>
  <singleXmlCell id="494" r="W86" connectionId="0">
    <xmlCellPr id="494" uniqueName="_Report_Observations_BIL.PAS.VKE.KOV_A.CHF.Z48.RLZ">
      <xmlPr mapId="1" xpath="/Report/Observations/BIL.PAS.VKE.KOV/A.CHF.Z48.RLZ" xmlDataType="double"/>
    </xmlCellPr>
  </singleXmlCell>
  <singleXmlCell id="495" r="U47" connectionId="0">
    <xmlCellPr id="495" uniqueName="_Report_Observations_BIL.PAS.VKE.KOV_A.CHF.Z09.ASI">
      <xmlPr mapId="1" xpath="/Report/Observations/BIL.PAS.VKE.KOV/A.CHF.Z09.ASI" xmlDataType="double"/>
    </xmlCellPr>
  </singleXmlCell>
  <singleXmlCell id="496" r="W89" connectionId="0">
    <xmlCellPr id="496" uniqueName="_Report_Observations_BIL.PAS.VKE.KOV_A.CHF.Z51.RLZ">
      <xmlPr mapId="1" xpath="/Report/Observations/BIL.PAS.VKE.KOV/A.CHF.Z51.RLZ" xmlDataType="double"/>
    </xmlCellPr>
  </singleXmlCell>
  <singleXmlCell id="497" r="U46" connectionId="0">
    <xmlCellPr id="497" uniqueName="_Report_Observations_BIL.PAS.VKE.KOV_A.CHF.Z08.ASI">
      <xmlPr mapId="1" xpath="/Report/Observations/BIL.PAS.VKE.KOV/A.CHF.Z08.ASI" xmlDataType="double"/>
    </xmlCellPr>
  </singleXmlCell>
  <singleXmlCell id="498" r="W88" connectionId="0">
    <xmlCellPr id="498" uniqueName="_Report_Observations_BIL.PAS.VKE.KOV_A.CHF.Z50.RLZ">
      <xmlPr mapId="1" xpath="/Report/Observations/BIL.PAS.VKE.KOV/A.CHF.Z50.RLZ" xmlDataType="double"/>
    </xmlCellPr>
  </singleXmlCell>
  <singleXmlCell id="499" r="W81" connectionId="0">
    <xmlCellPr id="499" uniqueName="_Report_Observations_BIL.PAS.VKE.KOV_A.CHF.Z43.RLZ">
      <xmlPr mapId="1" xpath="/Report/Observations/BIL.PAS.VKE.KOV/A.CHF.Z43.RLZ" xmlDataType="double"/>
    </xmlCellPr>
  </singleXmlCell>
  <singleXmlCell id="500" r="W80" connectionId="0">
    <xmlCellPr id="500" uniqueName="_Report_Observations_BIL.PAS.VKE.KOV_A.CHF.Z42.RLZ">
      <xmlPr mapId="1" xpath="/Report/Observations/BIL.PAS.VKE.KOV/A.CHF.Z42.RLZ" xmlDataType="double"/>
    </xmlCellPr>
  </singleXmlCell>
  <singleXmlCell id="501" r="V105" connectionId="0">
    <xmlCellPr id="501" uniqueName="_Report_Observations_BIL.PAS.VKE.KOV_A.CHF.T.KUE">
      <xmlPr mapId="1" xpath="/Report/Observations/BIL.PAS.VKE.KOV/A.CHF.T.KUE" xmlDataType="double"/>
    </xmlCellPr>
  </singleXmlCell>
  <singleXmlCell id="502" r="V104" connectionId="0">
    <xmlCellPr id="502" uniqueName="_Report_Observations_BIL.PAS.VKE.KOV_A.CHF.Z66.KUE">
      <xmlPr mapId="1" xpath="/Report/Observations/BIL.PAS.VKE.KOV/A.CHF.Z66.KUE" xmlDataType="double"/>
    </xmlCellPr>
  </singleXmlCell>
  <singleXmlCell id="503" r="U49" connectionId="0">
    <xmlCellPr id="503" uniqueName="_Report_Observations_BIL.PAS.VKE.KOV_A.CHF.Z11.ASI">
      <xmlPr mapId="1" xpath="/Report/Observations/BIL.PAS.VKE.KOV/A.CHF.Z11.ASI" xmlDataType="double"/>
    </xmlCellPr>
  </singleXmlCell>
  <singleXmlCell id="504" r="U48" connectionId="0">
    <xmlCellPr id="504" uniqueName="_Report_Observations_BIL.PAS.VKE.KOV_A.CHF.Z10.ASI">
      <xmlPr mapId="1" xpath="/Report/Observations/BIL.PAS.VKE.KOV/A.CHF.Z10.ASI" xmlDataType="double"/>
    </xmlCellPr>
  </singleXmlCell>
  <singleXmlCell id="505" r="V101" connectionId="0">
    <xmlCellPr id="505" uniqueName="_Report_Observations_BIL.PAS.VKE.KOV_A.CHF.Z63.KUE">
      <xmlPr mapId="1" xpath="/Report/Observations/BIL.PAS.VKE.KOV/A.CHF.Z63.KUE" xmlDataType="double"/>
    </xmlCellPr>
  </singleXmlCell>
  <singleXmlCell id="506" r="V100" connectionId="0">
    <xmlCellPr id="506" uniqueName="_Report_Observations_BIL.PAS.VKE.KOV_A.CHF.Z62.KUE">
      <xmlPr mapId="1" xpath="/Report/Observations/BIL.PAS.VKE.KOV/A.CHF.Z62.KUE" xmlDataType="double"/>
    </xmlCellPr>
  </singleXmlCell>
  <singleXmlCell id="507" r="V103" connectionId="0">
    <xmlCellPr id="507" uniqueName="_Report_Observations_BIL.PAS.VKE.KOV_A.CHF.Z65.KUE">
      <xmlPr mapId="1" xpath="/Report/Observations/BIL.PAS.VKE.KOV/A.CHF.Z65.KUE" xmlDataType="double"/>
    </xmlCellPr>
  </singleXmlCell>
  <singleXmlCell id="508" r="V102" connectionId="0">
    <xmlCellPr id="508" uniqueName="_Report_Observations_BIL.PAS.VKE.KOV_A.CHF.Z64.KUE">
      <xmlPr mapId="1" xpath="/Report/Observations/BIL.PAS.VKE.KOV/A.CHF.Z64.KUE" xmlDataType="double"/>
    </xmlCellPr>
  </singleXmlCell>
  <singleXmlCell id="509" r="U52" connectionId="0">
    <xmlCellPr id="509" uniqueName="_Report_Observations_BIL.PAS.VKE.KOV_A.CHF.Z14.ASI">
      <xmlPr mapId="1" xpath="/Report/Observations/BIL.PAS.VKE.KOV/A.CHF.Z14.ASI" xmlDataType="double"/>
    </xmlCellPr>
  </singleXmlCell>
  <singleXmlCell id="510" r="W94" connectionId="0">
    <xmlCellPr id="510" uniqueName="_Report_Observations_BIL.PAS.VKE.KOV_A.CHF.Z56.RLZ">
      <xmlPr mapId="1" xpath="/Report/Observations/BIL.PAS.VKE.KOV/A.CHF.Z56.RLZ" xmlDataType="double"/>
    </xmlCellPr>
  </singleXmlCell>
  <singleXmlCell id="511" r="U51" connectionId="0">
    <xmlCellPr id="511" uniqueName="_Report_Observations_BIL.PAS.VKE.KOV_A.CHF.Z13.ASI">
      <xmlPr mapId="1" xpath="/Report/Observations/BIL.PAS.VKE.KOV/A.CHF.Z13.ASI" xmlDataType="double"/>
    </xmlCellPr>
  </singleXmlCell>
  <singleXmlCell id="512" r="W93" connectionId="0">
    <xmlCellPr id="512" uniqueName="_Report_Observations_BIL.PAS.VKE.KOV_A.CHF.Z55.RLZ">
      <xmlPr mapId="1" xpath="/Report/Observations/BIL.PAS.VKE.KOV/A.CHF.Z55.RLZ" xmlDataType="double"/>
    </xmlCellPr>
  </singleXmlCell>
  <singleXmlCell id="513" r="U54" connectionId="0">
    <xmlCellPr id="513" uniqueName="_Report_Observations_BIL.PAS.VKE.KOV_A.CHF.Z16.ASI">
      <xmlPr mapId="1" xpath="/Report/Observations/BIL.PAS.VKE.KOV/A.CHF.Z16.ASI" xmlDataType="double"/>
    </xmlCellPr>
  </singleXmlCell>
  <singleXmlCell id="514" r="W96" connectionId="0">
    <xmlCellPr id="514" uniqueName="_Report_Observations_BIL.PAS.VKE.KOV_A.CHF.Z58.RLZ">
      <xmlPr mapId="1" xpath="/Report/Observations/BIL.PAS.VKE.KOV/A.CHF.Z58.RLZ" xmlDataType="double"/>
    </xmlCellPr>
  </singleXmlCell>
  <singleXmlCell id="515" r="U53" connectionId="0">
    <xmlCellPr id="515" uniqueName="_Report_Observations_BIL.PAS.VKE.KOV_A.CHF.Z15.ASI">
      <xmlPr mapId="1" xpath="/Report/Observations/BIL.PAS.VKE.KOV/A.CHF.Z15.ASI" xmlDataType="double"/>
    </xmlCellPr>
  </singleXmlCell>
  <singleXmlCell id="516" r="W95" connectionId="0">
    <xmlCellPr id="516" uniqueName="_Report_Observations_BIL.PAS.VKE.KOV_A.CHF.Z57.RLZ">
      <xmlPr mapId="1" xpath="/Report/Observations/BIL.PAS.VKE.KOV/A.CHF.Z57.RLZ" xmlDataType="double"/>
    </xmlCellPr>
  </singleXmlCell>
  <singleXmlCell id="517" r="U56" connectionId="0">
    <xmlCellPr id="517" uniqueName="_Report_Observations_BIL.PAS.VKE.KOV_A.CHF.Z18.ASI">
      <xmlPr mapId="1" xpath="/Report/Observations/BIL.PAS.VKE.KOV/A.CHF.Z18.ASI" xmlDataType="double"/>
    </xmlCellPr>
  </singleXmlCell>
  <singleXmlCell id="518" r="W98" connectionId="0">
    <xmlCellPr id="518" uniqueName="_Report_Observations_BIL.PAS.VKE.KOV_A.CHF.Z60.RLZ">
      <xmlPr mapId="1" xpath="/Report/Observations/BIL.PAS.VKE.KOV/A.CHF.Z60.RLZ" xmlDataType="double"/>
    </xmlCellPr>
  </singleXmlCell>
  <singleXmlCell id="519" r="U55" connectionId="0">
    <xmlCellPr id="519" uniqueName="_Report_Observations_BIL.PAS.VKE.KOV_A.CHF.Z17.ASI">
      <xmlPr mapId="1" xpath="/Report/Observations/BIL.PAS.VKE.KOV/A.CHF.Z17.ASI" xmlDataType="double"/>
    </xmlCellPr>
  </singleXmlCell>
  <singleXmlCell id="520" r="W97" connectionId="0">
    <xmlCellPr id="520" uniqueName="_Report_Observations_BIL.PAS.VKE.KOV_A.CHF.Z59.RLZ">
      <xmlPr mapId="1" xpath="/Report/Observations/BIL.PAS.VKE.KOV/A.CHF.Z59.RLZ" xmlDataType="double"/>
    </xmlCellPr>
  </singleXmlCell>
  <singleXmlCell id="521" r="U58" connectionId="0">
    <xmlCellPr id="521" uniqueName="_Report_Observations_BIL.PAS.VKE.KOV_A.CHF.Z20.ASI">
      <xmlPr mapId="1" xpath="/Report/Observations/BIL.PAS.VKE.KOV/A.CHF.Z20.ASI" xmlDataType="double"/>
    </xmlCellPr>
  </singleXmlCell>
  <singleXmlCell id="522" r="U57" connectionId="0">
    <xmlCellPr id="522" uniqueName="_Report_Observations_BIL.PAS.VKE.KOV_A.CHF.Z19.ASI">
      <xmlPr mapId="1" xpath="/Report/Observations/BIL.PAS.VKE.KOV/A.CHF.Z19.ASI" xmlDataType="double"/>
    </xmlCellPr>
  </singleXmlCell>
  <singleXmlCell id="523" r="W99" connectionId="0">
    <xmlCellPr id="523" uniqueName="_Report_Observations_BIL.PAS.VKE.KOV_A.CHF.Z61.RLZ">
      <xmlPr mapId="1" xpath="/Report/Observations/BIL.PAS.VKE.KOV/A.CHF.Z61.RLZ" xmlDataType="double"/>
    </xmlCellPr>
  </singleXmlCell>
  <singleXmlCell id="524" r="W90" connectionId="0">
    <xmlCellPr id="524" uniqueName="_Report_Observations_BIL.PAS.VKE.KOV_A.CHF.Z52.RLZ">
      <xmlPr mapId="1" xpath="/Report/Observations/BIL.PAS.VKE.KOV/A.CHF.Z52.RLZ" xmlDataType="double"/>
    </xmlCellPr>
  </singleXmlCell>
  <singleXmlCell id="525" r="U50" connectionId="0">
    <xmlCellPr id="525" uniqueName="_Report_Observations_BIL.PAS.VKE.KOV_A.CHF.Z12.ASI">
      <xmlPr mapId="1" xpath="/Report/Observations/BIL.PAS.VKE.KOV/A.CHF.Z12.ASI" xmlDataType="double"/>
    </xmlCellPr>
  </singleXmlCell>
  <singleXmlCell id="526" r="W92" connectionId="0">
    <xmlCellPr id="526" uniqueName="_Report_Observations_BIL.PAS.VKE.KOV_A.CHF.Z54.RLZ">
      <xmlPr mapId="1" xpath="/Report/Observations/BIL.PAS.VKE.KOV/A.CHF.Z54.RLZ" xmlDataType="double"/>
    </xmlCellPr>
  </singleXmlCell>
  <singleXmlCell id="527" r="W91" connectionId="0">
    <xmlCellPr id="527" uniqueName="_Report_Observations_BIL.PAS.VKE.KOV_A.CHF.Z53.RLZ">
      <xmlPr mapId="1" xpath="/Report/Observations/BIL.PAS.VKE.KOV/A.CHF.Z53.RLZ" xmlDataType="double"/>
    </xmlCellPr>
  </singleXmlCell>
  <singleXmlCell id="528" r="U59" connectionId="0">
    <xmlCellPr id="528" uniqueName="_Report_Observations_BIL.PAS.VKE.KOV_A.CHF.Z21.ASI">
      <xmlPr mapId="1" xpath="/Report/Observations/BIL.PAS.VKE.KOV/A.CHF.Z21.ASI" xmlDataType="double"/>
    </xmlCellPr>
  </singleXmlCell>
  <singleXmlCell id="529" r="U63" connectionId="0">
    <xmlCellPr id="529" uniqueName="_Report_Observations_BIL.PAS.VKE.KOV_A.CHF.Z25.ASI">
      <xmlPr mapId="1" xpath="/Report/Observations/BIL.PAS.VKE.KOV/A.CHF.Z25.ASI" xmlDataType="double"/>
    </xmlCellPr>
  </singleXmlCell>
  <singleXmlCell id="530" r="U62" connectionId="0">
    <xmlCellPr id="530" uniqueName="_Report_Observations_BIL.PAS.VKE.KOV_A.CHF.Z24.ASI">
      <xmlPr mapId="1" xpath="/Report/Observations/BIL.PAS.VKE.KOV/A.CHF.Z24.ASI" xmlDataType="double"/>
    </xmlCellPr>
  </singleXmlCell>
  <singleXmlCell id="531" r="S23" connectionId="0">
    <xmlCellPr id="531" uniqueName="_Report_Observations_BIL.PAS.VKE_A.CHF.M01">
      <xmlPr mapId="1" xpath="/Report/Observations/BIL.PAS.VKE/A.CHF.M01" xmlDataType="double"/>
    </xmlCellPr>
  </singleXmlCell>
  <singleXmlCell id="532" r="U65" connectionId="0">
    <xmlCellPr id="532" uniqueName="_Report_Observations_BIL.PAS.VKE.KOV_A.CHF.Z27.ASI">
      <xmlPr mapId="1" xpath="/Report/Observations/BIL.PAS.VKE.KOV/A.CHF.Z27.ASI" xmlDataType="double"/>
    </xmlCellPr>
  </singleXmlCell>
  <singleXmlCell id="533" r="U64" connectionId="0">
    <xmlCellPr id="533" uniqueName="_Report_Observations_BIL.PAS.VKE.KOV_A.CHF.Z26.ASI">
      <xmlPr mapId="1" xpath="/Report/Observations/BIL.PAS.VKE.KOV/A.CHF.Z26.ASI" xmlDataType="double"/>
    </xmlCellPr>
  </singleXmlCell>
  <singleXmlCell id="534" r="S25" connectionId="0">
    <xmlCellPr id="534" uniqueName="_Report_Observations_BIL.PAS.VKE_A.CHF.M03">
      <xmlPr mapId="1" xpath="/Report/Observations/BIL.PAS.VKE/A.CHF.M03" xmlDataType="double"/>
    </xmlCellPr>
  </singleXmlCell>
  <singleXmlCell id="535" r="U67" connectionId="0">
    <xmlCellPr id="535" uniqueName="_Report_Observations_BIL.PAS.VKE.KOV_A.CHF.Z29.ASI">
      <xmlPr mapId="1" xpath="/Report/Observations/BIL.PAS.VKE.KOV/A.CHF.Z29.ASI" xmlDataType="double"/>
    </xmlCellPr>
  </singleXmlCell>
  <singleXmlCell id="536" r="S24" connectionId="0">
    <xmlCellPr id="536" uniqueName="_Report_Observations_BIL.PAS.VKE_A.CHF.M02">
      <xmlPr mapId="1" xpath="/Report/Observations/BIL.PAS.VKE/A.CHF.M02" xmlDataType="double"/>
    </xmlCellPr>
  </singleXmlCell>
  <singleXmlCell id="537" r="U66" connectionId="0">
    <xmlCellPr id="537" uniqueName="_Report_Observations_BIL.PAS.VKE.KOV_A.CHF.Z28.ASI">
      <xmlPr mapId="1" xpath="/Report/Observations/BIL.PAS.VKE.KOV/A.CHF.Z28.ASI" xmlDataType="double"/>
    </xmlCellPr>
  </singleXmlCell>
  <singleXmlCell id="538" r="S27" connectionId="0">
    <xmlCellPr id="538" uniqueName="_Report_Observations_BIL.PAS.VKE_A.CHF.M05">
      <xmlPr mapId="1" xpath="/Report/Observations/BIL.PAS.VKE/A.CHF.M05" xmlDataType="double"/>
    </xmlCellPr>
  </singleXmlCell>
  <singleXmlCell id="539" r="U69" connectionId="0">
    <xmlCellPr id="539" uniqueName="_Report_Observations_BIL.PAS.VKE.KOV_A.CHF.Z31.ASI">
      <xmlPr mapId="1" xpath="/Report/Observations/BIL.PAS.VKE.KOV/A.CHF.Z31.ASI" xmlDataType="double"/>
    </xmlCellPr>
  </singleXmlCell>
  <singleXmlCell id="540" r="S26" connectionId="0">
    <xmlCellPr id="540" uniqueName="_Report_Observations_BIL.PAS.VKE_A.CHF.M04">
      <xmlPr mapId="1" xpath="/Report/Observations/BIL.PAS.VKE/A.CHF.M04" xmlDataType="double"/>
    </xmlCellPr>
  </singleXmlCell>
  <singleXmlCell id="541" r="U68" connectionId="0">
    <xmlCellPr id="541" uniqueName="_Report_Observations_BIL.PAS.VKE.KOV_A.CHF.Z30.ASI">
      <xmlPr mapId="1" xpath="/Report/Observations/BIL.PAS.VKE.KOV/A.CHF.Z30.ASI" xmlDataType="double"/>
    </xmlCellPr>
  </singleXmlCell>
  <singleXmlCell id="542" r="U61" connectionId="0">
    <xmlCellPr id="542" uniqueName="_Report_Observations_BIL.PAS.VKE.KOV_A.CHF.Z23.ASI">
      <xmlPr mapId="1" xpath="/Report/Observations/BIL.PAS.VKE.KOV/A.CHF.Z23.ASI" xmlDataType="double"/>
    </xmlCellPr>
  </singleXmlCell>
  <singleXmlCell id="543" r="U60" connectionId="0">
    <xmlCellPr id="543" uniqueName="_Report_Observations_BIL.PAS.VKE.KOV_A.CHF.Z22.ASI">
      <xmlPr mapId="1" xpath="/Report/Observations/BIL.PAS.VKE.KOV/A.CHF.Z22.ASI" xmlDataType="double"/>
    </xmlCellPr>
  </singleXmlCell>
  <singleXmlCell id="544" r="S29" connectionId="0">
    <xmlCellPr id="544" uniqueName="_Report_Observations_BIL.PAS.VKE_A.CHF.M07">
      <xmlPr mapId="1" xpath="/Report/Observations/BIL.PAS.VKE/A.CHF.M07" xmlDataType="double"/>
    </xmlCellPr>
  </singleXmlCell>
  <singleXmlCell id="545" r="S28" connectionId="0">
    <xmlCellPr id="545" uniqueName="_Report_Observations_BIL.PAS.VKE_A.CHF.M06">
      <xmlPr mapId="1" xpath="/Report/Observations/BIL.PAS.VKE/A.CHF.M06" xmlDataType="double"/>
    </xmlCellPr>
  </singleXmlCell>
  <singleXmlCell id="546" r="K39" connectionId="0">
    <xmlCellPr id="546" uniqueName="_Report_Observations_BIL.PAS.VBA_I.CHF.M17">
      <xmlPr mapId="1" xpath="/Report/Observations/BIL.PAS.VBA/I.CHF.M17" xmlDataType="double"/>
    </xmlCellPr>
  </singleXmlCell>
  <singleXmlCell id="547" r="K31" connectionId="0">
    <xmlCellPr id="547" uniqueName="_Report_Observations_BIL.PAS.VBA_I.CHF.M09">
      <xmlPr mapId="1" xpath="/Report/Observations/BIL.PAS.VBA/I.CHF.M09" xmlDataType="double"/>
    </xmlCellPr>
  </singleXmlCell>
  <singleXmlCell id="548" r="M73" connectionId="0">
    <xmlCellPr id="548" uniqueName="_Report_Observations_BIL.PAS.VKE.KOV_I.CHF.Z35.T">
      <xmlPr mapId="1" xpath="/Report/Observations/BIL.PAS.VKE.KOV/I.CHF.Z35.T" xmlDataType="double"/>
    </xmlCellPr>
  </singleXmlCell>
  <singleXmlCell id="549" r="K32" connectionId="0">
    <xmlCellPr id="549" uniqueName="_Report_Observations_BIL.PAS.VBA_I.CHF.M10">
      <xmlPr mapId="1" xpath="/Report/Observations/BIL.PAS.VBA/I.CHF.M10" xmlDataType="double"/>
    </xmlCellPr>
  </singleXmlCell>
  <singleXmlCell id="550" r="M74" connectionId="0">
    <xmlCellPr id="550" uniqueName="_Report_Observations_BIL.PAS.VKE.KOV_I.CHF.Z36.T">
      <xmlPr mapId="1" xpath="/Report/Observations/BIL.PAS.VKE.KOV/I.CHF.Z36.T" xmlDataType="double"/>
    </xmlCellPr>
  </singleXmlCell>
  <singleXmlCell id="551" r="K33" connectionId="0">
    <xmlCellPr id="551" uniqueName="_Report_Observations_BIL.PAS.VBA_I.CHF.M11">
      <xmlPr mapId="1" xpath="/Report/Observations/BIL.PAS.VBA/I.CHF.M11" xmlDataType="double"/>
    </xmlCellPr>
  </singleXmlCell>
  <singleXmlCell id="552" r="M75" connectionId="0">
    <xmlCellPr id="552" uniqueName="_Report_Observations_BIL.PAS.VKE.KOV_I.CHF.Z37.T">
      <xmlPr mapId="1" xpath="/Report/Observations/BIL.PAS.VKE.KOV/I.CHF.Z37.T" xmlDataType="double"/>
    </xmlCellPr>
  </singleXmlCell>
  <singleXmlCell id="553" r="K34" connectionId="0">
    <xmlCellPr id="553" uniqueName="_Report_Observations_BIL.PAS.VBA_I.CHF.M12">
      <xmlPr mapId="1" xpath="/Report/Observations/BIL.PAS.VBA/I.CHF.M12" xmlDataType="double"/>
    </xmlCellPr>
  </singleXmlCell>
  <singleXmlCell id="554" r="M76" connectionId="0">
    <xmlCellPr id="554" uniqueName="_Report_Observations_BIL.PAS.VKE.KOV_I.CHF.Z38.T">
      <xmlPr mapId="1" xpath="/Report/Observations/BIL.PAS.VKE.KOV/I.CHF.Z38.T" xmlDataType="double"/>
    </xmlCellPr>
  </singleXmlCell>
  <singleXmlCell id="555" r="K35" connectionId="0">
    <xmlCellPr id="555" uniqueName="_Report_Observations_BIL.PAS.VBA_I.CHF.M13">
      <xmlPr mapId="1" xpath="/Report/Observations/BIL.PAS.VBA/I.CHF.M13" xmlDataType="double"/>
    </xmlCellPr>
  </singleXmlCell>
  <singleXmlCell id="556" r="M77" connectionId="0">
    <xmlCellPr id="556" uniqueName="_Report_Observations_BIL.PAS.VKE.KOV_I.CHF.Z39.T">
      <xmlPr mapId="1" xpath="/Report/Observations/BIL.PAS.VKE.KOV/I.CHF.Z39.T" xmlDataType="double"/>
    </xmlCellPr>
  </singleXmlCell>
  <singleXmlCell id="557" r="K36" connectionId="0">
    <xmlCellPr id="557" uniqueName="_Report_Observations_BIL.PAS.VBA_I.CHF.M14">
      <xmlPr mapId="1" xpath="/Report/Observations/BIL.PAS.VBA/I.CHF.M14" xmlDataType="double"/>
    </xmlCellPr>
  </singleXmlCell>
  <singleXmlCell id="558" r="M78" connectionId="0">
    <xmlCellPr id="558" uniqueName="_Report_Observations_BIL.PAS.VKE.KOV_I.CHF.Z40.T">
      <xmlPr mapId="1" xpath="/Report/Observations/BIL.PAS.VKE.KOV/I.CHF.Z40.T" xmlDataType="double"/>
    </xmlCellPr>
  </singleXmlCell>
  <singleXmlCell id="559" r="K37" connectionId="0">
    <xmlCellPr id="559" uniqueName="_Report_Observations_BIL.PAS.VBA_I.CHF.M15">
      <xmlPr mapId="1" xpath="/Report/Observations/BIL.PAS.VBA/I.CHF.M15" xmlDataType="double"/>
    </xmlCellPr>
  </singleXmlCell>
  <singleXmlCell id="560" r="M79" connectionId="0">
    <xmlCellPr id="560" uniqueName="_Report_Observations_BIL.PAS.VKE.KOV_I.CHF.Z41.T">
      <xmlPr mapId="1" xpath="/Report/Observations/BIL.PAS.VKE.KOV/I.CHF.Z41.T" xmlDataType="double"/>
    </xmlCellPr>
  </singleXmlCell>
  <singleXmlCell id="561" r="K38" connectionId="0">
    <xmlCellPr id="561" uniqueName="_Report_Observations_BIL.PAS.VBA_I.CHF.M16">
      <xmlPr mapId="1" xpath="/Report/Observations/BIL.PAS.VBA/I.CHF.M16" xmlDataType="double"/>
    </xmlCellPr>
  </singleXmlCell>
  <singleXmlCell id="562" r="M80" connectionId="0">
    <xmlCellPr id="562" uniqueName="_Report_Observations_BIL.PAS.VKE.KOV_I.CHF.Z42.T">
      <xmlPr mapId="1" xpath="/Report/Observations/BIL.PAS.VKE.KOV/I.CHF.Z42.T" xmlDataType="double"/>
    </xmlCellPr>
  </singleXmlCell>
  <singleXmlCell id="563" r="M81" connectionId="0">
    <xmlCellPr id="563" uniqueName="_Report_Observations_BIL.PAS.VKE.KOV_I.CHF.Z43.T">
      <xmlPr mapId="1" xpath="/Report/Observations/BIL.PAS.VKE.KOV/I.CHF.Z43.T" xmlDataType="double"/>
    </xmlCellPr>
  </singleXmlCell>
  <singleXmlCell id="564" r="K40" connectionId="0">
    <xmlCellPr id="564" uniqueName="_Report_Observations_BIL.PAS.VBA_I.CHF.Z02">
      <xmlPr mapId="1" xpath="/Report/Observations/BIL.PAS.VBA/I.CHF.Z02" xmlDataType="double"/>
    </xmlCellPr>
  </singleXmlCell>
  <singleXmlCell id="565" r="M82" connectionId="0">
    <xmlCellPr id="565" uniqueName="_Report_Observations_BIL.PAS.VKE.KOV_I.CHF.Z44.T">
      <xmlPr mapId="1" xpath="/Report/Observations/BIL.PAS.VKE.KOV/I.CHF.Z44.T" xmlDataType="double"/>
    </xmlCellPr>
  </singleXmlCell>
  <singleXmlCell id="566" r="K41" connectionId="0">
    <xmlCellPr id="566" uniqueName="_Report_Observations_BIL.PAS.VBA_I.CHF.Z03">
      <xmlPr mapId="1" xpath="/Report/Observations/BIL.PAS.VBA/I.CHF.Z03" xmlDataType="double"/>
    </xmlCellPr>
  </singleXmlCell>
  <singleXmlCell id="567" r="M83" connectionId="0">
    <xmlCellPr id="567" uniqueName="_Report_Observations_BIL.PAS.VKE.KOV_I.CHF.Z45.T">
      <xmlPr mapId="1" xpath="/Report/Observations/BIL.PAS.VKE.KOV/I.CHF.Z45.T" xmlDataType="double"/>
    </xmlCellPr>
  </singleXmlCell>
  <singleXmlCell id="568" r="K42" connectionId="0">
    <xmlCellPr id="568" uniqueName="_Report_Observations_BIL.PAS.VBA_I.CHF.Z04">
      <xmlPr mapId="1" xpath="/Report/Observations/BIL.PAS.VBA/I.CHF.Z04" xmlDataType="double"/>
    </xmlCellPr>
  </singleXmlCell>
  <singleXmlCell id="569" r="M84" connectionId="0">
    <xmlCellPr id="569" uniqueName="_Report_Observations_BIL.PAS.VKE.KOV_I.CHF.Z46.T">
      <xmlPr mapId="1" xpath="/Report/Observations/BIL.PAS.VKE.KOV/I.CHF.Z46.T" xmlDataType="double"/>
    </xmlCellPr>
  </singleXmlCell>
  <singleXmlCell id="570" r="K43" connectionId="0">
    <xmlCellPr id="570" uniqueName="_Report_Observations_BIL.PAS.VBA_I.CHF.Z05">
      <xmlPr mapId="1" xpath="/Report/Observations/BIL.PAS.VBA/I.CHF.Z05" xmlDataType="double"/>
    </xmlCellPr>
  </singleXmlCell>
  <singleXmlCell id="571" r="M85" connectionId="0">
    <xmlCellPr id="571" uniqueName="_Report_Observations_BIL.PAS.VKE.KOV_I.CHF.Z47.T">
      <xmlPr mapId="1" xpath="/Report/Observations/BIL.PAS.VKE.KOV/I.CHF.Z47.T" xmlDataType="double"/>
    </xmlCellPr>
  </singleXmlCell>
  <singleXmlCell id="572" r="K44" connectionId="0">
    <xmlCellPr id="572" uniqueName="_Report_Observations_BIL.PAS.VBA_I.CHF.Z06">
      <xmlPr mapId="1" xpath="/Report/Observations/BIL.PAS.VBA/I.CHF.Z06" xmlDataType="double"/>
    </xmlCellPr>
  </singleXmlCell>
  <singleXmlCell id="573" r="M86" connectionId="0">
    <xmlCellPr id="573" uniqueName="_Report_Observations_BIL.PAS.VKE.KOV_I.CHF.Z48.T">
      <xmlPr mapId="1" xpath="/Report/Observations/BIL.PAS.VKE.KOV/I.CHF.Z48.T" xmlDataType="double"/>
    </xmlCellPr>
  </singleXmlCell>
  <singleXmlCell id="574" r="K45" connectionId="0">
    <xmlCellPr id="574" uniqueName="_Report_Observations_BIL.PAS.VBA_I.CHF.Z07">
      <xmlPr mapId="1" xpath="/Report/Observations/BIL.PAS.VBA/I.CHF.Z07" xmlDataType="double"/>
    </xmlCellPr>
  </singleXmlCell>
  <singleXmlCell id="575" r="M87" connectionId="0">
    <xmlCellPr id="575" uniqueName="_Report_Observations_BIL.PAS.VKE.KOV_I.CHF.Z49.T">
      <xmlPr mapId="1" xpath="/Report/Observations/BIL.PAS.VKE.KOV/I.CHF.Z49.T" xmlDataType="double"/>
    </xmlCellPr>
  </singleXmlCell>
  <singleXmlCell id="576" r="K46" connectionId="0">
    <xmlCellPr id="576" uniqueName="_Report_Observations_BIL.PAS.VBA_I.CHF.Z08">
      <xmlPr mapId="1" xpath="/Report/Observations/BIL.PAS.VBA/I.CHF.Z08" xmlDataType="double"/>
    </xmlCellPr>
  </singleXmlCell>
  <singleXmlCell id="577" r="M88" connectionId="0">
    <xmlCellPr id="577" uniqueName="_Report_Observations_BIL.PAS.VKE.KOV_I.CHF.Z50.T">
      <xmlPr mapId="1" xpath="/Report/Observations/BIL.PAS.VKE.KOV/I.CHF.Z50.T" xmlDataType="double"/>
    </xmlCellPr>
  </singleXmlCell>
  <singleXmlCell id="578" r="K47" connectionId="0">
    <xmlCellPr id="578" uniqueName="_Report_Observations_BIL.PAS.VBA_I.CHF.Z09">
      <xmlPr mapId="1" xpath="/Report/Observations/BIL.PAS.VBA/I.CHF.Z09" xmlDataType="double"/>
    </xmlCellPr>
  </singleXmlCell>
  <singleXmlCell id="579" r="M89" connectionId="0">
    <xmlCellPr id="579" uniqueName="_Report_Observations_BIL.PAS.VKE.KOV_I.CHF.Z51.T">
      <xmlPr mapId="1" xpath="/Report/Observations/BIL.PAS.VKE.KOV/I.CHF.Z51.T" xmlDataType="double"/>
    </xmlCellPr>
  </singleXmlCell>
  <singleXmlCell id="580" r="K48" connectionId="0">
    <xmlCellPr id="580" uniqueName="_Report_Observations_BIL.PAS.VBA_I.CHF.Z10">
      <xmlPr mapId="1" xpath="/Report/Observations/BIL.PAS.VBA/I.CHF.Z10" xmlDataType="double"/>
    </xmlCellPr>
  </singleXmlCell>
  <singleXmlCell id="581" r="K49" connectionId="0">
    <xmlCellPr id="581" uniqueName="_Report_Observations_BIL.PAS.VBA_I.CHF.Z11">
      <xmlPr mapId="1" xpath="/Report/Observations/BIL.PAS.VBA/I.CHF.Z11" xmlDataType="double"/>
    </xmlCellPr>
  </singleXmlCell>
  <singleXmlCell id="582" r="M90" connectionId="0">
    <xmlCellPr id="582" uniqueName="_Report_Observations_BIL.PAS.VKE.KOV_I.CHF.Z52.T">
      <xmlPr mapId="1" xpath="/Report/Observations/BIL.PAS.VKE.KOV/I.CHF.Z52.T" xmlDataType="double"/>
    </xmlCellPr>
  </singleXmlCell>
  <singleXmlCell id="583" r="M91" connectionId="0">
    <xmlCellPr id="583" uniqueName="_Report_Observations_BIL.PAS.VKE.KOV_I.CHF.Z53.T">
      <xmlPr mapId="1" xpath="/Report/Observations/BIL.PAS.VKE.KOV/I.CHF.Z53.T" xmlDataType="double"/>
    </xmlCellPr>
  </singleXmlCell>
  <singleXmlCell id="584" r="K50" connectionId="0">
    <xmlCellPr id="584" uniqueName="_Report_Observations_BIL.PAS.VBA_I.CHF.Z12">
      <xmlPr mapId="1" xpath="/Report/Observations/BIL.PAS.VBA/I.CHF.Z12" xmlDataType="double"/>
    </xmlCellPr>
  </singleXmlCell>
  <singleXmlCell id="585" r="M92" connectionId="0">
    <xmlCellPr id="585" uniqueName="_Report_Observations_BIL.PAS.VKE.KOV_I.CHF.Z54.T">
      <xmlPr mapId="1" xpath="/Report/Observations/BIL.PAS.VKE.KOV/I.CHF.Z54.T" xmlDataType="double"/>
    </xmlCellPr>
  </singleXmlCell>
  <singleXmlCell id="586" r="K51" connectionId="0">
    <xmlCellPr id="586" uniqueName="_Report_Observations_BIL.PAS.VBA_I.CHF.Z13">
      <xmlPr mapId="1" xpath="/Report/Observations/BIL.PAS.VBA/I.CHF.Z13" xmlDataType="double"/>
    </xmlCellPr>
  </singleXmlCell>
  <singleXmlCell id="587" r="M93" connectionId="0">
    <xmlCellPr id="587" uniqueName="_Report_Observations_BIL.PAS.VKE.KOV_I.CHF.Z55.T">
      <xmlPr mapId="1" xpath="/Report/Observations/BIL.PAS.VKE.KOV/I.CHF.Z55.T" xmlDataType="double"/>
    </xmlCellPr>
  </singleXmlCell>
  <singleXmlCell id="588" r="K52" connectionId="0">
    <xmlCellPr id="588" uniqueName="_Report_Observations_BIL.PAS.VBA_I.CHF.Z14">
      <xmlPr mapId="1" xpath="/Report/Observations/BIL.PAS.VBA/I.CHF.Z14" xmlDataType="double"/>
    </xmlCellPr>
  </singleXmlCell>
  <singleXmlCell id="589" r="M94" connectionId="0">
    <xmlCellPr id="589" uniqueName="_Report_Observations_BIL.PAS.VKE.KOV_I.CHF.Z56.T">
      <xmlPr mapId="1" xpath="/Report/Observations/BIL.PAS.VKE.KOV/I.CHF.Z56.T" xmlDataType="double"/>
    </xmlCellPr>
  </singleXmlCell>
  <singleXmlCell id="590" r="M104" connectionId="0">
    <xmlCellPr id="590" uniqueName="_Report_Observations_BIL.PAS.VKE.KOV_I.CHF.Z66.T">
      <xmlPr mapId="1" xpath="/Report/Observations/BIL.PAS.VKE.KOV/I.CHF.Z66.T" xmlDataType="double"/>
    </xmlCellPr>
  </singleXmlCell>
  <singleXmlCell id="591" r="M103" connectionId="0">
    <xmlCellPr id="591" uniqueName="_Report_Observations_BIL.PAS.VKE.KOV_I.CHF.Z65.T">
      <xmlPr mapId="1" xpath="/Report/Observations/BIL.PAS.VKE.KOV/I.CHF.Z65.T" xmlDataType="double"/>
    </xmlCellPr>
  </singleXmlCell>
  <singleXmlCell id="592" r="M105" connectionId="0">
    <xmlCellPr id="592" uniqueName="_Report_Observations_BIL.PAS.VKE.KOV_I.CHF.T.T">
      <xmlPr mapId="1" xpath="/Report/Observations/BIL.PAS.VKE.KOV/I.CHF.T.T" xmlDataType="double"/>
    </xmlCellPr>
  </singleXmlCell>
  <singleXmlCell id="593" r="K53" connectionId="0">
    <xmlCellPr id="593" uniqueName="_Report_Observations_BIL.PAS.VBA_I.CHF.Z15">
      <xmlPr mapId="1" xpath="/Report/Observations/BIL.PAS.VBA/I.CHF.Z15" xmlDataType="double"/>
    </xmlCellPr>
  </singleXmlCell>
  <singleXmlCell id="594" r="M95" connectionId="0">
    <xmlCellPr id="594" uniqueName="_Report_Observations_BIL.PAS.VKE.KOV_I.CHF.Z57.T">
      <xmlPr mapId="1" xpath="/Report/Observations/BIL.PAS.VKE.KOV/I.CHF.Z57.T" xmlDataType="double"/>
    </xmlCellPr>
  </singleXmlCell>
  <singleXmlCell id="595" r="K54" connectionId="0">
    <xmlCellPr id="595" uniqueName="_Report_Observations_BIL.PAS.VBA_I.CHF.Z16">
      <xmlPr mapId="1" xpath="/Report/Observations/BIL.PAS.VBA/I.CHF.Z16" xmlDataType="double"/>
    </xmlCellPr>
  </singleXmlCell>
  <singleXmlCell id="596" r="M96" connectionId="0">
    <xmlCellPr id="596" uniqueName="_Report_Observations_BIL.PAS.VKE.KOV_I.CHF.Z58.T">
      <xmlPr mapId="1" xpath="/Report/Observations/BIL.PAS.VKE.KOV/I.CHF.Z58.T" xmlDataType="double"/>
    </xmlCellPr>
  </singleXmlCell>
  <singleXmlCell id="597" r="K55" connectionId="0">
    <xmlCellPr id="597" uniqueName="_Report_Observations_BIL.PAS.VBA_I.CHF.Z17">
      <xmlPr mapId="1" xpath="/Report/Observations/BIL.PAS.VBA/I.CHF.Z17" xmlDataType="double"/>
    </xmlCellPr>
  </singleXmlCell>
  <singleXmlCell id="598" r="M97" connectionId="0">
    <xmlCellPr id="598" uniqueName="_Report_Observations_BIL.PAS.VKE.KOV_I.CHF.Z59.T">
      <xmlPr mapId="1" xpath="/Report/Observations/BIL.PAS.VKE.KOV/I.CHF.Z59.T" xmlDataType="double"/>
    </xmlCellPr>
  </singleXmlCell>
  <singleXmlCell id="599" r="K56" connectionId="0">
    <xmlCellPr id="599" uniqueName="_Report_Observations_BIL.PAS.VBA_I.CHF.Z18">
      <xmlPr mapId="1" xpath="/Report/Observations/BIL.PAS.VBA/I.CHF.Z18" xmlDataType="double"/>
    </xmlCellPr>
  </singleXmlCell>
  <singleXmlCell id="600" r="M98" connectionId="0">
    <xmlCellPr id="600" uniqueName="_Report_Observations_BIL.PAS.VKE.KOV_I.CHF.Z60.T">
      <xmlPr mapId="1" xpath="/Report/Observations/BIL.PAS.VKE.KOV/I.CHF.Z60.T" xmlDataType="double"/>
    </xmlCellPr>
  </singleXmlCell>
  <singleXmlCell id="601" r="K57" connectionId="0">
    <xmlCellPr id="601" uniqueName="_Report_Observations_BIL.PAS.VBA_I.CHF.Z19">
      <xmlPr mapId="1" xpath="/Report/Observations/BIL.PAS.VBA/I.CHF.Z19" xmlDataType="double"/>
    </xmlCellPr>
  </singleXmlCell>
  <singleXmlCell id="602" r="M99" connectionId="0">
    <xmlCellPr id="602" uniqueName="_Report_Observations_BIL.PAS.VKE.KOV_I.CHF.Z61.T">
      <xmlPr mapId="1" xpath="/Report/Observations/BIL.PAS.VKE.KOV/I.CHF.Z61.T" xmlDataType="double"/>
    </xmlCellPr>
  </singleXmlCell>
  <singleXmlCell id="603" r="K58" connectionId="0">
    <xmlCellPr id="603" uniqueName="_Report_Observations_BIL.PAS.VBA_I.CHF.Z20">
      <xmlPr mapId="1" xpath="/Report/Observations/BIL.PAS.VBA/I.CHF.Z20" xmlDataType="double"/>
    </xmlCellPr>
  </singleXmlCell>
  <singleXmlCell id="604" r="K59" connectionId="0">
    <xmlCellPr id="604" uniqueName="_Report_Observations_BIL.PAS.VBA_I.CHF.Z21">
      <xmlPr mapId="1" xpath="/Report/Observations/BIL.PAS.VBA/I.CHF.Z21" xmlDataType="double"/>
    </xmlCellPr>
  </singleXmlCell>
  <singleXmlCell id="605" r="K60" connectionId="0">
    <xmlCellPr id="605" uniqueName="_Report_Observations_BIL.PAS.VBA_I.CHF.Z22">
      <xmlPr mapId="1" xpath="/Report/Observations/BIL.PAS.VBA/I.CHF.Z22" xmlDataType="double"/>
    </xmlCellPr>
  </singleXmlCell>
  <singleXmlCell id="606" r="K61" connectionId="0">
    <xmlCellPr id="606" uniqueName="_Report_Observations_BIL.PAS.VBA_I.CHF.Z23">
      <xmlPr mapId="1" xpath="/Report/Observations/BIL.PAS.VBA/I.CHF.Z23" xmlDataType="double"/>
    </xmlCellPr>
  </singleXmlCell>
  <singleXmlCell id="607" r="K62" connectionId="0">
    <xmlCellPr id="607" uniqueName="_Report_Observations_BIL.PAS.VBA_I.CHF.Z24">
      <xmlPr mapId="1" xpath="/Report/Observations/BIL.PAS.VBA/I.CHF.Z24" xmlDataType="double"/>
    </xmlCellPr>
  </singleXmlCell>
  <singleXmlCell id="608" r="K63" connectionId="0">
    <xmlCellPr id="608" uniqueName="_Report_Observations_BIL.PAS.VBA_I.CHF.Z25">
      <xmlPr mapId="1" xpath="/Report/Observations/BIL.PAS.VBA/I.CHF.Z25" xmlDataType="double"/>
    </xmlCellPr>
  </singleXmlCell>
  <singleXmlCell id="609" r="M100" connectionId="0">
    <xmlCellPr id="609" uniqueName="_Report_Observations_BIL.PAS.VKE.KOV_I.CHF.Z62.T">
      <xmlPr mapId="1" xpath="/Report/Observations/BIL.PAS.VKE.KOV/I.CHF.Z62.T" xmlDataType="double"/>
    </xmlCellPr>
  </singleXmlCell>
  <singleXmlCell id="610" r="M102" connectionId="0">
    <xmlCellPr id="610" uniqueName="_Report_Observations_BIL.PAS.VKE.KOV_I.CHF.Z64.T">
      <xmlPr mapId="1" xpath="/Report/Observations/BIL.PAS.VKE.KOV/I.CHF.Z64.T" xmlDataType="double"/>
    </xmlCellPr>
  </singleXmlCell>
  <singleXmlCell id="611" r="M101" connectionId="0">
    <xmlCellPr id="611" uniqueName="_Report_Observations_BIL.PAS.VKE.KOV_I.CHF.Z63.T">
      <xmlPr mapId="1" xpath="/Report/Observations/BIL.PAS.VKE.KOV/I.CHF.Z63.T" xmlDataType="double"/>
    </xmlCellPr>
  </singleXmlCell>
  <singleXmlCell id="612" r="K64" connectionId="0">
    <xmlCellPr id="612" uniqueName="_Report_Observations_BIL.PAS.VBA_I.CHF.Z26">
      <xmlPr mapId="1" xpath="/Report/Observations/BIL.PAS.VBA/I.CHF.Z26" xmlDataType="double"/>
    </xmlCellPr>
  </singleXmlCell>
  <singleXmlCell id="613" r="K65" connectionId="0">
    <xmlCellPr id="613" uniqueName="_Report_Observations_BIL.PAS.VBA_I.CHF.Z27">
      <xmlPr mapId="1" xpath="/Report/Observations/BIL.PAS.VBA/I.CHF.Z27" xmlDataType="double"/>
    </xmlCellPr>
  </singleXmlCell>
  <singleXmlCell id="614" r="K66" connectionId="0">
    <xmlCellPr id="614" uniqueName="_Report_Observations_BIL.PAS.VBA_I.CHF.Z28">
      <xmlPr mapId="1" xpath="/Report/Observations/BIL.PAS.VBA/I.CHF.Z28" xmlDataType="double"/>
    </xmlCellPr>
  </singleXmlCell>
  <singleXmlCell id="615" r="K67" connectionId="0">
    <xmlCellPr id="615" uniqueName="_Report_Observations_BIL.PAS.VBA_I.CHF.Z29">
      <xmlPr mapId="1" xpath="/Report/Observations/BIL.PAS.VBA/I.CHF.Z29" xmlDataType="double"/>
    </xmlCellPr>
  </singleXmlCell>
  <singleXmlCell id="616" r="K68" connectionId="0">
    <xmlCellPr id="616" uniqueName="_Report_Observations_BIL.PAS.VBA_I.CHF.Z30">
      <xmlPr mapId="1" xpath="/Report/Observations/BIL.PAS.VBA/I.CHF.Z30" xmlDataType="double"/>
    </xmlCellPr>
  </singleXmlCell>
  <singleXmlCell id="617" r="K69" connectionId="0">
    <xmlCellPr id="617" uniqueName="_Report_Observations_BIL.PAS.VBA_I.CHF.Z31">
      <xmlPr mapId="1" xpath="/Report/Observations/BIL.PAS.VBA/I.CHF.Z31" xmlDataType="double"/>
    </xmlCellPr>
  </singleXmlCell>
  <singleXmlCell id="618" r="K70" connectionId="0">
    <xmlCellPr id="618" uniqueName="_Report_Observations_BIL.PAS.VBA_I.CHF.Z32">
      <xmlPr mapId="1" xpath="/Report/Observations/BIL.PAS.VBA/I.CHF.Z32" xmlDataType="double"/>
    </xmlCellPr>
  </singleXmlCell>
  <singleXmlCell id="619" r="K71" connectionId="0">
    <xmlCellPr id="619" uniqueName="_Report_Observations_BIL.PAS.VBA_I.CHF.Z33">
      <xmlPr mapId="1" xpath="/Report/Observations/BIL.PAS.VBA/I.CHF.Z33" xmlDataType="double"/>
    </xmlCellPr>
  </singleXmlCell>
  <singleXmlCell id="620" r="K72" connectionId="0">
    <xmlCellPr id="620" uniqueName="_Report_Observations_BIL.PAS.VBA_I.CHF.Z34">
      <xmlPr mapId="1" xpath="/Report/Observations/BIL.PAS.VBA/I.CHF.Z34" xmlDataType="double"/>
    </xmlCellPr>
  </singleXmlCell>
  <singleXmlCell id="621" r="K73" connectionId="0">
    <xmlCellPr id="621" uniqueName="_Report_Observations_BIL.PAS.VBA_I.CHF.Z35">
      <xmlPr mapId="1" xpath="/Report/Observations/BIL.PAS.VBA/I.CHF.Z35" xmlDataType="double"/>
    </xmlCellPr>
  </singleXmlCell>
  <singleXmlCell id="622" r="K74" connectionId="0">
    <xmlCellPr id="622" uniqueName="_Report_Observations_BIL.PAS.VBA_I.CHF.Z36">
      <xmlPr mapId="1" xpath="/Report/Observations/BIL.PAS.VBA/I.CHF.Z36" xmlDataType="double"/>
    </xmlCellPr>
  </singleXmlCell>
  <singleXmlCell id="623" r="X100" connectionId="0">
    <xmlCellPr id="623" uniqueName="_Report_Observations_BIL.PAS.VKE.GVG_A.CHF.Z62">
      <xmlPr mapId="1" xpath="/Report/Observations/BIL.PAS.VKE.GVG/A.CHF.Z62" xmlDataType="double"/>
    </xmlCellPr>
  </singleXmlCell>
  <singleXmlCell id="624" r="X101" connectionId="0">
    <xmlCellPr id="624" uniqueName="_Report_Observations_BIL.PAS.VKE.GVG_A.CHF.Z63">
      <xmlPr mapId="1" xpath="/Report/Observations/BIL.PAS.VKE.GVG/A.CHF.Z63" xmlDataType="double"/>
    </xmlCellPr>
  </singleXmlCell>
  <singleXmlCell id="625" r="X104" connectionId="0">
    <xmlCellPr id="625" uniqueName="_Report_Observations_BIL.PAS.VKE.GVG_A.CHF.Z66">
      <xmlPr mapId="1" xpath="/Report/Observations/BIL.PAS.VKE.GVG/A.CHF.Z66" xmlDataType="double"/>
    </xmlCellPr>
  </singleXmlCell>
  <singleXmlCell id="626" r="X105" connectionId="0">
    <xmlCellPr id="626" uniqueName="_Report_Observations_BIL.PAS.VKE.GVG_A.CHF.T">
      <xmlPr mapId="1" xpath="/Report/Observations/BIL.PAS.VKE.GVG/A.CHF.T" xmlDataType="double"/>
    </xmlCellPr>
  </singleXmlCell>
  <singleXmlCell id="627" r="X102" connectionId="0">
    <xmlCellPr id="627" uniqueName="_Report_Observations_BIL.PAS.VKE.GVG_A.CHF.Z64">
      <xmlPr mapId="1" xpath="/Report/Observations/BIL.PAS.VKE.GVG/A.CHF.Z64" xmlDataType="double"/>
    </xmlCellPr>
  </singleXmlCell>
  <singleXmlCell id="628" r="X103" connectionId="0">
    <xmlCellPr id="628" uniqueName="_Report_Observations_BIL.PAS.VKE.GVG_A.CHF.Z65">
      <xmlPr mapId="1" xpath="/Report/Observations/BIL.PAS.VKE.GVG/A.CHF.Z65" xmlDataType="double"/>
    </xmlCellPr>
  </singleXmlCell>
  <singleXmlCell id="629" r="K75" connectionId="0">
    <xmlCellPr id="629" uniqueName="_Report_Observations_BIL.PAS.VBA_I.CHF.Z37">
      <xmlPr mapId="1" xpath="/Report/Observations/BIL.PAS.VBA/I.CHF.Z37" xmlDataType="double"/>
    </xmlCellPr>
  </singleXmlCell>
  <singleXmlCell id="630" r="K76" connectionId="0">
    <xmlCellPr id="630" uniqueName="_Report_Observations_BIL.PAS.VBA_I.CHF.Z38">
      <xmlPr mapId="1" xpath="/Report/Observations/BIL.PAS.VBA/I.CHF.Z38" xmlDataType="double"/>
    </xmlCellPr>
  </singleXmlCell>
  <singleXmlCell id="631" r="K77" connectionId="0">
    <xmlCellPr id="631" uniqueName="_Report_Observations_BIL.PAS.VBA_I.CHF.Z39">
      <xmlPr mapId="1" xpath="/Report/Observations/BIL.PAS.VBA/I.CHF.Z39" xmlDataType="double"/>
    </xmlCellPr>
  </singleXmlCell>
  <singleXmlCell id="632" r="K78" connectionId="0">
    <xmlCellPr id="632" uniqueName="_Report_Observations_BIL.PAS.VBA_I.CHF.Z40">
      <xmlPr mapId="1" xpath="/Report/Observations/BIL.PAS.VBA/I.CHF.Z40" xmlDataType="double"/>
    </xmlCellPr>
  </singleXmlCell>
  <singleXmlCell id="633" r="K79" connectionId="0">
    <xmlCellPr id="633" uniqueName="_Report_Observations_BIL.PAS.VBA_I.CHF.Z41">
      <xmlPr mapId="1" xpath="/Report/Observations/BIL.PAS.VBA/I.CHF.Z41" xmlDataType="double"/>
    </xmlCellPr>
  </singleXmlCell>
  <singleXmlCell id="634" r="K80" connectionId="0">
    <xmlCellPr id="634" uniqueName="_Report_Observations_BIL.PAS.VBA_I.CHF.Z42">
      <xmlPr mapId="1" xpath="/Report/Observations/BIL.PAS.VBA/I.CHF.Z42" xmlDataType="double"/>
    </xmlCellPr>
  </singleXmlCell>
  <singleXmlCell id="635" r="K81" connectionId="0">
    <xmlCellPr id="635" uniqueName="_Report_Observations_BIL.PAS.VBA_I.CHF.Z43">
      <xmlPr mapId="1" xpath="/Report/Observations/BIL.PAS.VBA/I.CHF.Z43" xmlDataType="double"/>
    </xmlCellPr>
  </singleXmlCell>
  <singleXmlCell id="636" r="K82" connectionId="0">
    <xmlCellPr id="636" uniqueName="_Report_Observations_BIL.PAS.VBA_I.CHF.Z44">
      <xmlPr mapId="1" xpath="/Report/Observations/BIL.PAS.VBA/I.CHF.Z44" xmlDataType="double"/>
    </xmlCellPr>
  </singleXmlCell>
  <singleXmlCell id="637" r="K83" connectionId="0">
    <xmlCellPr id="637" uniqueName="_Report_Observations_BIL.PAS.VBA_I.CHF.Z45">
      <xmlPr mapId="1" xpath="/Report/Observations/BIL.PAS.VBA/I.CHF.Z45" xmlDataType="double"/>
    </xmlCellPr>
  </singleXmlCell>
  <singleXmlCell id="638" r="K84" connectionId="0">
    <xmlCellPr id="638" uniqueName="_Report_Observations_BIL.PAS.VBA_I.CHF.Z46">
      <xmlPr mapId="1" xpath="/Report/Observations/BIL.PAS.VBA/I.CHF.Z46" xmlDataType="double"/>
    </xmlCellPr>
  </singleXmlCell>
  <singleXmlCell id="639" r="K85" connectionId="0">
    <xmlCellPr id="639" uniqueName="_Report_Observations_BIL.PAS.VBA_I.CHF.Z47">
      <xmlPr mapId="1" xpath="/Report/Observations/BIL.PAS.VBA/I.CHF.Z47" xmlDataType="double"/>
    </xmlCellPr>
  </singleXmlCell>
  <singleXmlCell id="640" r="K86" connectionId="0">
    <xmlCellPr id="640" uniqueName="_Report_Observations_BIL.PAS.VBA_I.CHF.Z48">
      <xmlPr mapId="1" xpath="/Report/Observations/BIL.PAS.VBA/I.CHF.Z48" xmlDataType="double"/>
    </xmlCellPr>
  </singleXmlCell>
  <singleXmlCell id="641" r="K87" connectionId="0">
    <xmlCellPr id="641" uniqueName="_Report_Observations_BIL.PAS.VBA_I.CHF.Z49">
      <xmlPr mapId="1" xpath="/Report/Observations/BIL.PAS.VBA/I.CHF.Z49" xmlDataType="double"/>
    </xmlCellPr>
  </singleXmlCell>
  <singleXmlCell id="642" r="K88" connectionId="0">
    <xmlCellPr id="642" uniqueName="_Report_Observations_BIL.PAS.VBA_I.CHF.Z50">
      <xmlPr mapId="1" xpath="/Report/Observations/BIL.PAS.VBA/I.CHF.Z50" xmlDataType="double"/>
    </xmlCellPr>
  </singleXmlCell>
  <singleXmlCell id="643" r="K89" connectionId="0">
    <xmlCellPr id="643" uniqueName="_Report_Observations_BIL.PAS.VBA_I.CHF.Z51">
      <xmlPr mapId="1" xpath="/Report/Observations/BIL.PAS.VBA/I.CHF.Z51" xmlDataType="double"/>
    </xmlCellPr>
  </singleXmlCell>
  <singleXmlCell id="644" r="K90" connectionId="0">
    <xmlCellPr id="644" uniqueName="_Report_Observations_BIL.PAS.VBA_I.CHF.Z52">
      <xmlPr mapId="1" xpath="/Report/Observations/BIL.PAS.VBA/I.CHF.Z52" xmlDataType="double"/>
    </xmlCellPr>
  </singleXmlCell>
  <singleXmlCell id="645" r="K91" connectionId="0">
    <xmlCellPr id="645" uniqueName="_Report_Observations_BIL.PAS.VBA_I.CHF.Z53">
      <xmlPr mapId="1" xpath="/Report/Observations/BIL.PAS.VBA/I.CHF.Z53" xmlDataType="double"/>
    </xmlCellPr>
  </singleXmlCell>
  <singleXmlCell id="646" r="K92" connectionId="0">
    <xmlCellPr id="646" uniqueName="_Report_Observations_BIL.PAS.VBA_I.CHF.Z54">
      <xmlPr mapId="1" xpath="/Report/Observations/BIL.PAS.VBA/I.CHF.Z54" xmlDataType="double"/>
    </xmlCellPr>
  </singleXmlCell>
  <singleXmlCell id="647" r="K93" connectionId="0">
    <xmlCellPr id="647" uniqueName="_Report_Observations_BIL.PAS.VBA_I.CHF.Z55">
      <xmlPr mapId="1" xpath="/Report/Observations/BIL.PAS.VBA/I.CHF.Z55" xmlDataType="double"/>
    </xmlCellPr>
  </singleXmlCell>
  <singleXmlCell id="648" r="K94" connectionId="0">
    <xmlCellPr id="648" uniqueName="_Report_Observations_BIL.PAS.VBA_I.CHF.Z56">
      <xmlPr mapId="1" xpath="/Report/Observations/BIL.PAS.VBA/I.CHF.Z56" xmlDataType="double"/>
    </xmlCellPr>
  </singleXmlCell>
  <singleXmlCell id="649" r="K95" connectionId="0">
    <xmlCellPr id="649" uniqueName="_Report_Observations_BIL.PAS.VBA_I.CHF.Z57">
      <xmlPr mapId="1" xpath="/Report/Observations/BIL.PAS.VBA/I.CHF.Z57" xmlDataType="double"/>
    </xmlCellPr>
  </singleXmlCell>
  <singleXmlCell id="650" r="K96" connectionId="0">
    <xmlCellPr id="650" uniqueName="_Report_Observations_BIL.PAS.VBA_I.CHF.Z58">
      <xmlPr mapId="1" xpath="/Report/Observations/BIL.PAS.VBA/I.CHF.Z58" xmlDataType="double"/>
    </xmlCellPr>
  </singleXmlCell>
  <singleXmlCell id="651" r="X24" connectionId="0">
    <xmlCellPr id="651" uniqueName="_Report_Observations_BIL.PAS.VKE.GVG_A.CHF.M02">
      <xmlPr mapId="1" xpath="/Report/Observations/BIL.PAS.VKE.GVG/A.CHF.M02" xmlDataType="double"/>
    </xmlCellPr>
  </singleXmlCell>
  <singleXmlCell id="652" r="X23" connectionId="0">
    <xmlCellPr id="652" uniqueName="_Report_Observations_BIL.PAS.VKE.GVG_A.CHF.M01">
      <xmlPr mapId="1" xpath="/Report/Observations/BIL.PAS.VKE.GVG/A.CHF.M01" xmlDataType="double"/>
    </xmlCellPr>
  </singleXmlCell>
  <singleXmlCell id="653" r="X26" connectionId="0">
    <xmlCellPr id="653" uniqueName="_Report_Observations_BIL.PAS.VKE.GVG_A.CHF.M04">
      <xmlPr mapId="1" xpath="/Report/Observations/BIL.PAS.VKE.GVG/A.CHF.M04" xmlDataType="double"/>
    </xmlCellPr>
  </singleXmlCell>
  <singleXmlCell id="654" r="X25" connectionId="0">
    <xmlCellPr id="654" uniqueName="_Report_Observations_BIL.PAS.VKE.GVG_A.CHF.M03">
      <xmlPr mapId="1" xpath="/Report/Observations/BIL.PAS.VKE.GVG/A.CHF.M03" xmlDataType="double"/>
    </xmlCellPr>
  </singleXmlCell>
  <singleXmlCell id="655" r="X28" connectionId="0">
    <xmlCellPr id="655" uniqueName="_Report_Observations_BIL.PAS.VKE.GVG_A.CHF.M06">
      <xmlPr mapId="1" xpath="/Report/Observations/BIL.PAS.VKE.GVG/A.CHF.M06" xmlDataType="double"/>
    </xmlCellPr>
  </singleXmlCell>
  <singleXmlCell id="656" r="X27" connectionId="0">
    <xmlCellPr id="656" uniqueName="_Report_Observations_BIL.PAS.VKE.GVG_A.CHF.M05">
      <xmlPr mapId="1" xpath="/Report/Observations/BIL.PAS.VKE.GVG/A.CHF.M05" xmlDataType="double"/>
    </xmlCellPr>
  </singleXmlCell>
  <singleXmlCell id="657" r="X29" connectionId="0">
    <xmlCellPr id="657" uniqueName="_Report_Observations_BIL.PAS.VKE.GVG_A.CHF.M07">
      <xmlPr mapId="1" xpath="/Report/Observations/BIL.PAS.VKE.GVG/A.CHF.M07" xmlDataType="double"/>
    </xmlCellPr>
  </singleXmlCell>
  <singleXmlCell id="658" r="X31" connectionId="0">
    <xmlCellPr id="658" uniqueName="_Report_Observations_BIL.PAS.VKE.GVG_A.CHF.M09">
      <xmlPr mapId="1" xpath="/Report/Observations/BIL.PAS.VKE.GVG/A.CHF.M09" xmlDataType="double"/>
    </xmlCellPr>
  </singleXmlCell>
  <singleXmlCell id="659" r="X30" connectionId="0">
    <xmlCellPr id="659" uniqueName="_Report_Observations_BIL.PAS.VKE.GVG_A.CHF.M08">
      <xmlPr mapId="1" xpath="/Report/Observations/BIL.PAS.VKE.GVG/A.CHF.M08" xmlDataType="double"/>
    </xmlCellPr>
  </singleXmlCell>
  <singleXmlCell id="660" r="X33" connectionId="0">
    <xmlCellPr id="660" uniqueName="_Report_Observations_BIL.PAS.VKE.GVG_A.CHF.M11">
      <xmlPr mapId="1" xpath="/Report/Observations/BIL.PAS.VKE.GVG/A.CHF.M11" xmlDataType="double"/>
    </xmlCellPr>
  </singleXmlCell>
  <singleXmlCell id="661" r="X32" connectionId="0">
    <xmlCellPr id="661" uniqueName="_Report_Observations_BIL.PAS.VKE.GVG_A.CHF.M10">
      <xmlPr mapId="1" xpath="/Report/Observations/BIL.PAS.VKE.GVG/A.CHF.M10" xmlDataType="double"/>
    </xmlCellPr>
  </singleXmlCell>
  <singleXmlCell id="662" r="K97" connectionId="0">
    <xmlCellPr id="662" uniqueName="_Report_Observations_BIL.PAS.VBA_I.CHF.Z59">
      <xmlPr mapId="1" xpath="/Report/Observations/BIL.PAS.VBA/I.CHF.Z59" xmlDataType="double"/>
    </xmlCellPr>
  </singleXmlCell>
  <singleXmlCell id="663" r="K98" connectionId="0">
    <xmlCellPr id="663" uniqueName="_Report_Observations_BIL.PAS.VBA_I.CHF.Z60">
      <xmlPr mapId="1" xpath="/Report/Observations/BIL.PAS.VBA/I.CHF.Z60" xmlDataType="double"/>
    </xmlCellPr>
  </singleXmlCell>
  <singleXmlCell id="664" r="K99" connectionId="0">
    <xmlCellPr id="664" uniqueName="_Report_Observations_BIL.PAS.VBA_I.CHF.Z61">
      <xmlPr mapId="1" xpath="/Report/Observations/BIL.PAS.VBA/I.CHF.Z61" xmlDataType="double"/>
    </xmlCellPr>
  </singleXmlCell>
  <singleXmlCell id="665" r="X35" connectionId="0">
    <xmlCellPr id="665" uniqueName="_Report_Observations_BIL.PAS.VKE.GVG_A.CHF.M13">
      <xmlPr mapId="1" xpath="/Report/Observations/BIL.PAS.VKE.GVG/A.CHF.M13" xmlDataType="double"/>
    </xmlCellPr>
  </singleXmlCell>
  <singleXmlCell id="666" r="X34" connectionId="0">
    <xmlCellPr id="666" uniqueName="_Report_Observations_BIL.PAS.VKE.GVG_A.CHF.M12">
      <xmlPr mapId="1" xpath="/Report/Observations/BIL.PAS.VKE.GVG/A.CHF.M12" xmlDataType="double"/>
    </xmlCellPr>
  </singleXmlCell>
  <singleXmlCell id="667" r="X37" connectionId="0">
    <xmlCellPr id="667" uniqueName="_Report_Observations_BIL.PAS.VKE.GVG_A.CHF.M15">
      <xmlPr mapId="1" xpath="/Report/Observations/BIL.PAS.VKE.GVG/A.CHF.M15" xmlDataType="double"/>
    </xmlCellPr>
  </singleXmlCell>
  <singleXmlCell id="668" r="X36" connectionId="0">
    <xmlCellPr id="668" uniqueName="_Report_Observations_BIL.PAS.VKE.GVG_A.CHF.M14">
      <xmlPr mapId="1" xpath="/Report/Observations/BIL.PAS.VKE.GVG/A.CHF.M14" xmlDataType="double"/>
    </xmlCellPr>
  </singleXmlCell>
  <singleXmlCell id="669" r="X39" connectionId="0">
    <xmlCellPr id="669" uniqueName="_Report_Observations_BIL.PAS.VKE.GVG_A.CHF.M17">
      <xmlPr mapId="1" xpath="/Report/Observations/BIL.PAS.VKE.GVG/A.CHF.M17" xmlDataType="double"/>
    </xmlCellPr>
  </singleXmlCell>
  <singleXmlCell id="670" r="X38" connectionId="0">
    <xmlCellPr id="670" uniqueName="_Report_Observations_BIL.PAS.VKE.GVG_A.CHF.M16">
      <xmlPr mapId="1" xpath="/Report/Observations/BIL.PAS.VKE.GVG/A.CHF.M16" xmlDataType="double"/>
    </xmlCellPr>
  </singleXmlCell>
  <singleXmlCell id="671" r="X40" connectionId="0">
    <xmlCellPr id="671" uniqueName="_Report_Observations_BIL.PAS.VKE.GVG_A.CHF.Z02">
      <xmlPr mapId="1" xpath="/Report/Observations/BIL.PAS.VKE.GVG/A.CHF.Z02" xmlDataType="double"/>
    </xmlCellPr>
  </singleXmlCell>
  <singleXmlCell id="672" r="X42" connectionId="0">
    <xmlCellPr id="672" uniqueName="_Report_Observations_BIL.PAS.VKE.GVG_A.CHF.Z04">
      <xmlPr mapId="1" xpath="/Report/Observations/BIL.PAS.VKE.GVG/A.CHF.Z04" xmlDataType="double"/>
    </xmlCellPr>
  </singleXmlCell>
  <singleXmlCell id="673" r="X41" connectionId="0">
    <xmlCellPr id="673" uniqueName="_Report_Observations_BIL.PAS.VKE.GVG_A.CHF.Z03">
      <xmlPr mapId="1" xpath="/Report/Observations/BIL.PAS.VKE.GVG/A.CHF.Z03" xmlDataType="double"/>
    </xmlCellPr>
  </singleXmlCell>
  <singleXmlCell id="674" r="X44" connectionId="0">
    <xmlCellPr id="674" uniqueName="_Report_Observations_BIL.PAS.VKE.GVG_A.CHF.Z06">
      <xmlPr mapId="1" xpath="/Report/Observations/BIL.PAS.VKE.GVG/A.CHF.Z06" xmlDataType="double"/>
    </xmlCellPr>
  </singleXmlCell>
  <singleXmlCell id="675" r="X43" connectionId="0">
    <xmlCellPr id="675" uniqueName="_Report_Observations_BIL.PAS.VKE.GVG_A.CHF.Z05">
      <xmlPr mapId="1" xpath="/Report/Observations/BIL.PAS.VKE.GVG/A.CHF.Z05" xmlDataType="double"/>
    </xmlCellPr>
  </singleXmlCell>
  <singleXmlCell id="676" r="X46" connectionId="0">
    <xmlCellPr id="676" uniqueName="_Report_Observations_BIL.PAS.VKE.GVG_A.CHF.Z08">
      <xmlPr mapId="1" xpath="/Report/Observations/BIL.PAS.VKE.GVG/A.CHF.Z08" xmlDataType="double"/>
    </xmlCellPr>
  </singleXmlCell>
  <singleXmlCell id="677" r="X45" connectionId="0">
    <xmlCellPr id="677" uniqueName="_Report_Observations_BIL.PAS.VKE.GVG_A.CHF.Z07">
      <xmlPr mapId="1" xpath="/Report/Observations/BIL.PAS.VKE.GVG/A.CHF.Z07" xmlDataType="double"/>
    </xmlCellPr>
  </singleXmlCell>
  <singleXmlCell id="678" r="X48" connectionId="0">
    <xmlCellPr id="678" uniqueName="_Report_Observations_BIL.PAS.VKE.GVG_A.CHF.Z10">
      <xmlPr mapId="1" xpath="/Report/Observations/BIL.PAS.VKE.GVG/A.CHF.Z10" xmlDataType="double"/>
    </xmlCellPr>
  </singleXmlCell>
  <singleXmlCell id="679" r="X47" connectionId="0">
    <xmlCellPr id="679" uniqueName="_Report_Observations_BIL.PAS.VKE.GVG_A.CHF.Z09">
      <xmlPr mapId="1" xpath="/Report/Observations/BIL.PAS.VKE.GVG/A.CHF.Z09" xmlDataType="double"/>
    </xmlCellPr>
  </singleXmlCell>
  <singleXmlCell id="680" r="X49" connectionId="0">
    <xmlCellPr id="680" uniqueName="_Report_Observations_BIL.PAS.VKE.GVG_A.CHF.Z11">
      <xmlPr mapId="1" xpath="/Report/Observations/BIL.PAS.VKE.GVG/A.CHF.Z11" xmlDataType="double"/>
    </xmlCellPr>
  </singleXmlCell>
  <singleXmlCell id="681" r="Q78" connectionId="0">
    <xmlCellPr id="681" uniqueName="_Report_Observations_BIL.PAS.VKE.GVG_I.CHF.Z40">
      <xmlPr mapId="1" xpath="/Report/Observations/BIL.PAS.VKE.GVG/I.CHF.Z40" xmlDataType="double"/>
    </xmlCellPr>
  </singleXmlCell>
  <singleXmlCell id="682" r="O35" connectionId="0">
    <xmlCellPr id="682" uniqueName="_Report_Observations_BIL.PAS.VKE.KOV_I.CHF.M13.KUE">
      <xmlPr mapId="1" xpath="/Report/Observations/BIL.PAS.VKE.KOV/I.CHF.M13.KUE" xmlDataType="double"/>
    </xmlCellPr>
  </singleXmlCell>
  <singleXmlCell id="683" r="Q77" connectionId="0">
    <xmlCellPr id="683" uniqueName="_Report_Observations_BIL.PAS.VKE.GVG_I.CHF.Z39">
      <xmlPr mapId="1" xpath="/Report/Observations/BIL.PAS.VKE.GVG/I.CHF.Z39" xmlDataType="double"/>
    </xmlCellPr>
  </singleXmlCell>
  <singleXmlCell id="684" r="O36" connectionId="0">
    <xmlCellPr id="684" uniqueName="_Report_Observations_BIL.PAS.VKE.KOV_I.CHF.M14.KUE">
      <xmlPr mapId="1" xpath="/Report/Observations/BIL.PAS.VKE.KOV/I.CHF.M14.KUE" xmlDataType="double"/>
    </xmlCellPr>
  </singleXmlCell>
  <singleXmlCell id="685" r="O37" connectionId="0">
    <xmlCellPr id="685" uniqueName="_Report_Observations_BIL.PAS.VKE.KOV_I.CHF.M15.KUE">
      <xmlPr mapId="1" xpath="/Report/Observations/BIL.PAS.VKE.KOV/I.CHF.M15.KUE" xmlDataType="double"/>
    </xmlCellPr>
  </singleXmlCell>
  <singleXmlCell id="686" r="Q79" connectionId="0">
    <xmlCellPr id="686" uniqueName="_Report_Observations_BIL.PAS.VKE.GVG_I.CHF.Z41">
      <xmlPr mapId="1" xpath="/Report/Observations/BIL.PAS.VKE.GVG/I.CHF.Z41" xmlDataType="double"/>
    </xmlCellPr>
  </singleXmlCell>
  <singleXmlCell id="687" r="O38" connectionId="0">
    <xmlCellPr id="687" uniqueName="_Report_Observations_BIL.PAS.VKE.KOV_I.CHF.M16.KUE">
      <xmlPr mapId="1" xpath="/Report/Observations/BIL.PAS.VKE.KOV/I.CHF.M16.KUE" xmlDataType="double"/>
    </xmlCellPr>
  </singleXmlCell>
  <singleXmlCell id="688" r="O39" connectionId="0">
    <xmlCellPr id="688" uniqueName="_Report_Observations_BIL.PAS.VKE.KOV_I.CHF.M17.KUE">
      <xmlPr mapId="1" xpath="/Report/Observations/BIL.PAS.VKE.KOV/I.CHF.M17.KUE" xmlDataType="double"/>
    </xmlCellPr>
  </singleXmlCell>
  <singleXmlCell id="689" r="O105" connectionId="0">
    <xmlCellPr id="689" uniqueName="_Report_Observations_BIL.PAS.VKE.KOV_I.CHF.T.KUE">
      <xmlPr mapId="1" xpath="/Report/Observations/BIL.PAS.VKE.KOV/I.CHF.T.KUE" xmlDataType="double"/>
    </xmlCellPr>
  </singleXmlCell>
  <singleXmlCell id="690" r="Q70" connectionId="0">
    <xmlCellPr id="690" uniqueName="_Report_Observations_BIL.PAS.VKE.GVG_I.CHF.Z32">
      <xmlPr mapId="1" xpath="/Report/Observations/BIL.PAS.VKE.GVG/I.CHF.Z32" xmlDataType="double"/>
    </xmlCellPr>
  </singleXmlCell>
  <singleXmlCell id="691" r="Q72" connectionId="0">
    <xmlCellPr id="691" uniqueName="_Report_Observations_BIL.PAS.VKE.GVG_I.CHF.Z34">
      <xmlPr mapId="1" xpath="/Report/Observations/BIL.PAS.VKE.GVG/I.CHF.Z34" xmlDataType="double"/>
    </xmlCellPr>
  </singleXmlCell>
  <singleXmlCell id="692" r="Q71" connectionId="0">
    <xmlCellPr id="692" uniqueName="_Report_Observations_BIL.PAS.VKE.GVG_I.CHF.Z33">
      <xmlPr mapId="1" xpath="/Report/Observations/BIL.PAS.VKE.GVG/I.CHF.Z33" xmlDataType="double"/>
    </xmlCellPr>
  </singleXmlCell>
  <singleXmlCell id="693" r="O30" connectionId="0">
    <xmlCellPr id="693" uniqueName="_Report_Observations_BIL.PAS.VKE.KOV_I.CHF.M08.KUE">
      <xmlPr mapId="1" xpath="/Report/Observations/BIL.PAS.VKE.KOV/I.CHF.M08.KUE" xmlDataType="double"/>
    </xmlCellPr>
  </singleXmlCell>
  <singleXmlCell id="694" r="Q74" connectionId="0">
    <xmlCellPr id="694" uniqueName="_Report_Observations_BIL.PAS.VKE.GVG_I.CHF.Z36">
      <xmlPr mapId="1" xpath="/Report/Observations/BIL.PAS.VKE.GVG/I.CHF.Z36" xmlDataType="double"/>
    </xmlCellPr>
  </singleXmlCell>
  <singleXmlCell id="695" r="O31" connectionId="0">
    <xmlCellPr id="695" uniqueName="_Report_Observations_BIL.PAS.VKE.KOV_I.CHF.M09.KUE">
      <xmlPr mapId="1" xpath="/Report/Observations/BIL.PAS.VKE.KOV/I.CHF.M09.KUE" xmlDataType="double"/>
    </xmlCellPr>
  </singleXmlCell>
  <singleXmlCell id="696" r="Q73" connectionId="0">
    <xmlCellPr id="696" uniqueName="_Report_Observations_BIL.PAS.VKE.GVG_I.CHF.Z35">
      <xmlPr mapId="1" xpath="/Report/Observations/BIL.PAS.VKE.GVG/I.CHF.Z35" xmlDataType="double"/>
    </xmlCellPr>
  </singleXmlCell>
  <singleXmlCell id="697" r="O32" connectionId="0">
    <xmlCellPr id="697" uniqueName="_Report_Observations_BIL.PAS.VKE.KOV_I.CHF.M10.KUE">
      <xmlPr mapId="1" xpath="/Report/Observations/BIL.PAS.VKE.KOV/I.CHF.M10.KUE" xmlDataType="double"/>
    </xmlCellPr>
  </singleXmlCell>
  <singleXmlCell id="698" r="Q76" connectionId="0">
    <xmlCellPr id="698" uniqueName="_Report_Observations_BIL.PAS.VKE.GVG_I.CHF.Z38">
      <xmlPr mapId="1" xpath="/Report/Observations/BIL.PAS.VKE.GVG/I.CHF.Z38" xmlDataType="double"/>
    </xmlCellPr>
  </singleXmlCell>
  <singleXmlCell id="699" r="O33" connectionId="0">
    <xmlCellPr id="699" uniqueName="_Report_Observations_BIL.PAS.VKE.KOV_I.CHF.M11.KUE">
      <xmlPr mapId="1" xpath="/Report/Observations/BIL.PAS.VKE.KOV/I.CHF.M11.KUE" xmlDataType="double"/>
    </xmlCellPr>
  </singleXmlCell>
  <singleXmlCell id="700" r="Q75" connectionId="0">
    <xmlCellPr id="700" uniqueName="_Report_Observations_BIL.PAS.VKE.GVG_I.CHF.Z37">
      <xmlPr mapId="1" xpath="/Report/Observations/BIL.PAS.VKE.GVG/I.CHF.Z37" xmlDataType="double"/>
    </xmlCellPr>
  </singleXmlCell>
  <singleXmlCell id="701" r="O34" connectionId="0">
    <xmlCellPr id="701" uniqueName="_Report_Observations_BIL.PAS.VKE.KOV_I.CHF.M12.KUE">
      <xmlPr mapId="1" xpath="/Report/Observations/BIL.PAS.VKE.KOV/I.CHF.M12.KUE" xmlDataType="double"/>
    </xmlCellPr>
  </singleXmlCell>
  <singleXmlCell id="702" r="O103" connectionId="0">
    <xmlCellPr id="702" uniqueName="_Report_Observations_BIL.PAS.VKE.KOV_I.CHF.Z65.KUE">
      <xmlPr mapId="1" xpath="/Report/Observations/BIL.PAS.VKE.KOV/I.CHF.Z65.KUE" xmlDataType="double"/>
    </xmlCellPr>
  </singleXmlCell>
  <singleXmlCell id="703" r="O104" connectionId="0">
    <xmlCellPr id="703" uniqueName="_Report_Observations_BIL.PAS.VKE.KOV_I.CHF.Z66.KUE">
      <xmlPr mapId="1" xpath="/Report/Observations/BIL.PAS.VKE.KOV/I.CHF.Z66.KUE" xmlDataType="double"/>
    </xmlCellPr>
  </singleXmlCell>
  <singleXmlCell id="704" r="O101" connectionId="0">
    <xmlCellPr id="704" uniqueName="_Report_Observations_BIL.PAS.VKE.KOV_I.CHF.Z63.KUE">
      <xmlPr mapId="1" xpath="/Report/Observations/BIL.PAS.VKE.KOV/I.CHF.Z63.KUE" xmlDataType="double"/>
    </xmlCellPr>
  </singleXmlCell>
  <singleXmlCell id="705" r="O102" connectionId="0">
    <xmlCellPr id="705" uniqueName="_Report_Observations_BIL.PAS.VKE.KOV_I.CHF.Z64.KUE">
      <xmlPr mapId="1" xpath="/Report/Observations/BIL.PAS.VKE.KOV/I.CHF.Z64.KUE" xmlDataType="double"/>
    </xmlCellPr>
  </singleXmlCell>
  <singleXmlCell id="706" r="O100" connectionId="0">
    <xmlCellPr id="706" uniqueName="_Report_Observations_BIL.PAS.VKE.KOV_I.CHF.Z62.KUE">
      <xmlPr mapId="1" xpath="/Report/Observations/BIL.PAS.VKE.KOV/I.CHF.Z62.KUE" xmlDataType="double"/>
    </xmlCellPr>
  </singleXmlCell>
  <singleXmlCell id="707" r="Q89" connectionId="0">
    <xmlCellPr id="707" uniqueName="_Report_Observations_BIL.PAS.VKE.GVG_I.CHF.Z51">
      <xmlPr mapId="1" xpath="/Report/Observations/BIL.PAS.VKE.GVG/I.CHF.Z51" xmlDataType="double"/>
    </xmlCellPr>
  </singleXmlCell>
  <singleXmlCell id="708" r="O46" connectionId="0">
    <xmlCellPr id="708" uniqueName="_Report_Observations_BIL.PAS.VKE.KOV_I.CHF.Z08.KUE">
      <xmlPr mapId="1" xpath="/Report/Observations/BIL.PAS.VKE.KOV/I.CHF.Z08.KUE" xmlDataType="double"/>
    </xmlCellPr>
  </singleXmlCell>
  <singleXmlCell id="709" r="Q88" connectionId="0">
    <xmlCellPr id="709" uniqueName="_Report_Observations_BIL.PAS.VKE.GVG_I.CHF.Z50">
      <xmlPr mapId="1" xpath="/Report/Observations/BIL.PAS.VKE.GVG/I.CHF.Z50" xmlDataType="double"/>
    </xmlCellPr>
  </singleXmlCell>
  <singleXmlCell id="710" r="O47" connectionId="0">
    <xmlCellPr id="710" uniqueName="_Report_Observations_BIL.PAS.VKE.KOV_I.CHF.Z09.KUE">
      <xmlPr mapId="1" xpath="/Report/Observations/BIL.PAS.VKE.KOV/I.CHF.Z09.KUE" xmlDataType="double"/>
    </xmlCellPr>
  </singleXmlCell>
  <singleXmlCell id="711" r="O48" connectionId="0">
    <xmlCellPr id="711" uniqueName="_Report_Observations_BIL.PAS.VKE.KOV_I.CHF.Z10.KUE">
      <xmlPr mapId="1" xpath="/Report/Observations/BIL.PAS.VKE.KOV/I.CHF.Z10.KUE" xmlDataType="double"/>
    </xmlCellPr>
  </singleXmlCell>
  <singleXmlCell id="712" r="O49" connectionId="0">
    <xmlCellPr id="712" uniqueName="_Report_Observations_BIL.PAS.VKE.KOV_I.CHF.Z11.KUE">
      <xmlPr mapId="1" xpath="/Report/Observations/BIL.PAS.VKE.KOV/I.CHF.Z11.KUE" xmlDataType="double"/>
    </xmlCellPr>
  </singleXmlCell>
  <singleXmlCell id="713" r="Q81" connectionId="0">
    <xmlCellPr id="713" uniqueName="_Report_Observations_BIL.PAS.VKE.GVG_I.CHF.Z43">
      <xmlPr mapId="1" xpath="/Report/Observations/BIL.PAS.VKE.GVG/I.CHF.Z43" xmlDataType="double"/>
    </xmlCellPr>
  </singleXmlCell>
  <singleXmlCell id="714" r="Q80" connectionId="0">
    <xmlCellPr id="714" uniqueName="_Report_Observations_BIL.PAS.VKE.GVG_I.CHF.Z42">
      <xmlPr mapId="1" xpath="/Report/Observations/BIL.PAS.VKE.GVG/I.CHF.Z42" xmlDataType="double"/>
    </xmlCellPr>
  </singleXmlCell>
  <singleXmlCell id="715" r="Q83" connectionId="0">
    <xmlCellPr id="715" uniqueName="_Report_Observations_BIL.PAS.VKE.GVG_I.CHF.Z45">
      <xmlPr mapId="1" xpath="/Report/Observations/BIL.PAS.VKE.GVG/I.CHF.Z45" xmlDataType="double"/>
    </xmlCellPr>
  </singleXmlCell>
  <singleXmlCell id="716" r="O40" connectionId="0">
    <xmlCellPr id="716" uniqueName="_Report_Observations_BIL.PAS.VKE.KOV_I.CHF.Z02.KUE">
      <xmlPr mapId="1" xpath="/Report/Observations/BIL.PAS.VKE.KOV/I.CHF.Z02.KUE" xmlDataType="double"/>
    </xmlCellPr>
  </singleXmlCell>
  <singleXmlCell id="717" r="Q82" connectionId="0">
    <xmlCellPr id="717" uniqueName="_Report_Observations_BIL.PAS.VKE.GVG_I.CHF.Z44">
      <xmlPr mapId="1" xpath="/Report/Observations/BIL.PAS.VKE.GVG/I.CHF.Z44" xmlDataType="double"/>
    </xmlCellPr>
  </singleXmlCell>
  <singleXmlCell id="718" r="O41" connectionId="0">
    <xmlCellPr id="718" uniqueName="_Report_Observations_BIL.PAS.VKE.KOV_I.CHF.Z03.KUE">
      <xmlPr mapId="1" xpath="/Report/Observations/BIL.PAS.VKE.KOV/I.CHF.Z03.KUE" xmlDataType="double"/>
    </xmlCellPr>
  </singleXmlCell>
  <singleXmlCell id="719" r="Q85" connectionId="0">
    <xmlCellPr id="719" uniqueName="_Report_Observations_BIL.PAS.VKE.GVG_I.CHF.Z47">
      <xmlPr mapId="1" xpath="/Report/Observations/BIL.PAS.VKE.GVG/I.CHF.Z47" xmlDataType="double"/>
    </xmlCellPr>
  </singleXmlCell>
  <singleXmlCell id="720" r="O42" connectionId="0">
    <xmlCellPr id="720" uniqueName="_Report_Observations_BIL.PAS.VKE.KOV_I.CHF.Z04.KUE">
      <xmlPr mapId="1" xpath="/Report/Observations/BIL.PAS.VKE.KOV/I.CHF.Z04.KUE" xmlDataType="double"/>
    </xmlCellPr>
  </singleXmlCell>
  <singleXmlCell id="721" r="Q84" connectionId="0">
    <xmlCellPr id="721" uniqueName="_Report_Observations_BIL.PAS.VKE.GVG_I.CHF.Z46">
      <xmlPr mapId="1" xpath="/Report/Observations/BIL.PAS.VKE.GVG/I.CHF.Z46" xmlDataType="double"/>
    </xmlCellPr>
  </singleXmlCell>
  <singleXmlCell id="722" r="O43" connectionId="0">
    <xmlCellPr id="722" uniqueName="_Report_Observations_BIL.PAS.VKE.KOV_I.CHF.Z05.KUE">
      <xmlPr mapId="1" xpath="/Report/Observations/BIL.PAS.VKE.KOV/I.CHF.Z05.KUE" xmlDataType="double"/>
    </xmlCellPr>
  </singleXmlCell>
  <singleXmlCell id="723" r="Q87" connectionId="0">
    <xmlCellPr id="723" uniqueName="_Report_Observations_BIL.PAS.VKE.GVG_I.CHF.Z49">
      <xmlPr mapId="1" xpath="/Report/Observations/BIL.PAS.VKE.GVG/I.CHF.Z49" xmlDataType="double"/>
    </xmlCellPr>
  </singleXmlCell>
  <singleXmlCell id="724" r="O44" connectionId="0">
    <xmlCellPr id="724" uniqueName="_Report_Observations_BIL.PAS.VKE.KOV_I.CHF.Z06.KUE">
      <xmlPr mapId="1" xpath="/Report/Observations/BIL.PAS.VKE.KOV/I.CHF.Z06.KUE" xmlDataType="double"/>
    </xmlCellPr>
  </singleXmlCell>
  <singleXmlCell id="725" r="Q86" connectionId="0">
    <xmlCellPr id="725" uniqueName="_Report_Observations_BIL.PAS.VKE.GVG_I.CHF.Z48">
      <xmlPr mapId="1" xpath="/Report/Observations/BIL.PAS.VKE.GVG/I.CHF.Z48" xmlDataType="double"/>
    </xmlCellPr>
  </singleXmlCell>
  <singleXmlCell id="726" r="O45" connectionId="0">
    <xmlCellPr id="726" uniqueName="_Report_Observations_BIL.PAS.VKE.KOV_I.CHF.Z07.KUE">
      <xmlPr mapId="1" xpath="/Report/Observations/BIL.PAS.VKE.KOV/I.CHF.Z07.KUE" xmlDataType="double"/>
    </xmlCellPr>
  </singleXmlCell>
  <singleXmlCell id="727" r="Q90" connectionId="0">
    <xmlCellPr id="727" uniqueName="_Report_Observations_BIL.PAS.VKE.GVG_I.CHF.Z52">
      <xmlPr mapId="1" xpath="/Report/Observations/BIL.PAS.VKE.GVG/I.CHF.Z52" xmlDataType="double"/>
    </xmlCellPr>
  </singleXmlCell>
  <singleXmlCell id="728" r="O57" connectionId="0">
    <xmlCellPr id="728" uniqueName="_Report_Observations_BIL.PAS.VKE.KOV_I.CHF.Z19.KUE">
      <xmlPr mapId="1" xpath="/Report/Observations/BIL.PAS.VKE.KOV/I.CHF.Z19.KUE" xmlDataType="double"/>
    </xmlCellPr>
  </singleXmlCell>
  <singleXmlCell id="729" r="Q99" connectionId="0">
    <xmlCellPr id="729" uniqueName="_Report_Observations_BIL.PAS.VKE.GVG_I.CHF.Z61">
      <xmlPr mapId="1" xpath="/Report/Observations/BIL.PAS.VKE.GVG/I.CHF.Z61" xmlDataType="double"/>
    </xmlCellPr>
  </singleXmlCell>
  <singleXmlCell id="730" r="O58" connectionId="0">
    <xmlCellPr id="730" uniqueName="_Report_Observations_BIL.PAS.VKE.KOV_I.CHF.Z20.KUE">
      <xmlPr mapId="1" xpath="/Report/Observations/BIL.PAS.VKE.KOV/I.CHF.Z20.KUE" xmlDataType="double"/>
    </xmlCellPr>
  </singleXmlCell>
  <singleXmlCell id="731" r="O59" connectionId="0">
    <xmlCellPr id="731" uniqueName="_Report_Observations_BIL.PAS.VKE.KOV_I.CHF.Z21.KUE">
      <xmlPr mapId="1" xpath="/Report/Observations/BIL.PAS.VKE.KOV/I.CHF.Z21.KUE" xmlDataType="double"/>
    </xmlCellPr>
  </singleXmlCell>
  <singleXmlCell id="732" r="Q92" connectionId="0">
    <xmlCellPr id="732" uniqueName="_Report_Observations_BIL.PAS.VKE.GVG_I.CHF.Z54">
      <xmlPr mapId="1" xpath="/Report/Observations/BIL.PAS.VKE.GVG/I.CHF.Z54" xmlDataType="double"/>
    </xmlCellPr>
  </singleXmlCell>
  <singleXmlCell id="733" r="Q91" connectionId="0">
    <xmlCellPr id="733" uniqueName="_Report_Observations_BIL.PAS.VKE.GVG_I.CHF.Z53">
      <xmlPr mapId="1" xpath="/Report/Observations/BIL.PAS.VKE.GVG/I.CHF.Z53" xmlDataType="double"/>
    </xmlCellPr>
  </singleXmlCell>
  <singleXmlCell id="734" r="O50" connectionId="0">
    <xmlCellPr id="734" uniqueName="_Report_Observations_BIL.PAS.VKE.KOV_I.CHF.Z12.KUE">
      <xmlPr mapId="1" xpath="/Report/Observations/BIL.PAS.VKE.KOV/I.CHF.Z12.KUE" xmlDataType="double"/>
    </xmlCellPr>
  </singleXmlCell>
  <singleXmlCell id="735" r="Q94" connectionId="0">
    <xmlCellPr id="735" uniqueName="_Report_Observations_BIL.PAS.VKE.GVG_I.CHF.Z56">
      <xmlPr mapId="1" xpath="/Report/Observations/BIL.PAS.VKE.GVG/I.CHF.Z56" xmlDataType="double"/>
    </xmlCellPr>
  </singleXmlCell>
  <singleXmlCell id="736" r="O51" connectionId="0">
    <xmlCellPr id="736" uniqueName="_Report_Observations_BIL.PAS.VKE.KOV_I.CHF.Z13.KUE">
      <xmlPr mapId="1" xpath="/Report/Observations/BIL.PAS.VKE.KOV/I.CHF.Z13.KUE" xmlDataType="double"/>
    </xmlCellPr>
  </singleXmlCell>
  <singleXmlCell id="737" r="Q93" connectionId="0">
    <xmlCellPr id="737" uniqueName="_Report_Observations_BIL.PAS.VKE.GVG_I.CHF.Z55">
      <xmlPr mapId="1" xpath="/Report/Observations/BIL.PAS.VKE.GVG/I.CHF.Z55" xmlDataType="double"/>
    </xmlCellPr>
  </singleXmlCell>
  <singleXmlCell id="738" r="O52" connectionId="0">
    <xmlCellPr id="738" uniqueName="_Report_Observations_BIL.PAS.VKE.KOV_I.CHF.Z14.KUE">
      <xmlPr mapId="1" xpath="/Report/Observations/BIL.PAS.VKE.KOV/I.CHF.Z14.KUE" xmlDataType="double"/>
    </xmlCellPr>
  </singleXmlCell>
  <singleXmlCell id="739" r="Q96" connectionId="0">
    <xmlCellPr id="739" uniqueName="_Report_Observations_BIL.PAS.VKE.GVG_I.CHF.Z58">
      <xmlPr mapId="1" xpath="/Report/Observations/BIL.PAS.VKE.GVG/I.CHF.Z58" xmlDataType="double"/>
    </xmlCellPr>
  </singleXmlCell>
  <singleXmlCell id="740" r="O53" connectionId="0">
    <xmlCellPr id="740" uniqueName="_Report_Observations_BIL.PAS.VKE.KOV_I.CHF.Z15.KUE">
      <xmlPr mapId="1" xpath="/Report/Observations/BIL.PAS.VKE.KOV/I.CHF.Z15.KUE" xmlDataType="double"/>
    </xmlCellPr>
  </singleXmlCell>
  <singleXmlCell id="741" r="Q95" connectionId="0">
    <xmlCellPr id="741" uniqueName="_Report_Observations_BIL.PAS.VKE.GVG_I.CHF.Z57">
      <xmlPr mapId="1" xpath="/Report/Observations/BIL.PAS.VKE.GVG/I.CHF.Z57" xmlDataType="double"/>
    </xmlCellPr>
  </singleXmlCell>
  <singleXmlCell id="742" r="O54" connectionId="0">
    <xmlCellPr id="742" uniqueName="_Report_Observations_BIL.PAS.VKE.KOV_I.CHF.Z16.KUE">
      <xmlPr mapId="1" xpath="/Report/Observations/BIL.PAS.VKE.KOV/I.CHF.Z16.KUE" xmlDataType="double"/>
    </xmlCellPr>
  </singleXmlCell>
  <singleXmlCell id="743" r="Q98" connectionId="0">
    <xmlCellPr id="743" uniqueName="_Report_Observations_BIL.PAS.VKE.GVG_I.CHF.Z60">
      <xmlPr mapId="1" xpath="/Report/Observations/BIL.PAS.VKE.GVG/I.CHF.Z60" xmlDataType="double"/>
    </xmlCellPr>
  </singleXmlCell>
  <singleXmlCell id="744" r="O55" connectionId="0">
    <xmlCellPr id="744" uniqueName="_Report_Observations_BIL.PAS.VKE.KOV_I.CHF.Z17.KUE">
      <xmlPr mapId="1" xpath="/Report/Observations/BIL.PAS.VKE.KOV/I.CHF.Z17.KUE" xmlDataType="double"/>
    </xmlCellPr>
  </singleXmlCell>
  <singleXmlCell id="745" r="Q97" connectionId="0">
    <xmlCellPr id="745" uniqueName="_Report_Observations_BIL.PAS.VKE.GVG_I.CHF.Z59">
      <xmlPr mapId="1" xpath="/Report/Observations/BIL.PAS.VKE.GVG/I.CHF.Z59" xmlDataType="double"/>
    </xmlCellPr>
  </singleXmlCell>
  <singleXmlCell id="746" r="O56" connectionId="0">
    <xmlCellPr id="746" uniqueName="_Report_Observations_BIL.PAS.VKE.KOV_I.CHF.Z18.KUE">
      <xmlPr mapId="1" xpath="/Report/Observations/BIL.PAS.VKE.KOV/I.CHF.Z18.KUE" xmlDataType="double"/>
    </xmlCellPr>
  </singleXmlCell>
  <singleXmlCell id="747" r="M26" connectionId="0">
    <xmlCellPr id="747" uniqueName="_Report_Observations_BIL.PAS.VKE.KOV_I.CHF.M04.T">
      <xmlPr mapId="1" xpath="/Report/Observations/BIL.PAS.VKE.KOV/I.CHF.M04.T" xmlDataType="double"/>
    </xmlCellPr>
  </singleXmlCell>
  <singleXmlCell id="748" r="O68" connectionId="0">
    <xmlCellPr id="748" uniqueName="_Report_Observations_BIL.PAS.VKE.KOV_I.CHF.Z30.KUE">
      <xmlPr mapId="1" xpath="/Report/Observations/BIL.PAS.VKE.KOV/I.CHF.Z30.KUE" xmlDataType="double"/>
    </xmlCellPr>
  </singleXmlCell>
  <singleXmlCell id="749" r="M27" connectionId="0">
    <xmlCellPr id="749" uniqueName="_Report_Observations_BIL.PAS.VKE.KOV_I.CHF.M05.T">
      <xmlPr mapId="1" xpath="/Report/Observations/BIL.PAS.VKE.KOV/I.CHF.M05.T" xmlDataType="double"/>
    </xmlCellPr>
  </singleXmlCell>
  <singleXmlCell id="750" r="O69" connectionId="0">
    <xmlCellPr id="750" uniqueName="_Report_Observations_BIL.PAS.VKE.KOV_I.CHF.Z31.KUE">
      <xmlPr mapId="1" xpath="/Report/Observations/BIL.PAS.VKE.KOV/I.CHF.Z31.KUE" xmlDataType="double"/>
    </xmlCellPr>
  </singleXmlCell>
  <singleXmlCell id="751" r="M28" connectionId="0">
    <xmlCellPr id="751" uniqueName="_Report_Observations_BIL.PAS.VKE.KOV_I.CHF.M06.T">
      <xmlPr mapId="1" xpath="/Report/Observations/BIL.PAS.VKE.KOV/I.CHF.M06.T" xmlDataType="double"/>
    </xmlCellPr>
  </singleXmlCell>
  <singleXmlCell id="752" r="M29" connectionId="0">
    <xmlCellPr id="752" uniqueName="_Report_Observations_BIL.PAS.VKE.KOV_I.CHF.M07.T">
      <xmlPr mapId="1" xpath="/Report/Observations/BIL.PAS.VKE.KOV/I.CHF.M07.T" xmlDataType="double"/>
    </xmlCellPr>
  </singleXmlCell>
  <singleXmlCell id="753" r="O60" connectionId="0">
    <xmlCellPr id="753" uniqueName="_Report_Observations_BIL.PAS.VKE.KOV_I.CHF.Z22.KUE">
      <xmlPr mapId="1" xpath="/Report/Observations/BIL.PAS.VKE.KOV/I.CHF.Z22.KUE" xmlDataType="double"/>
    </xmlCellPr>
  </singleXmlCell>
  <singleXmlCell id="754" r="O61" connectionId="0">
    <xmlCellPr id="754" uniqueName="_Report_Observations_BIL.PAS.VKE.KOV_I.CHF.Z23.KUE">
      <xmlPr mapId="1" xpath="/Report/Observations/BIL.PAS.VKE.KOV/I.CHF.Z23.KUE" xmlDataType="double"/>
    </xmlCellPr>
  </singleXmlCell>
  <singleXmlCell id="755" r="O62" connectionId="0">
    <xmlCellPr id="755" uniqueName="_Report_Observations_BIL.PAS.VKE.KOV_I.CHF.Z24.KUE">
      <xmlPr mapId="1" xpath="/Report/Observations/BIL.PAS.VKE.KOV/I.CHF.Z24.KUE" xmlDataType="double"/>
    </xmlCellPr>
  </singleXmlCell>
  <singleXmlCell id="756" r="O63" connectionId="0">
    <xmlCellPr id="756" uniqueName="_Report_Observations_BIL.PAS.VKE.KOV_I.CHF.Z25.KUE">
      <xmlPr mapId="1" xpath="/Report/Observations/BIL.PAS.VKE.KOV/I.CHF.Z25.KUE" xmlDataType="double"/>
    </xmlCellPr>
  </singleXmlCell>
  <singleXmlCell id="757" r="O64" connectionId="0">
    <xmlCellPr id="757" uniqueName="_Report_Observations_BIL.PAS.VKE.KOV_I.CHF.Z26.KUE">
      <xmlPr mapId="1" xpath="/Report/Observations/BIL.PAS.VKE.KOV/I.CHF.Z26.KUE" xmlDataType="double"/>
    </xmlCellPr>
  </singleXmlCell>
  <singleXmlCell id="758" r="M23" connectionId="0">
    <xmlCellPr id="758" uniqueName="_Report_Observations_BIL.PAS.VKE.KOV_I.CHF.M01.T">
      <xmlPr mapId="1" xpath="/Report/Observations/BIL.PAS.VKE.KOV/I.CHF.M01.T" xmlDataType="double"/>
    </xmlCellPr>
  </singleXmlCell>
  <singleXmlCell id="759" r="O65" connectionId="0">
    <xmlCellPr id="759" uniqueName="_Report_Observations_BIL.PAS.VKE.KOV_I.CHF.Z27.KUE">
      <xmlPr mapId="1" xpath="/Report/Observations/BIL.PAS.VKE.KOV/I.CHF.Z27.KUE" xmlDataType="double"/>
    </xmlCellPr>
  </singleXmlCell>
  <singleXmlCell id="760" r="M24" connectionId="0">
    <xmlCellPr id="760" uniqueName="_Report_Observations_BIL.PAS.VKE.KOV_I.CHF.M02.T">
      <xmlPr mapId="1" xpath="/Report/Observations/BIL.PAS.VKE.KOV/I.CHF.M02.T" xmlDataType="double"/>
    </xmlCellPr>
  </singleXmlCell>
  <singleXmlCell id="761" r="O66" connectionId="0">
    <xmlCellPr id="761" uniqueName="_Report_Observations_BIL.PAS.VKE.KOV_I.CHF.Z28.KUE">
      <xmlPr mapId="1" xpath="/Report/Observations/BIL.PAS.VKE.KOV/I.CHF.Z28.KUE" xmlDataType="double"/>
    </xmlCellPr>
  </singleXmlCell>
  <singleXmlCell id="762" r="M25" connectionId="0">
    <xmlCellPr id="762" uniqueName="_Report_Observations_BIL.PAS.VKE.KOV_I.CHF.M03.T">
      <xmlPr mapId="1" xpath="/Report/Observations/BIL.PAS.VKE.KOV/I.CHF.M03.T" xmlDataType="double"/>
    </xmlCellPr>
  </singleXmlCell>
  <singleXmlCell id="763" r="O67" connectionId="0">
    <xmlCellPr id="763" uniqueName="_Report_Observations_BIL.PAS.VKE.KOV_I.CHF.Z29.KUE">
      <xmlPr mapId="1" xpath="/Report/Observations/BIL.PAS.VKE.KOV/I.CHF.Z29.KUE" xmlDataType="double"/>
    </xmlCellPr>
  </singleXmlCell>
  <singleXmlCell id="764" r="O70" connectionId="0">
    <xmlCellPr id="764" uniqueName="_Report_Observations_BIL.PAS.VKE.KOV_I.CHF.Z32.KUE">
      <xmlPr mapId="1" xpath="/Report/Observations/BIL.PAS.VKE.KOV/I.CHF.Z32.KUE" xmlDataType="double"/>
    </xmlCellPr>
  </singleXmlCell>
  <singleXmlCell id="765" r="M37" connectionId="0">
    <xmlCellPr id="765" uniqueName="_Report_Observations_BIL.PAS.VKE.KOV_I.CHF.M15.T">
      <xmlPr mapId="1" xpath="/Report/Observations/BIL.PAS.VKE.KOV/I.CHF.M15.T" xmlDataType="double"/>
    </xmlCellPr>
  </singleXmlCell>
  <singleXmlCell id="766" r="O79" connectionId="0">
    <xmlCellPr id="766" uniqueName="_Report_Observations_BIL.PAS.VKE.KOV_I.CHF.Z41.KUE">
      <xmlPr mapId="1" xpath="/Report/Observations/BIL.PAS.VKE.KOV/I.CHF.Z41.KUE" xmlDataType="double"/>
    </xmlCellPr>
  </singleXmlCell>
  <singleXmlCell id="767" r="M38" connectionId="0">
    <xmlCellPr id="767" uniqueName="_Report_Observations_BIL.PAS.VKE.KOV_I.CHF.M16.T">
      <xmlPr mapId="1" xpath="/Report/Observations/BIL.PAS.VKE.KOV/I.CHF.M16.T" xmlDataType="double"/>
    </xmlCellPr>
  </singleXmlCell>
  <singleXmlCell id="768" r="M39" connectionId="0">
    <xmlCellPr id="768" uniqueName="_Report_Observations_BIL.PAS.VKE.KOV_I.CHF.M17.T">
      <xmlPr mapId="1" xpath="/Report/Observations/BIL.PAS.VKE.KOV/I.CHF.M17.T" xmlDataType="double"/>
    </xmlCellPr>
  </singleXmlCell>
  <singleXmlCell id="769" r="O71" connectionId="0">
    <xmlCellPr id="769" uniqueName="_Report_Observations_BIL.PAS.VKE.KOV_I.CHF.Z33.KUE">
      <xmlPr mapId="1" xpath="/Report/Observations/BIL.PAS.VKE.KOV/I.CHF.Z33.KUE" xmlDataType="double"/>
    </xmlCellPr>
  </singleXmlCell>
  <singleXmlCell id="770" r="M30" connectionId="0">
    <xmlCellPr id="770" uniqueName="_Report_Observations_BIL.PAS.VKE.KOV_I.CHF.M08.T">
      <xmlPr mapId="1" xpath="/Report/Observations/BIL.PAS.VKE.KOV/I.CHF.M08.T" xmlDataType="double"/>
    </xmlCellPr>
  </singleXmlCell>
  <singleXmlCell id="771" r="O72" connectionId="0">
    <xmlCellPr id="771" uniqueName="_Report_Observations_BIL.PAS.VKE.KOV_I.CHF.Z34.KUE">
      <xmlPr mapId="1" xpath="/Report/Observations/BIL.PAS.VKE.KOV/I.CHF.Z34.KUE" xmlDataType="double"/>
    </xmlCellPr>
  </singleXmlCell>
  <singleXmlCell id="772" r="M31" connectionId="0">
    <xmlCellPr id="772" uniqueName="_Report_Observations_BIL.PAS.VKE.KOV_I.CHF.M09.T">
      <xmlPr mapId="1" xpath="/Report/Observations/BIL.PAS.VKE.KOV/I.CHF.M09.T" xmlDataType="double"/>
    </xmlCellPr>
  </singleXmlCell>
  <singleXmlCell id="773" r="O73" connectionId="0">
    <xmlCellPr id="773" uniqueName="_Report_Observations_BIL.PAS.VKE.KOV_I.CHF.Z35.KUE">
      <xmlPr mapId="1" xpath="/Report/Observations/BIL.PAS.VKE.KOV/I.CHF.Z35.KUE" xmlDataType="double"/>
    </xmlCellPr>
  </singleXmlCell>
  <singleXmlCell id="774" r="M32" connectionId="0">
    <xmlCellPr id="774" uniqueName="_Report_Observations_BIL.PAS.VKE.KOV_I.CHF.M10.T">
      <xmlPr mapId="1" xpath="/Report/Observations/BIL.PAS.VKE.KOV/I.CHF.M10.T" xmlDataType="double"/>
    </xmlCellPr>
  </singleXmlCell>
  <singleXmlCell id="775" r="O74" connectionId="0">
    <xmlCellPr id="775" uniqueName="_Report_Observations_BIL.PAS.VKE.KOV_I.CHF.Z36.KUE">
      <xmlPr mapId="1" xpath="/Report/Observations/BIL.PAS.VKE.KOV/I.CHF.Z36.KUE" xmlDataType="double"/>
    </xmlCellPr>
  </singleXmlCell>
  <singleXmlCell id="776" r="M33" connectionId="0">
    <xmlCellPr id="776" uniqueName="_Report_Observations_BIL.PAS.VKE.KOV_I.CHF.M11.T">
      <xmlPr mapId="1" xpath="/Report/Observations/BIL.PAS.VKE.KOV/I.CHF.M11.T" xmlDataType="double"/>
    </xmlCellPr>
  </singleXmlCell>
  <singleXmlCell id="777" r="O75" connectionId="0">
    <xmlCellPr id="777" uniqueName="_Report_Observations_BIL.PAS.VKE.KOV_I.CHF.Z37.KUE">
      <xmlPr mapId="1" xpath="/Report/Observations/BIL.PAS.VKE.KOV/I.CHF.Z37.KUE" xmlDataType="double"/>
    </xmlCellPr>
  </singleXmlCell>
  <singleXmlCell id="778" r="M34" connectionId="0">
    <xmlCellPr id="778" uniqueName="_Report_Observations_BIL.PAS.VKE.KOV_I.CHF.M12.T">
      <xmlPr mapId="1" xpath="/Report/Observations/BIL.PAS.VKE.KOV/I.CHF.M12.T" xmlDataType="double"/>
    </xmlCellPr>
  </singleXmlCell>
  <singleXmlCell id="779" r="O76" connectionId="0">
    <xmlCellPr id="779" uniqueName="_Report_Observations_BIL.PAS.VKE.KOV_I.CHF.Z38.KUE">
      <xmlPr mapId="1" xpath="/Report/Observations/BIL.PAS.VKE.KOV/I.CHF.Z38.KUE" xmlDataType="double"/>
    </xmlCellPr>
  </singleXmlCell>
  <singleXmlCell id="780" r="M35" connectionId="0">
    <xmlCellPr id="780" uniqueName="_Report_Observations_BIL.PAS.VKE.KOV_I.CHF.M13.T">
      <xmlPr mapId="1" xpath="/Report/Observations/BIL.PAS.VKE.KOV/I.CHF.M13.T" xmlDataType="double"/>
    </xmlCellPr>
  </singleXmlCell>
  <singleXmlCell id="781" r="O77" connectionId="0">
    <xmlCellPr id="781" uniqueName="_Report_Observations_BIL.PAS.VKE.KOV_I.CHF.Z39.KUE">
      <xmlPr mapId="1" xpath="/Report/Observations/BIL.PAS.VKE.KOV/I.CHF.Z39.KUE" xmlDataType="double"/>
    </xmlCellPr>
  </singleXmlCell>
  <singleXmlCell id="782" r="M36" connectionId="0">
    <xmlCellPr id="782" uniqueName="_Report_Observations_BIL.PAS.VKE.KOV_I.CHF.M14.T">
      <xmlPr mapId="1" xpath="/Report/Observations/BIL.PAS.VKE.KOV/I.CHF.M14.T" xmlDataType="double"/>
    </xmlCellPr>
  </singleXmlCell>
  <singleXmlCell id="783" r="O78" connectionId="0">
    <xmlCellPr id="783" uniqueName="_Report_Observations_BIL.PAS.VKE.KOV_I.CHF.Z40.KUE">
      <xmlPr mapId="1" xpath="/Report/Observations/BIL.PAS.VKE.KOV/I.CHF.Z40.KUE" xmlDataType="double"/>
    </xmlCellPr>
  </singleXmlCell>
  <singleXmlCell id="784" r="O80" connectionId="0">
    <xmlCellPr id="784" uniqueName="_Report_Observations_BIL.PAS.VKE.KOV_I.CHF.Z42.KUE">
      <xmlPr mapId="1" xpath="/Report/Observations/BIL.PAS.VKE.KOV/I.CHF.Z42.KUE" xmlDataType="double"/>
    </xmlCellPr>
  </singleXmlCell>
  <singleXmlCell id="785" r="O81" connectionId="0">
    <xmlCellPr id="785" uniqueName="_Report_Observations_BIL.PAS.VKE.KOV_I.CHF.Z43.KUE">
      <xmlPr mapId="1" xpath="/Report/Observations/BIL.PAS.VKE.KOV/I.CHF.Z43.KUE" xmlDataType="double"/>
    </xmlCellPr>
  </singleXmlCell>
  <singleXmlCell id="786" r="M48" connectionId="0">
    <xmlCellPr id="786" uniqueName="_Report_Observations_BIL.PAS.VKE.KOV_I.CHF.Z10.T">
      <xmlPr mapId="1" xpath="/Report/Observations/BIL.PAS.VKE.KOV/I.CHF.Z10.T" xmlDataType="double"/>
    </xmlCellPr>
  </singleXmlCell>
  <singleXmlCell id="787" r="M49" connectionId="0">
    <xmlCellPr id="787" uniqueName="_Report_Observations_BIL.PAS.VKE.KOV_I.CHF.Z11.T">
      <xmlPr mapId="1" xpath="/Report/Observations/BIL.PAS.VKE.KOV/I.CHF.Z11.T" xmlDataType="double"/>
    </xmlCellPr>
  </singleXmlCell>
  <singleXmlCell id="788" r="M40" connectionId="0">
    <xmlCellPr id="788" uniqueName="_Report_Observations_BIL.PAS.VKE.KOV_I.CHF.Z02.T">
      <xmlPr mapId="1" xpath="/Report/Observations/BIL.PAS.VKE.KOV/I.CHF.Z02.T" xmlDataType="double"/>
    </xmlCellPr>
  </singleXmlCell>
  <singleXmlCell id="789" r="O82" connectionId="0">
    <xmlCellPr id="789" uniqueName="_Report_Observations_BIL.PAS.VKE.KOV_I.CHF.Z44.KUE">
      <xmlPr mapId="1" xpath="/Report/Observations/BIL.PAS.VKE.KOV/I.CHF.Z44.KUE" xmlDataType="double"/>
    </xmlCellPr>
  </singleXmlCell>
  <singleXmlCell id="790" r="M41" connectionId="0">
    <xmlCellPr id="790" uniqueName="_Report_Observations_BIL.PAS.VKE.KOV_I.CHF.Z03.T">
      <xmlPr mapId="1" xpath="/Report/Observations/BIL.PAS.VKE.KOV/I.CHF.Z03.T" xmlDataType="double"/>
    </xmlCellPr>
  </singleXmlCell>
  <singleXmlCell id="791" r="O83" connectionId="0">
    <xmlCellPr id="791" uniqueName="_Report_Observations_BIL.PAS.VKE.KOV_I.CHF.Z45.KUE">
      <xmlPr mapId="1" xpath="/Report/Observations/BIL.PAS.VKE.KOV/I.CHF.Z45.KUE" xmlDataType="double"/>
    </xmlCellPr>
  </singleXmlCell>
  <singleXmlCell id="792" r="M42" connectionId="0">
    <xmlCellPr id="792" uniqueName="_Report_Observations_BIL.PAS.VKE.KOV_I.CHF.Z04.T">
      <xmlPr mapId="1" xpath="/Report/Observations/BIL.PAS.VKE.KOV/I.CHF.Z04.T" xmlDataType="double"/>
    </xmlCellPr>
  </singleXmlCell>
  <singleXmlCell id="793" r="O84" connectionId="0">
    <xmlCellPr id="793" uniqueName="_Report_Observations_BIL.PAS.VKE.KOV_I.CHF.Z46.KUE">
      <xmlPr mapId="1" xpath="/Report/Observations/BIL.PAS.VKE.KOV/I.CHF.Z46.KUE" xmlDataType="double"/>
    </xmlCellPr>
  </singleXmlCell>
  <singleXmlCell id="794" r="M43" connectionId="0">
    <xmlCellPr id="794" uniqueName="_Report_Observations_BIL.PAS.VKE.KOV_I.CHF.Z05.T">
      <xmlPr mapId="1" xpath="/Report/Observations/BIL.PAS.VKE.KOV/I.CHF.Z05.T" xmlDataType="double"/>
    </xmlCellPr>
  </singleXmlCell>
  <singleXmlCell id="795" r="O85" connectionId="0">
    <xmlCellPr id="795" uniqueName="_Report_Observations_BIL.PAS.VKE.KOV_I.CHF.Z47.KUE">
      <xmlPr mapId="1" xpath="/Report/Observations/BIL.PAS.VKE.KOV/I.CHF.Z47.KUE" xmlDataType="double"/>
    </xmlCellPr>
  </singleXmlCell>
  <singleXmlCell id="796" r="M44" connectionId="0">
    <xmlCellPr id="796" uniqueName="_Report_Observations_BIL.PAS.VKE.KOV_I.CHF.Z06.T">
      <xmlPr mapId="1" xpath="/Report/Observations/BIL.PAS.VKE.KOV/I.CHF.Z06.T" xmlDataType="double"/>
    </xmlCellPr>
  </singleXmlCell>
  <singleXmlCell id="797" r="O86" connectionId="0">
    <xmlCellPr id="797" uniqueName="_Report_Observations_BIL.PAS.VKE.KOV_I.CHF.Z48.KUE">
      <xmlPr mapId="1" xpath="/Report/Observations/BIL.PAS.VKE.KOV/I.CHF.Z48.KUE" xmlDataType="double"/>
    </xmlCellPr>
  </singleXmlCell>
  <singleXmlCell id="798" r="M45" connectionId="0">
    <xmlCellPr id="798" uniqueName="_Report_Observations_BIL.PAS.VKE.KOV_I.CHF.Z07.T">
      <xmlPr mapId="1" xpath="/Report/Observations/BIL.PAS.VKE.KOV/I.CHF.Z07.T" xmlDataType="double"/>
    </xmlCellPr>
  </singleXmlCell>
  <singleXmlCell id="799" r="O87" connectionId="0">
    <xmlCellPr id="799" uniqueName="_Report_Observations_BIL.PAS.VKE.KOV_I.CHF.Z49.KUE">
      <xmlPr mapId="1" xpath="/Report/Observations/BIL.PAS.VKE.KOV/I.CHF.Z49.KUE" xmlDataType="double"/>
    </xmlCellPr>
  </singleXmlCell>
  <singleXmlCell id="800" r="M46" connectionId="0">
    <xmlCellPr id="800" uniqueName="_Report_Observations_BIL.PAS.VKE.KOV_I.CHF.Z08.T">
      <xmlPr mapId="1" xpath="/Report/Observations/BIL.PAS.VKE.KOV/I.CHF.Z08.T" xmlDataType="double"/>
    </xmlCellPr>
  </singleXmlCell>
  <singleXmlCell id="801" r="O88" connectionId="0">
    <xmlCellPr id="801" uniqueName="_Report_Observations_BIL.PAS.VKE.KOV_I.CHF.Z50.KUE">
      <xmlPr mapId="1" xpath="/Report/Observations/BIL.PAS.VKE.KOV/I.CHF.Z50.KUE" xmlDataType="double"/>
    </xmlCellPr>
  </singleXmlCell>
  <singleXmlCell id="802" r="M47" connectionId="0">
    <xmlCellPr id="802" uniqueName="_Report_Observations_BIL.PAS.VKE.KOV_I.CHF.Z09.T">
      <xmlPr mapId="1" xpath="/Report/Observations/BIL.PAS.VKE.KOV/I.CHF.Z09.T" xmlDataType="double"/>
    </xmlCellPr>
  </singleXmlCell>
  <singleXmlCell id="803" r="O89" connectionId="0">
    <xmlCellPr id="803" uniqueName="_Report_Observations_BIL.PAS.VKE.KOV_I.CHF.Z51.KUE">
      <xmlPr mapId="1" xpath="/Report/Observations/BIL.PAS.VKE.KOV/I.CHF.Z51.KUE" xmlDataType="double"/>
    </xmlCellPr>
  </singleXmlCell>
  <singleXmlCell id="804" r="O90" connectionId="0">
    <xmlCellPr id="804" uniqueName="_Report_Observations_BIL.PAS.VKE.KOV_I.CHF.Z52.KUE">
      <xmlPr mapId="1" xpath="/Report/Observations/BIL.PAS.VKE.KOV/I.CHF.Z52.KUE" xmlDataType="double"/>
    </xmlCellPr>
  </singleXmlCell>
  <singleXmlCell id="805" r="O91" connectionId="0">
    <xmlCellPr id="805" uniqueName="_Report_Observations_BIL.PAS.VKE.KOV_I.CHF.Z53.KUE">
      <xmlPr mapId="1" xpath="/Report/Observations/BIL.PAS.VKE.KOV/I.CHF.Z53.KUE" xmlDataType="double"/>
    </xmlCellPr>
  </singleXmlCell>
  <singleXmlCell id="806" r="M50" connectionId="0">
    <xmlCellPr id="806" uniqueName="_Report_Observations_BIL.PAS.VKE.KOV_I.CHF.Z12.T">
      <xmlPr mapId="1" xpath="/Report/Observations/BIL.PAS.VKE.KOV/I.CHF.Z12.T" xmlDataType="double"/>
    </xmlCellPr>
  </singleXmlCell>
  <singleXmlCell id="807" r="O92" connectionId="0">
    <xmlCellPr id="807" uniqueName="_Report_Observations_BIL.PAS.VKE.KOV_I.CHF.Z54.KUE">
      <xmlPr mapId="1" xpath="/Report/Observations/BIL.PAS.VKE.KOV/I.CHF.Z54.KUE" xmlDataType="double"/>
    </xmlCellPr>
  </singleXmlCell>
  <singleXmlCell id="808" r="M59" connectionId="0">
    <xmlCellPr id="808" uniqueName="_Report_Observations_BIL.PAS.VKE.KOV_I.CHF.Z21.T">
      <xmlPr mapId="1" xpath="/Report/Observations/BIL.PAS.VKE.KOV/I.CHF.Z21.T" xmlDataType="double"/>
    </xmlCellPr>
  </singleXmlCell>
  <singleXmlCell id="809" r="M51" connectionId="0">
    <xmlCellPr id="809" uniqueName="_Report_Observations_BIL.PAS.VKE.KOV_I.CHF.Z13.T">
      <xmlPr mapId="1" xpath="/Report/Observations/BIL.PAS.VKE.KOV/I.CHF.Z13.T" xmlDataType="double"/>
    </xmlCellPr>
  </singleXmlCell>
  <singleXmlCell id="810" r="O93" connectionId="0">
    <xmlCellPr id="810" uniqueName="_Report_Observations_BIL.PAS.VKE.KOV_I.CHF.Z55.KUE">
      <xmlPr mapId="1" xpath="/Report/Observations/BIL.PAS.VKE.KOV/I.CHF.Z55.KUE" xmlDataType="double"/>
    </xmlCellPr>
  </singleXmlCell>
  <singleXmlCell id="811" r="M52" connectionId="0">
    <xmlCellPr id="811" uniqueName="_Report_Observations_BIL.PAS.VKE.KOV_I.CHF.Z14.T">
      <xmlPr mapId="1" xpath="/Report/Observations/BIL.PAS.VKE.KOV/I.CHF.Z14.T" xmlDataType="double"/>
    </xmlCellPr>
  </singleXmlCell>
  <singleXmlCell id="812" r="O94" connectionId="0">
    <xmlCellPr id="812" uniqueName="_Report_Observations_BIL.PAS.VKE.KOV_I.CHF.Z56.KUE">
      <xmlPr mapId="1" xpath="/Report/Observations/BIL.PAS.VKE.KOV/I.CHF.Z56.KUE" xmlDataType="double"/>
    </xmlCellPr>
  </singleXmlCell>
  <singleXmlCell id="813" r="M53" connectionId="0">
    <xmlCellPr id="813" uniqueName="_Report_Observations_BIL.PAS.VKE.KOV_I.CHF.Z15.T">
      <xmlPr mapId="1" xpath="/Report/Observations/BIL.PAS.VKE.KOV/I.CHF.Z15.T" xmlDataType="double"/>
    </xmlCellPr>
  </singleXmlCell>
  <singleXmlCell id="814" r="O95" connectionId="0">
    <xmlCellPr id="814" uniqueName="_Report_Observations_BIL.PAS.VKE.KOV_I.CHF.Z57.KUE">
      <xmlPr mapId="1" xpath="/Report/Observations/BIL.PAS.VKE.KOV/I.CHF.Z57.KUE" xmlDataType="double"/>
    </xmlCellPr>
  </singleXmlCell>
  <singleXmlCell id="815" r="M54" connectionId="0">
    <xmlCellPr id="815" uniqueName="_Report_Observations_BIL.PAS.VKE.KOV_I.CHF.Z16.T">
      <xmlPr mapId="1" xpath="/Report/Observations/BIL.PAS.VKE.KOV/I.CHF.Z16.T" xmlDataType="double"/>
    </xmlCellPr>
  </singleXmlCell>
  <singleXmlCell id="816" r="O96" connectionId="0">
    <xmlCellPr id="816" uniqueName="_Report_Observations_BIL.PAS.VKE.KOV_I.CHF.Z58.KUE">
      <xmlPr mapId="1" xpath="/Report/Observations/BIL.PAS.VKE.KOV/I.CHF.Z58.KUE" xmlDataType="double"/>
    </xmlCellPr>
  </singleXmlCell>
  <singleXmlCell id="817" r="M55" connectionId="0">
    <xmlCellPr id="817" uniqueName="_Report_Observations_BIL.PAS.VKE.KOV_I.CHF.Z17.T">
      <xmlPr mapId="1" xpath="/Report/Observations/BIL.PAS.VKE.KOV/I.CHF.Z17.T" xmlDataType="double"/>
    </xmlCellPr>
  </singleXmlCell>
  <singleXmlCell id="818" r="O97" connectionId="0">
    <xmlCellPr id="818" uniqueName="_Report_Observations_BIL.PAS.VKE.KOV_I.CHF.Z59.KUE">
      <xmlPr mapId="1" xpath="/Report/Observations/BIL.PAS.VKE.KOV/I.CHF.Z59.KUE" xmlDataType="double"/>
    </xmlCellPr>
  </singleXmlCell>
  <singleXmlCell id="819" r="M56" connectionId="0">
    <xmlCellPr id="819" uniqueName="_Report_Observations_BIL.PAS.VKE.KOV_I.CHF.Z18.T">
      <xmlPr mapId="1" xpath="/Report/Observations/BIL.PAS.VKE.KOV/I.CHF.Z18.T" xmlDataType="double"/>
    </xmlCellPr>
  </singleXmlCell>
  <singleXmlCell id="820" r="O98" connectionId="0">
    <xmlCellPr id="820" uniqueName="_Report_Observations_BIL.PAS.VKE.KOV_I.CHF.Z60.KUE">
      <xmlPr mapId="1" xpath="/Report/Observations/BIL.PAS.VKE.KOV/I.CHF.Z60.KUE" xmlDataType="double"/>
    </xmlCellPr>
  </singleXmlCell>
  <singleXmlCell id="821" r="M57" connectionId="0">
    <xmlCellPr id="821" uniqueName="_Report_Observations_BIL.PAS.VKE.KOV_I.CHF.Z19.T">
      <xmlPr mapId="1" xpath="/Report/Observations/BIL.PAS.VKE.KOV/I.CHF.Z19.T" xmlDataType="double"/>
    </xmlCellPr>
  </singleXmlCell>
  <singleXmlCell id="822" r="O99" connectionId="0">
    <xmlCellPr id="822" uniqueName="_Report_Observations_BIL.PAS.VKE.KOV_I.CHF.Z61.KUE">
      <xmlPr mapId="1" xpath="/Report/Observations/BIL.PAS.VKE.KOV/I.CHF.Z61.KUE" xmlDataType="double"/>
    </xmlCellPr>
  </singleXmlCell>
  <singleXmlCell id="823" r="M58" connectionId="0">
    <xmlCellPr id="823" uniqueName="_Report_Observations_BIL.PAS.VKE.KOV_I.CHF.Z20.T">
      <xmlPr mapId="1" xpath="/Report/Observations/BIL.PAS.VKE.KOV/I.CHF.Z20.T" xmlDataType="double"/>
    </xmlCellPr>
  </singleXmlCell>
  <singleXmlCell id="824" r="M60" connectionId="0">
    <xmlCellPr id="824" uniqueName="_Report_Observations_BIL.PAS.VKE.KOV_I.CHF.Z22.T">
      <xmlPr mapId="1" xpath="/Report/Observations/BIL.PAS.VKE.KOV/I.CHF.Z22.T" xmlDataType="double"/>
    </xmlCellPr>
  </singleXmlCell>
  <singleXmlCell id="825" r="M61" connectionId="0">
    <xmlCellPr id="825" uniqueName="_Report_Observations_BIL.PAS.VKE.KOV_I.CHF.Z23.T">
      <xmlPr mapId="1" xpath="/Report/Observations/BIL.PAS.VKE.KOV/I.CHF.Z23.T" xmlDataType="double"/>
    </xmlCellPr>
  </singleXmlCell>
  <singleXmlCell id="826" r="Q105" connectionId="0">
    <xmlCellPr id="826" uniqueName="_Report_Observations_BIL.PAS.VKE.GVG_I.CHF.T">
      <xmlPr mapId="1" xpath="/Report/Observations/BIL.PAS.VKE.GVG/I.CHF.T" xmlDataType="double"/>
    </xmlCellPr>
  </singleXmlCell>
  <singleXmlCell id="827" r="Q104" connectionId="0">
    <xmlCellPr id="827" uniqueName="_Report_Observations_BIL.PAS.VKE.GVG_I.CHF.Z66">
      <xmlPr mapId="1" xpath="/Report/Observations/BIL.PAS.VKE.GVG/I.CHF.Z66" xmlDataType="double"/>
    </xmlCellPr>
  </singleXmlCell>
  <singleXmlCell id="828" r="Q103" connectionId="0">
    <xmlCellPr id="828" uniqueName="_Report_Observations_BIL.PAS.VKE.GVG_I.CHF.Z65">
      <xmlPr mapId="1" xpath="/Report/Observations/BIL.PAS.VKE.GVG/I.CHF.Z65" xmlDataType="double"/>
    </xmlCellPr>
  </singleXmlCell>
  <singleXmlCell id="829" r="Q102" connectionId="0">
    <xmlCellPr id="829" uniqueName="_Report_Observations_BIL.PAS.VKE.GVG_I.CHF.Z64">
      <xmlPr mapId="1" xpath="/Report/Observations/BIL.PAS.VKE.GVG/I.CHF.Z64" xmlDataType="double"/>
    </xmlCellPr>
  </singleXmlCell>
  <singleXmlCell id="830" r="Q101" connectionId="0">
    <xmlCellPr id="830" uniqueName="_Report_Observations_BIL.PAS.VKE.GVG_I.CHF.Z63">
      <xmlPr mapId="1" xpath="/Report/Observations/BIL.PAS.VKE.GVG/I.CHF.Z63" xmlDataType="double"/>
    </xmlCellPr>
  </singleXmlCell>
  <singleXmlCell id="831" r="Q100" connectionId="0">
    <xmlCellPr id="831" uniqueName="_Report_Observations_BIL.PAS.VKE.GVG_I.CHF.Z62">
      <xmlPr mapId="1" xpath="/Report/Observations/BIL.PAS.VKE.GVG/I.CHF.Z62" xmlDataType="double"/>
    </xmlCellPr>
  </singleXmlCell>
  <singleXmlCell id="832" r="K28" connectionId="0">
    <xmlCellPr id="832" uniqueName="_Report_Observations_BIL.PAS.VBA_I.CHF.M06">
      <xmlPr mapId="1" xpath="/Report/Observations/BIL.PAS.VBA/I.CHF.M06" xmlDataType="double"/>
    </xmlCellPr>
  </singleXmlCell>
  <singleXmlCell id="833" r="K29" connectionId="0">
    <xmlCellPr id="833" uniqueName="_Report_Observations_BIL.PAS.VBA_I.CHF.M07">
      <xmlPr mapId="1" xpath="/Report/Observations/BIL.PAS.VBA/I.CHF.M07" xmlDataType="double"/>
    </xmlCellPr>
  </singleXmlCell>
  <singleXmlCell id="834" r="M62" connectionId="0">
    <xmlCellPr id="834" uniqueName="_Report_Observations_BIL.PAS.VKE.KOV_I.CHF.Z24.T">
      <xmlPr mapId="1" xpath="/Report/Observations/BIL.PAS.VKE.KOV/I.CHF.Z24.T" xmlDataType="double"/>
    </xmlCellPr>
  </singleXmlCell>
  <singleXmlCell id="835" r="M63" connectionId="0">
    <xmlCellPr id="835" uniqueName="_Report_Observations_BIL.PAS.VKE.KOV_I.CHF.Z25.T">
      <xmlPr mapId="1" xpath="/Report/Observations/BIL.PAS.VKE.KOV/I.CHF.Z25.T" xmlDataType="double"/>
    </xmlCellPr>
  </singleXmlCell>
  <singleXmlCell id="836" r="M64" connectionId="0">
    <xmlCellPr id="836" uniqueName="_Report_Observations_BIL.PAS.VKE.KOV_I.CHF.Z26.T">
      <xmlPr mapId="1" xpath="/Report/Observations/BIL.PAS.VKE.KOV/I.CHF.Z26.T" xmlDataType="double"/>
    </xmlCellPr>
  </singleXmlCell>
  <singleXmlCell id="837" r="K23" connectionId="0">
    <xmlCellPr id="837" uniqueName="_Report_Observations_BIL.PAS.VBA_I.CHF.M01">
      <xmlPr mapId="1" xpath="/Report/Observations/BIL.PAS.VBA/I.CHF.M01" xmlDataType="double"/>
    </xmlCellPr>
  </singleXmlCell>
  <singleXmlCell id="838" r="M65" connectionId="0">
    <xmlCellPr id="838" uniqueName="_Report_Observations_BIL.PAS.VKE.KOV_I.CHF.Z27.T">
      <xmlPr mapId="1" xpath="/Report/Observations/BIL.PAS.VKE.KOV/I.CHF.Z27.T" xmlDataType="double"/>
    </xmlCellPr>
  </singleXmlCell>
  <singleXmlCell id="839" r="K24" connectionId="0">
    <xmlCellPr id="839" uniqueName="_Report_Observations_BIL.PAS.VBA_I.CHF.M02">
      <xmlPr mapId="1" xpath="/Report/Observations/BIL.PAS.VBA/I.CHF.M02" xmlDataType="double"/>
    </xmlCellPr>
  </singleXmlCell>
  <singleXmlCell id="840" r="M66" connectionId="0">
    <xmlCellPr id="840" uniqueName="_Report_Observations_BIL.PAS.VKE.KOV_I.CHF.Z28.T">
      <xmlPr mapId="1" xpath="/Report/Observations/BIL.PAS.VKE.KOV/I.CHF.Z28.T" xmlDataType="double"/>
    </xmlCellPr>
  </singleXmlCell>
  <singleXmlCell id="841" r="K25" connectionId="0">
    <xmlCellPr id="841" uniqueName="_Report_Observations_BIL.PAS.VBA_I.CHF.M03">
      <xmlPr mapId="1" xpath="/Report/Observations/BIL.PAS.VBA/I.CHF.M03" xmlDataType="double"/>
    </xmlCellPr>
  </singleXmlCell>
  <singleXmlCell id="842" r="M67" connectionId="0">
    <xmlCellPr id="842" uniqueName="_Report_Observations_BIL.PAS.VKE.KOV_I.CHF.Z29.T">
      <xmlPr mapId="1" xpath="/Report/Observations/BIL.PAS.VKE.KOV/I.CHF.Z29.T" xmlDataType="double"/>
    </xmlCellPr>
  </singleXmlCell>
  <singleXmlCell id="843" r="K26" connectionId="0">
    <xmlCellPr id="843" uniqueName="_Report_Observations_BIL.PAS.VBA_I.CHF.M04">
      <xmlPr mapId="1" xpath="/Report/Observations/BIL.PAS.VBA/I.CHF.M04" xmlDataType="double"/>
    </xmlCellPr>
  </singleXmlCell>
  <singleXmlCell id="844" r="M68" connectionId="0">
    <xmlCellPr id="844" uniqueName="_Report_Observations_BIL.PAS.VKE.KOV_I.CHF.Z30.T">
      <xmlPr mapId="1" xpath="/Report/Observations/BIL.PAS.VKE.KOV/I.CHF.Z30.T" xmlDataType="double"/>
    </xmlCellPr>
  </singleXmlCell>
  <singleXmlCell id="845" r="K27" connectionId="0">
    <xmlCellPr id="845" uniqueName="_Report_Observations_BIL.PAS.VBA_I.CHF.M05">
      <xmlPr mapId="1" xpath="/Report/Observations/BIL.PAS.VBA/I.CHF.M05" xmlDataType="double"/>
    </xmlCellPr>
  </singleXmlCell>
  <singleXmlCell id="846" r="M69" connectionId="0">
    <xmlCellPr id="846" uniqueName="_Report_Observations_BIL.PAS.VKE.KOV_I.CHF.Z31.T">
      <xmlPr mapId="1" xpath="/Report/Observations/BIL.PAS.VKE.KOV/I.CHF.Z31.T" xmlDataType="double"/>
    </xmlCellPr>
  </singleXmlCell>
  <singleXmlCell id="847" r="M70" connectionId="0">
    <xmlCellPr id="847" uniqueName="_Report_Observations_BIL.PAS.VKE.KOV_I.CHF.Z32.T">
      <xmlPr mapId="1" xpath="/Report/Observations/BIL.PAS.VKE.KOV/I.CHF.Z32.T" xmlDataType="double"/>
    </xmlCellPr>
  </singleXmlCell>
  <singleXmlCell id="848" r="M71" connectionId="0">
    <xmlCellPr id="848" uniqueName="_Report_Observations_BIL.PAS.VKE.KOV_I.CHF.Z33.T">
      <xmlPr mapId="1" xpath="/Report/Observations/BIL.PAS.VKE.KOV/I.CHF.Z33.T" xmlDataType="double"/>
    </xmlCellPr>
  </singleXmlCell>
  <singleXmlCell id="849" r="K30" connectionId="0">
    <xmlCellPr id="849" uniqueName="_Report_Observations_BIL.PAS.VBA_I.CHF.M08">
      <xmlPr mapId="1" xpath="/Report/Observations/BIL.PAS.VBA/I.CHF.M08" xmlDataType="double"/>
    </xmlCellPr>
  </singleXmlCell>
  <singleXmlCell id="850" r="M72" connectionId="0">
    <xmlCellPr id="850" uniqueName="_Report_Observations_BIL.PAS.VKE.KOV_I.CHF.Z34.T">
      <xmlPr mapId="1" xpath="/Report/Observations/BIL.PAS.VKE.KOV/I.CHF.Z34.T" xmlDataType="double"/>
    </xmlCellPr>
  </singleXmlCell>
  <singleXmlCell id="851" r="T53" connectionId="0">
    <xmlCellPr id="851" uniqueName="_Report_Observations_BIL.PAS.VKE.KOV_A.CHF.Z15.T">
      <xmlPr mapId="1" xpath="/Report/Observations/BIL.PAS.VKE.KOV/A.CHF.Z15.T" xmlDataType="double"/>
    </xmlCellPr>
  </singleXmlCell>
  <singleXmlCell id="852" r="V95" connectionId="0">
    <xmlCellPr id="852" uniqueName="_Report_Observations_BIL.PAS.VKE.KOV_A.CHF.Z57.KUE">
      <xmlPr mapId="1" xpath="/Report/Observations/BIL.PAS.VKE.KOV/A.CHF.Z57.KUE" xmlDataType="double"/>
    </xmlCellPr>
  </singleXmlCell>
  <singleXmlCell id="853" r="T52" connectionId="0">
    <xmlCellPr id="853" uniqueName="_Report_Observations_BIL.PAS.VKE.KOV_A.CHF.Z14.T">
      <xmlPr mapId="1" xpath="/Report/Observations/BIL.PAS.VKE.KOV/A.CHF.Z14.T" xmlDataType="double"/>
    </xmlCellPr>
  </singleXmlCell>
  <singleXmlCell id="854" r="V94" connectionId="0">
    <xmlCellPr id="854" uniqueName="_Report_Observations_BIL.PAS.VKE.KOV_A.CHF.Z56.KUE">
      <xmlPr mapId="1" xpath="/Report/Observations/BIL.PAS.VKE.KOV/A.CHF.Z56.KUE" xmlDataType="double"/>
    </xmlCellPr>
  </singleXmlCell>
  <singleXmlCell id="855" r="T55" connectionId="0">
    <xmlCellPr id="855" uniqueName="_Report_Observations_BIL.PAS.VKE.KOV_A.CHF.Z17.T">
      <xmlPr mapId="1" xpath="/Report/Observations/BIL.PAS.VKE.KOV/A.CHF.Z17.T" xmlDataType="double"/>
    </xmlCellPr>
  </singleXmlCell>
  <singleXmlCell id="856" r="V97" connectionId="0">
    <xmlCellPr id="856" uniqueName="_Report_Observations_BIL.PAS.VKE.KOV_A.CHF.Z59.KUE">
      <xmlPr mapId="1" xpath="/Report/Observations/BIL.PAS.VKE.KOV/A.CHF.Z59.KUE" xmlDataType="double"/>
    </xmlCellPr>
  </singleXmlCell>
  <singleXmlCell id="857" r="T54" connectionId="0">
    <xmlCellPr id="857" uniqueName="_Report_Observations_BIL.PAS.VKE.KOV_A.CHF.Z16.T">
      <xmlPr mapId="1" xpath="/Report/Observations/BIL.PAS.VKE.KOV/A.CHF.Z16.T" xmlDataType="double"/>
    </xmlCellPr>
  </singleXmlCell>
  <singleXmlCell id="858" r="V96" connectionId="0">
    <xmlCellPr id="858" uniqueName="_Report_Observations_BIL.PAS.VKE.KOV_A.CHF.Z58.KUE">
      <xmlPr mapId="1" xpath="/Report/Observations/BIL.PAS.VKE.KOV/A.CHF.Z58.KUE" xmlDataType="double"/>
    </xmlCellPr>
  </singleXmlCell>
  <singleXmlCell id="859" r="T57" connectionId="0">
    <xmlCellPr id="859" uniqueName="_Report_Observations_BIL.PAS.VKE.KOV_A.CHF.Z19.T">
      <xmlPr mapId="1" xpath="/Report/Observations/BIL.PAS.VKE.KOV/A.CHF.Z19.T" xmlDataType="double"/>
    </xmlCellPr>
  </singleXmlCell>
  <singleXmlCell id="860" r="V99" connectionId="0">
    <xmlCellPr id="860" uniqueName="_Report_Observations_BIL.PAS.VKE.KOV_A.CHF.Z61.KUE">
      <xmlPr mapId="1" xpath="/Report/Observations/BIL.PAS.VKE.KOV/A.CHF.Z61.KUE" xmlDataType="double"/>
    </xmlCellPr>
  </singleXmlCell>
  <singleXmlCell id="861" r="T56" connectionId="0">
    <xmlCellPr id="861" uniqueName="_Report_Observations_BIL.PAS.VKE.KOV_A.CHF.Z18.T">
      <xmlPr mapId="1" xpath="/Report/Observations/BIL.PAS.VKE.KOV/A.CHF.Z18.T" xmlDataType="double"/>
    </xmlCellPr>
  </singleXmlCell>
  <singleXmlCell id="862" r="V98" connectionId="0">
    <xmlCellPr id="862" uniqueName="_Report_Observations_BIL.PAS.VKE.KOV_A.CHF.Z60.KUE">
      <xmlPr mapId="1" xpath="/Report/Observations/BIL.PAS.VKE.KOV/A.CHF.Z60.KUE" xmlDataType="double"/>
    </xmlCellPr>
  </singleXmlCell>
  <singleXmlCell id="863" r="T59" connectionId="0">
    <xmlCellPr id="863" uniqueName="_Report_Observations_BIL.PAS.VKE.KOV_A.CHF.Z21.T">
      <xmlPr mapId="1" xpath="/Report/Observations/BIL.PAS.VKE.KOV/A.CHF.Z21.T" xmlDataType="double"/>
    </xmlCellPr>
  </singleXmlCell>
  <singleXmlCell id="864" r="T58" connectionId="0">
    <xmlCellPr id="864" uniqueName="_Report_Observations_BIL.PAS.VKE.KOV_A.CHF.Z20.T">
      <xmlPr mapId="1" xpath="/Report/Observations/BIL.PAS.VKE.KOV/A.CHF.Z20.T" xmlDataType="double"/>
    </xmlCellPr>
  </singleXmlCell>
  <singleXmlCell id="865" r="V91" connectionId="0">
    <xmlCellPr id="865" uniqueName="_Report_Observations_BIL.PAS.VKE.KOV_A.CHF.Z53.KUE">
      <xmlPr mapId="1" xpath="/Report/Observations/BIL.PAS.VKE.KOV/A.CHF.Z53.KUE" xmlDataType="double"/>
    </xmlCellPr>
  </singleXmlCell>
  <singleXmlCell id="866" r="V90" connectionId="0">
    <xmlCellPr id="866" uniqueName="_Report_Observations_BIL.PAS.VKE.KOV_A.CHF.Z52.KUE">
      <xmlPr mapId="1" xpath="/Report/Observations/BIL.PAS.VKE.KOV/A.CHF.Z52.KUE" xmlDataType="double"/>
    </xmlCellPr>
  </singleXmlCell>
  <singleXmlCell id="867" r="T51" connectionId="0">
    <xmlCellPr id="867" uniqueName="_Report_Observations_BIL.PAS.VKE.KOV_A.CHF.Z13.T">
      <xmlPr mapId="1" xpath="/Report/Observations/BIL.PAS.VKE.KOV/A.CHF.Z13.T" xmlDataType="double"/>
    </xmlCellPr>
  </singleXmlCell>
  <singleXmlCell id="868" r="V93" connectionId="0">
    <xmlCellPr id="868" uniqueName="_Report_Observations_BIL.PAS.VKE.KOV_A.CHF.Z55.KUE">
      <xmlPr mapId="1" xpath="/Report/Observations/BIL.PAS.VKE.KOV/A.CHF.Z55.KUE" xmlDataType="double"/>
    </xmlCellPr>
  </singleXmlCell>
  <singleXmlCell id="869" r="T50" connectionId="0">
    <xmlCellPr id="869" uniqueName="_Report_Observations_BIL.PAS.VKE.KOV_A.CHF.Z12.T">
      <xmlPr mapId="1" xpath="/Report/Observations/BIL.PAS.VKE.KOV/A.CHF.Z12.T" xmlDataType="double"/>
    </xmlCellPr>
  </singleXmlCell>
  <singleXmlCell id="870" r="V92" connectionId="0">
    <xmlCellPr id="870" uniqueName="_Report_Observations_BIL.PAS.VKE.KOV_A.CHF.Z54.KUE">
      <xmlPr mapId="1" xpath="/Report/Observations/BIL.PAS.VKE.KOV/A.CHF.Z54.KUE" xmlDataType="double"/>
    </xmlCellPr>
  </singleXmlCell>
  <singleXmlCell id="871" r="T64" connectionId="0">
    <xmlCellPr id="871" uniqueName="_Report_Observations_BIL.PAS.VKE.KOV_A.CHF.Z26.T">
      <xmlPr mapId="1" xpath="/Report/Observations/BIL.PAS.VKE.KOV/A.CHF.Z26.T" xmlDataType="double"/>
    </xmlCellPr>
  </singleXmlCell>
  <singleXmlCell id="872" r="T63" connectionId="0">
    <xmlCellPr id="872" uniqueName="_Report_Observations_BIL.PAS.VKE.KOV_A.CHF.Z25.T">
      <xmlPr mapId="1" xpath="/Report/Observations/BIL.PAS.VKE.KOV/A.CHF.Z25.T" xmlDataType="double"/>
    </xmlCellPr>
  </singleXmlCell>
  <singleXmlCell id="873" r="R24" connectionId="0">
    <xmlCellPr id="873" uniqueName="_Report_Observations_BIL.PAS.VBA_A.CHF.M02">
      <xmlPr mapId="1" xpath="/Report/Observations/BIL.PAS.VBA/A.CHF.M02" xmlDataType="double"/>
    </xmlCellPr>
  </singleXmlCell>
  <singleXmlCell id="874" r="T66" connectionId="0">
    <xmlCellPr id="874" uniqueName="_Report_Observations_BIL.PAS.VKE.KOV_A.CHF.Z28.T">
      <xmlPr mapId="1" xpath="/Report/Observations/BIL.PAS.VKE.KOV/A.CHF.Z28.T" xmlDataType="double"/>
    </xmlCellPr>
  </singleXmlCell>
  <singleXmlCell id="875" r="R23" connectionId="0">
    <xmlCellPr id="875" uniqueName="_Report_Observations_BIL.PAS.VBA_A.CHF.M01">
      <xmlPr mapId="1" xpath="/Report/Observations/BIL.PAS.VBA/A.CHF.M01" xmlDataType="double"/>
    </xmlCellPr>
  </singleXmlCell>
  <singleXmlCell id="876" r="T65" connectionId="0">
    <xmlCellPr id="876" uniqueName="_Report_Observations_BIL.PAS.VKE.KOV_A.CHF.Z27.T">
      <xmlPr mapId="1" xpath="/Report/Observations/BIL.PAS.VKE.KOV/A.CHF.Z27.T" xmlDataType="double"/>
    </xmlCellPr>
  </singleXmlCell>
  <singleXmlCell id="877" r="R26" connectionId="0">
    <xmlCellPr id="877" uniqueName="_Report_Observations_BIL.PAS.VBA_A.CHF.M04">
      <xmlPr mapId="1" xpath="/Report/Observations/BIL.PAS.VBA/A.CHF.M04" xmlDataType="double"/>
    </xmlCellPr>
  </singleXmlCell>
  <singleXmlCell id="878" r="T68" connectionId="0">
    <xmlCellPr id="878" uniqueName="_Report_Observations_BIL.PAS.VKE.KOV_A.CHF.Z30.T">
      <xmlPr mapId="1" xpath="/Report/Observations/BIL.PAS.VKE.KOV/A.CHF.Z30.T" xmlDataType="double"/>
    </xmlCellPr>
  </singleXmlCell>
  <singleXmlCell id="879" r="R25" connectionId="0">
    <xmlCellPr id="879" uniqueName="_Report_Observations_BIL.PAS.VBA_A.CHF.M03">
      <xmlPr mapId="1" xpath="/Report/Observations/BIL.PAS.VBA/A.CHF.M03" xmlDataType="double"/>
    </xmlCellPr>
  </singleXmlCell>
  <singleXmlCell id="880" r="T67" connectionId="0">
    <xmlCellPr id="880" uniqueName="_Report_Observations_BIL.PAS.VKE.KOV_A.CHF.Z29.T">
      <xmlPr mapId="1" xpath="/Report/Observations/BIL.PAS.VKE.KOV/A.CHF.Z29.T" xmlDataType="double"/>
    </xmlCellPr>
  </singleXmlCell>
  <singleXmlCell id="881" r="R28" connectionId="0">
    <xmlCellPr id="881" uniqueName="_Report_Observations_BIL.PAS.VBA_A.CHF.M06">
      <xmlPr mapId="1" xpath="/Report/Observations/BIL.PAS.VBA/A.CHF.M06" xmlDataType="double"/>
    </xmlCellPr>
  </singleXmlCell>
  <singleXmlCell id="882" r="R27" connectionId="0">
    <xmlCellPr id="882" uniqueName="_Report_Observations_BIL.PAS.VBA_A.CHF.M05">
      <xmlPr mapId="1" xpath="/Report/Observations/BIL.PAS.VBA/A.CHF.M05" xmlDataType="double"/>
    </xmlCellPr>
  </singleXmlCell>
  <singleXmlCell id="883" r="T69" connectionId="0">
    <xmlCellPr id="883" uniqueName="_Report_Observations_BIL.PAS.VKE.KOV_A.CHF.Z31.T">
      <xmlPr mapId="1" xpath="/Report/Observations/BIL.PAS.VKE.KOV/A.CHF.Z31.T" xmlDataType="double"/>
    </xmlCellPr>
  </singleXmlCell>
  <singleXmlCell id="884" r="T60" connectionId="0">
    <xmlCellPr id="884" uniqueName="_Report_Observations_BIL.PAS.VKE.KOV_A.CHF.Z22.T">
      <xmlPr mapId="1" xpath="/Report/Observations/BIL.PAS.VKE.KOV/A.CHF.Z22.T" xmlDataType="double"/>
    </xmlCellPr>
  </singleXmlCell>
  <singleXmlCell id="885" r="T62" connectionId="0">
    <xmlCellPr id="885" uniqueName="_Report_Observations_BIL.PAS.VKE.KOV_A.CHF.Z24.T">
      <xmlPr mapId="1" xpath="/Report/Observations/BIL.PAS.VKE.KOV/A.CHF.Z24.T" xmlDataType="double"/>
    </xmlCellPr>
  </singleXmlCell>
  <singleXmlCell id="886" r="T61" connectionId="0">
    <xmlCellPr id="886" uniqueName="_Report_Observations_BIL.PAS.VKE.KOV_A.CHF.Z23.T">
      <xmlPr mapId="1" xpath="/Report/Observations/BIL.PAS.VKE.KOV/A.CHF.Z23.T" xmlDataType="double"/>
    </xmlCellPr>
  </singleXmlCell>
  <singleXmlCell id="887" r="R29" connectionId="0">
    <xmlCellPr id="887" uniqueName="_Report_Observations_BIL.PAS.VBA_A.CHF.M07">
      <xmlPr mapId="1" xpath="/Report/Observations/BIL.PAS.VBA/A.CHF.M07" xmlDataType="double"/>
    </xmlCellPr>
  </singleXmlCell>
  <singleXmlCell id="888" r="R33" connectionId="0">
    <xmlCellPr id="888" uniqueName="_Report_Observations_BIL.PAS.VBA_A.CHF.M11">
      <xmlPr mapId="1" xpath="/Report/Observations/BIL.PAS.VBA/A.CHF.M11" xmlDataType="double"/>
    </xmlCellPr>
  </singleXmlCell>
  <singleXmlCell id="889" r="T75" connectionId="0">
    <xmlCellPr id="889" uniqueName="_Report_Observations_BIL.PAS.VKE.KOV_A.CHF.Z37.T">
      <xmlPr mapId="1" xpath="/Report/Observations/BIL.PAS.VKE.KOV/A.CHF.Z37.T" xmlDataType="double"/>
    </xmlCellPr>
  </singleXmlCell>
  <singleXmlCell id="890" r="R32" connectionId="0">
    <xmlCellPr id="890" uniqueName="_Report_Observations_BIL.PAS.VBA_A.CHF.M10">
      <xmlPr mapId="1" xpath="/Report/Observations/BIL.PAS.VBA/A.CHF.M10" xmlDataType="double"/>
    </xmlCellPr>
  </singleXmlCell>
  <singleXmlCell id="891" r="T74" connectionId="0">
    <xmlCellPr id="891" uniqueName="_Report_Observations_BIL.PAS.VKE.KOV_A.CHF.Z36.T">
      <xmlPr mapId="1" xpath="/Report/Observations/BIL.PAS.VKE.KOV/A.CHF.Z36.T" xmlDataType="double"/>
    </xmlCellPr>
  </singleXmlCell>
  <singleXmlCell id="892" r="R35" connectionId="0">
    <xmlCellPr id="892" uniqueName="_Report_Observations_BIL.PAS.VBA_A.CHF.M13">
      <xmlPr mapId="1" xpath="/Report/Observations/BIL.PAS.VBA/A.CHF.M13" xmlDataType="double"/>
    </xmlCellPr>
  </singleXmlCell>
  <singleXmlCell id="893" r="T77" connectionId="0">
    <xmlCellPr id="893" uniqueName="_Report_Observations_BIL.PAS.VKE.KOV_A.CHF.Z39.T">
      <xmlPr mapId="1" xpath="/Report/Observations/BIL.PAS.VKE.KOV/A.CHF.Z39.T" xmlDataType="double"/>
    </xmlCellPr>
  </singleXmlCell>
  <singleXmlCell id="894" r="R34" connectionId="0">
    <xmlCellPr id="894" uniqueName="_Report_Observations_BIL.PAS.VBA_A.CHF.M12">
      <xmlPr mapId="1" xpath="/Report/Observations/BIL.PAS.VBA/A.CHF.M12" xmlDataType="double"/>
    </xmlCellPr>
  </singleXmlCell>
  <singleXmlCell id="895" r="T76" connectionId="0">
    <xmlCellPr id="895" uniqueName="_Report_Observations_BIL.PAS.VKE.KOV_A.CHF.Z38.T">
      <xmlPr mapId="1" xpath="/Report/Observations/BIL.PAS.VKE.KOV/A.CHF.Z38.T" xmlDataType="double"/>
    </xmlCellPr>
  </singleXmlCell>
  <singleXmlCell id="896" r="R37" connectionId="0">
    <xmlCellPr id="896" uniqueName="_Report_Observations_BIL.PAS.VBA_A.CHF.M15">
      <xmlPr mapId="1" xpath="/Report/Observations/BIL.PAS.VBA/A.CHF.M15" xmlDataType="double"/>
    </xmlCellPr>
  </singleXmlCell>
  <singleXmlCell id="897" r="T79" connectionId="0">
    <xmlCellPr id="897" uniqueName="_Report_Observations_BIL.PAS.VKE.KOV_A.CHF.Z41.T">
      <xmlPr mapId="1" xpath="/Report/Observations/BIL.PAS.VKE.KOV/A.CHF.Z41.T" xmlDataType="double"/>
    </xmlCellPr>
  </singleXmlCell>
  <singleXmlCell id="898" r="R36" connectionId="0">
    <xmlCellPr id="898" uniqueName="_Report_Observations_BIL.PAS.VBA_A.CHF.M14">
      <xmlPr mapId="1" xpath="/Report/Observations/BIL.PAS.VBA/A.CHF.M14" xmlDataType="double"/>
    </xmlCellPr>
  </singleXmlCell>
  <singleXmlCell id="899" r="T78" connectionId="0">
    <xmlCellPr id="899" uniqueName="_Report_Observations_BIL.PAS.VKE.KOV_A.CHF.Z40.T">
      <xmlPr mapId="1" xpath="/Report/Observations/BIL.PAS.VKE.KOV/A.CHF.Z40.T" xmlDataType="double"/>
    </xmlCellPr>
  </singleXmlCell>
  <singleXmlCell id="900" r="R39" connectionId="0">
    <xmlCellPr id="900" uniqueName="_Report_Observations_BIL.PAS.VBA_A.CHF.M17">
      <xmlPr mapId="1" xpath="/Report/Observations/BIL.PAS.VBA/A.CHF.M17" xmlDataType="double"/>
    </xmlCellPr>
  </singleXmlCell>
  <singleXmlCell id="901" r="R38" connectionId="0">
    <xmlCellPr id="901" uniqueName="_Report_Observations_BIL.PAS.VBA_A.CHF.M16">
      <xmlPr mapId="1" xpath="/Report/Observations/BIL.PAS.VBA/A.CHF.M16" xmlDataType="double"/>
    </xmlCellPr>
  </singleXmlCell>
  <singleXmlCell id="902" r="T71" connectionId="0">
    <xmlCellPr id="902" uniqueName="_Report_Observations_BIL.PAS.VKE.KOV_A.CHF.Z33.T">
      <xmlPr mapId="1" xpath="/Report/Observations/BIL.PAS.VKE.KOV/A.CHF.Z33.T" xmlDataType="double"/>
    </xmlCellPr>
  </singleXmlCell>
  <singleXmlCell id="903" r="T70" connectionId="0">
    <xmlCellPr id="903" uniqueName="_Report_Observations_BIL.PAS.VKE.KOV_A.CHF.Z32.T">
      <xmlPr mapId="1" xpath="/Report/Observations/BIL.PAS.VKE.KOV/A.CHF.Z32.T" xmlDataType="double"/>
    </xmlCellPr>
  </singleXmlCell>
  <singleXmlCell id="904" r="R31" connectionId="0">
    <xmlCellPr id="904" uniqueName="_Report_Observations_BIL.PAS.VBA_A.CHF.M09">
      <xmlPr mapId="1" xpath="/Report/Observations/BIL.PAS.VBA/A.CHF.M09" xmlDataType="double"/>
    </xmlCellPr>
  </singleXmlCell>
  <singleXmlCell id="905" r="T73" connectionId="0">
    <xmlCellPr id="905" uniqueName="_Report_Observations_BIL.PAS.VKE.KOV_A.CHF.Z35.T">
      <xmlPr mapId="1" xpath="/Report/Observations/BIL.PAS.VKE.KOV/A.CHF.Z35.T" xmlDataType="double"/>
    </xmlCellPr>
  </singleXmlCell>
  <singleXmlCell id="906" r="R30" connectionId="0">
    <xmlCellPr id="906" uniqueName="_Report_Observations_BIL.PAS.VBA_A.CHF.M08">
      <xmlPr mapId="1" xpath="/Report/Observations/BIL.PAS.VBA/A.CHF.M08" xmlDataType="double"/>
    </xmlCellPr>
  </singleXmlCell>
  <singleXmlCell id="907" r="T72" connectionId="0">
    <xmlCellPr id="907" uniqueName="_Report_Observations_BIL.PAS.VKE.KOV_A.CHF.Z34.T">
      <xmlPr mapId="1" xpath="/Report/Observations/BIL.PAS.VKE.KOV/A.CHF.Z34.T" xmlDataType="double"/>
    </xmlCellPr>
  </singleXmlCell>
  <singleXmlCell id="908" r="R44" connectionId="0">
    <xmlCellPr id="908" uniqueName="_Report_Observations_BIL.PAS.VBA_A.CHF.Z06">
      <xmlPr mapId="1" xpath="/Report/Observations/BIL.PAS.VBA/A.CHF.Z06" xmlDataType="double"/>
    </xmlCellPr>
  </singleXmlCell>
  <singleXmlCell id="909" r="T86" connectionId="0">
    <xmlCellPr id="909" uniqueName="_Report_Observations_BIL.PAS.VKE.KOV_A.CHF.Z48.T">
      <xmlPr mapId="1" xpath="/Report/Observations/BIL.PAS.VKE.KOV/A.CHF.Z48.T" xmlDataType="double"/>
    </xmlCellPr>
  </singleXmlCell>
  <singleXmlCell id="910" r="R43" connectionId="0">
    <xmlCellPr id="910" uniqueName="_Report_Observations_BIL.PAS.VBA_A.CHF.Z05">
      <xmlPr mapId="1" xpath="/Report/Observations/BIL.PAS.VBA/A.CHF.Z05" xmlDataType="double"/>
    </xmlCellPr>
  </singleXmlCell>
  <singleXmlCell id="911" r="T85" connectionId="0">
    <xmlCellPr id="911" uniqueName="_Report_Observations_BIL.PAS.VKE.KOV_A.CHF.Z47.T">
      <xmlPr mapId="1" xpath="/Report/Observations/BIL.PAS.VKE.KOV/A.CHF.Z47.T" xmlDataType="double"/>
    </xmlCellPr>
  </singleXmlCell>
  <singleXmlCell id="912" r="R46" connectionId="0">
    <xmlCellPr id="912" uniqueName="_Report_Observations_BIL.PAS.VBA_A.CHF.Z08">
      <xmlPr mapId="1" xpath="/Report/Observations/BIL.PAS.VBA/A.CHF.Z08" xmlDataType="double"/>
    </xmlCellPr>
  </singleXmlCell>
  <singleXmlCell id="913" r="T88" connectionId="0">
    <xmlCellPr id="913" uniqueName="_Report_Observations_BIL.PAS.VKE.KOV_A.CHF.Z50.T">
      <xmlPr mapId="1" xpath="/Report/Observations/BIL.PAS.VKE.KOV/A.CHF.Z50.T" xmlDataType="double"/>
    </xmlCellPr>
  </singleXmlCell>
  <singleXmlCell id="914" r="R45" connectionId="0">
    <xmlCellPr id="914" uniqueName="_Report_Observations_BIL.PAS.VBA_A.CHF.Z07">
      <xmlPr mapId="1" xpath="/Report/Observations/BIL.PAS.VBA/A.CHF.Z07" xmlDataType="double"/>
    </xmlCellPr>
  </singleXmlCell>
  <singleXmlCell id="915" r="T87" connectionId="0">
    <xmlCellPr id="915" uniqueName="_Report_Observations_BIL.PAS.VKE.KOV_A.CHF.Z49.T">
      <xmlPr mapId="1" xpath="/Report/Observations/BIL.PAS.VKE.KOV/A.CHF.Z49.T" xmlDataType="double"/>
    </xmlCellPr>
  </singleXmlCell>
  <singleXmlCell id="916" r="R48" connectionId="0">
    <xmlCellPr id="916" uniqueName="_Report_Observations_BIL.PAS.VBA_A.CHF.Z10">
      <xmlPr mapId="1" xpath="/Report/Observations/BIL.PAS.VBA/A.CHF.Z10" xmlDataType="double"/>
    </xmlCellPr>
  </singleXmlCell>
  <singleXmlCell id="917" r="R47" connectionId="0">
    <xmlCellPr id="917" uniqueName="_Report_Observations_BIL.PAS.VBA_A.CHF.Z09">
      <xmlPr mapId="1" xpath="/Report/Observations/BIL.PAS.VBA/A.CHF.Z09" xmlDataType="double"/>
    </xmlCellPr>
  </singleXmlCell>
  <singleXmlCell id="918" r="T89" connectionId="0">
    <xmlCellPr id="918" uniqueName="_Report_Observations_BIL.PAS.VKE.KOV_A.CHF.Z51.T">
      <xmlPr mapId="1" xpath="/Report/Observations/BIL.PAS.VKE.KOV/A.CHF.Z51.T" xmlDataType="double"/>
    </xmlCellPr>
  </singleXmlCell>
  <singleXmlCell id="919" r="R49" connectionId="0">
    <xmlCellPr id="919" uniqueName="_Report_Observations_BIL.PAS.VBA_A.CHF.Z11">
      <xmlPr mapId="1" xpath="/Report/Observations/BIL.PAS.VBA/A.CHF.Z11" xmlDataType="double"/>
    </xmlCellPr>
  </singleXmlCell>
  <singleXmlCell id="920" r="T80" connectionId="0">
    <xmlCellPr id="920" uniqueName="_Report_Observations_BIL.PAS.VKE.KOV_A.CHF.Z42.T">
      <xmlPr mapId="1" xpath="/Report/Observations/BIL.PAS.VKE.KOV/A.CHF.Z42.T" xmlDataType="double"/>
    </xmlCellPr>
  </singleXmlCell>
  <singleXmlCell id="921" r="R40" connectionId="0">
    <xmlCellPr id="921" uniqueName="_Report_Observations_BIL.PAS.VBA_A.CHF.Z02">
      <xmlPr mapId="1" xpath="/Report/Observations/BIL.PAS.VBA/A.CHF.Z02" xmlDataType="double"/>
    </xmlCellPr>
  </singleXmlCell>
  <singleXmlCell id="922" r="T82" connectionId="0">
    <xmlCellPr id="922" uniqueName="_Report_Observations_BIL.PAS.VKE.KOV_A.CHF.Z44.T">
      <xmlPr mapId="1" xpath="/Report/Observations/BIL.PAS.VKE.KOV/A.CHF.Z44.T" xmlDataType="double"/>
    </xmlCellPr>
  </singleXmlCell>
  <singleXmlCell id="923" r="T81" connectionId="0">
    <xmlCellPr id="923" uniqueName="_Report_Observations_BIL.PAS.VKE.KOV_A.CHF.Z43.T">
      <xmlPr mapId="1" xpath="/Report/Observations/BIL.PAS.VKE.KOV/A.CHF.Z43.T" xmlDataType="double"/>
    </xmlCellPr>
  </singleXmlCell>
  <singleXmlCell id="924" r="R42" connectionId="0">
    <xmlCellPr id="924" uniqueName="_Report_Observations_BIL.PAS.VBA_A.CHF.Z04">
      <xmlPr mapId="1" xpath="/Report/Observations/BIL.PAS.VBA/A.CHF.Z04" xmlDataType="double"/>
    </xmlCellPr>
  </singleXmlCell>
  <singleXmlCell id="925" r="T84" connectionId="0">
    <xmlCellPr id="925" uniqueName="_Report_Observations_BIL.PAS.VKE.KOV_A.CHF.Z46.T">
      <xmlPr mapId="1" xpath="/Report/Observations/BIL.PAS.VKE.KOV/A.CHF.Z46.T" xmlDataType="double"/>
    </xmlCellPr>
  </singleXmlCell>
  <singleXmlCell id="926" r="R41" connectionId="0">
    <xmlCellPr id="926" uniqueName="_Report_Observations_BIL.PAS.VBA_A.CHF.Z03">
      <xmlPr mapId="1" xpath="/Report/Observations/BIL.PAS.VBA/A.CHF.Z03" xmlDataType="double"/>
    </xmlCellPr>
  </singleXmlCell>
  <singleXmlCell id="927" r="T83" connectionId="0">
    <xmlCellPr id="927" uniqueName="_Report_Observations_BIL.PAS.VKE.KOV_A.CHF.Z45.T">
      <xmlPr mapId="1" xpath="/Report/Observations/BIL.PAS.VKE.KOV/A.CHF.Z45.T" xmlDataType="double"/>
    </xmlCellPr>
  </singleXmlCell>
  <singleXmlCell id="928" r="R55" connectionId="0">
    <xmlCellPr id="928" uniqueName="_Report_Observations_BIL.PAS.VBA_A.CHF.Z17">
      <xmlPr mapId="1" xpath="/Report/Observations/BIL.PAS.VBA/A.CHF.Z17" xmlDataType="double"/>
    </xmlCellPr>
  </singleXmlCell>
  <singleXmlCell id="929" r="T97" connectionId="0">
    <xmlCellPr id="929" uniqueName="_Report_Observations_BIL.PAS.VKE.KOV_A.CHF.Z59.T">
      <xmlPr mapId="1" xpath="/Report/Observations/BIL.PAS.VKE.KOV/A.CHF.Z59.T" xmlDataType="double"/>
    </xmlCellPr>
  </singleXmlCell>
  <singleXmlCell id="930" r="R54" connectionId="0">
    <xmlCellPr id="930" uniqueName="_Report_Observations_BIL.PAS.VBA_A.CHF.Z16">
      <xmlPr mapId="1" xpath="/Report/Observations/BIL.PAS.VBA/A.CHF.Z16" xmlDataType="double"/>
    </xmlCellPr>
  </singleXmlCell>
  <singleXmlCell id="931" r="T96" connectionId="0">
    <xmlCellPr id="931" uniqueName="_Report_Observations_BIL.PAS.VKE.KOV_A.CHF.Z58.T">
      <xmlPr mapId="1" xpath="/Report/Observations/BIL.PAS.VKE.KOV/A.CHF.Z58.T" xmlDataType="double"/>
    </xmlCellPr>
  </singleXmlCell>
  <singleXmlCell id="932" r="R57" connectionId="0">
    <xmlCellPr id="932" uniqueName="_Report_Observations_BIL.PAS.VBA_A.CHF.Z19">
      <xmlPr mapId="1" xpath="/Report/Observations/BIL.PAS.VBA/A.CHF.Z19" xmlDataType="double"/>
    </xmlCellPr>
  </singleXmlCell>
  <singleXmlCell id="933" r="T99" connectionId="0">
    <xmlCellPr id="933" uniqueName="_Report_Observations_BIL.PAS.VKE.KOV_A.CHF.Z61.T">
      <xmlPr mapId="1" xpath="/Report/Observations/BIL.PAS.VKE.KOV/A.CHF.Z61.T" xmlDataType="double"/>
    </xmlCellPr>
  </singleXmlCell>
  <singleXmlCell id="934" r="R56" connectionId="0">
    <xmlCellPr id="934" uniqueName="_Report_Observations_BIL.PAS.VBA_A.CHF.Z18">
      <xmlPr mapId="1" xpath="/Report/Observations/BIL.PAS.VBA/A.CHF.Z18" xmlDataType="double"/>
    </xmlCellPr>
  </singleXmlCell>
  <singleXmlCell id="935" r="T98" connectionId="0">
    <xmlCellPr id="935" uniqueName="_Report_Observations_BIL.PAS.VKE.KOV_A.CHF.Z60.T">
      <xmlPr mapId="1" xpath="/Report/Observations/BIL.PAS.VKE.KOV/A.CHF.Z60.T" xmlDataType="double"/>
    </xmlCellPr>
  </singleXmlCell>
  <singleXmlCell id="936" r="R59" connectionId="0">
    <xmlCellPr id="936" uniqueName="_Report_Observations_BIL.PAS.VBA_A.CHF.Z21">
      <xmlPr mapId="1" xpath="/Report/Observations/BIL.PAS.VBA/A.CHF.Z21" xmlDataType="double"/>
    </xmlCellPr>
  </singleXmlCell>
  <singleXmlCell id="937" r="R58" connectionId="0">
    <xmlCellPr id="937" uniqueName="_Report_Observations_BIL.PAS.VBA_A.CHF.Z20">
      <xmlPr mapId="1" xpath="/Report/Observations/BIL.PAS.VBA/A.CHF.Z20" xmlDataType="double"/>
    </xmlCellPr>
  </singleXmlCell>
  <singleXmlCell id="938" r="T91" connectionId="0">
    <xmlCellPr id="938" uniqueName="_Report_Observations_BIL.PAS.VKE.KOV_A.CHF.Z53.T">
      <xmlPr mapId="1" xpath="/Report/Observations/BIL.PAS.VKE.KOV/A.CHF.Z53.T" xmlDataType="double"/>
    </xmlCellPr>
  </singleXmlCell>
  <singleXmlCell id="939" r="T90" connectionId="0">
    <xmlCellPr id="939" uniqueName="_Report_Observations_BIL.PAS.VKE.KOV_A.CHF.Z52.T">
      <xmlPr mapId="1" xpath="/Report/Observations/BIL.PAS.VKE.KOV/A.CHF.Z52.T" xmlDataType="double"/>
    </xmlCellPr>
  </singleXmlCell>
  <singleXmlCell id="940" r="R51" connectionId="0">
    <xmlCellPr id="940" uniqueName="_Report_Observations_BIL.PAS.VBA_A.CHF.Z13">
      <xmlPr mapId="1" xpath="/Report/Observations/BIL.PAS.VBA/A.CHF.Z13" xmlDataType="double"/>
    </xmlCellPr>
  </singleXmlCell>
  <singleXmlCell id="941" r="T93" connectionId="0">
    <xmlCellPr id="941" uniqueName="_Report_Observations_BIL.PAS.VKE.KOV_A.CHF.Z55.T">
      <xmlPr mapId="1" xpath="/Report/Observations/BIL.PAS.VKE.KOV/A.CHF.Z55.T" xmlDataType="double"/>
    </xmlCellPr>
  </singleXmlCell>
  <singleXmlCell id="942" r="R50" connectionId="0">
    <xmlCellPr id="942" uniqueName="_Report_Observations_BIL.PAS.VBA_A.CHF.Z12">
      <xmlPr mapId="1" xpath="/Report/Observations/BIL.PAS.VBA/A.CHF.Z12" xmlDataType="double"/>
    </xmlCellPr>
  </singleXmlCell>
  <singleXmlCell id="943" r="T92" connectionId="0">
    <xmlCellPr id="943" uniqueName="_Report_Observations_BIL.PAS.VKE.KOV_A.CHF.Z54.T">
      <xmlPr mapId="1" xpath="/Report/Observations/BIL.PAS.VKE.KOV/A.CHF.Z54.T" xmlDataType="double"/>
    </xmlCellPr>
  </singleXmlCell>
  <singleXmlCell id="944" r="R53" connectionId="0">
    <xmlCellPr id="944" uniqueName="_Report_Observations_BIL.PAS.VBA_A.CHF.Z15">
      <xmlPr mapId="1" xpath="/Report/Observations/BIL.PAS.VBA/A.CHF.Z15" xmlDataType="double"/>
    </xmlCellPr>
  </singleXmlCell>
  <singleXmlCell id="945" r="T95" connectionId="0">
    <xmlCellPr id="945" uniqueName="_Report_Observations_BIL.PAS.VKE.KOV_A.CHF.Z57.T">
      <xmlPr mapId="1" xpath="/Report/Observations/BIL.PAS.VKE.KOV/A.CHF.Z57.T" xmlDataType="double"/>
    </xmlCellPr>
  </singleXmlCell>
  <singleXmlCell id="946" r="R52" connectionId="0">
    <xmlCellPr id="946" uniqueName="_Report_Observations_BIL.PAS.VBA_A.CHF.Z14">
      <xmlPr mapId="1" xpath="/Report/Observations/BIL.PAS.VBA/A.CHF.Z14" xmlDataType="double"/>
    </xmlCellPr>
  </singleXmlCell>
  <singleXmlCell id="947" r="T94" connectionId="0">
    <xmlCellPr id="947" uniqueName="_Report_Observations_BIL.PAS.VKE.KOV_A.CHF.Z56.T">
      <xmlPr mapId="1" xpath="/Report/Observations/BIL.PAS.VKE.KOV/A.CHF.Z56.T" xmlDataType="double"/>
    </xmlCellPr>
  </singleXmlCell>
  <singleXmlCell id="948" r="S101" connectionId="0">
    <xmlCellPr id="948" uniqueName="_Report_Observations_BIL.PAS.VKE_A.CHF.Z63">
      <xmlPr mapId="1" xpath="/Report/Observations/BIL.PAS.VKE/A.CHF.Z63" xmlDataType="double"/>
    </xmlCellPr>
  </singleXmlCell>
  <singleXmlCell id="949" r="S102" connectionId="0">
    <xmlCellPr id="949" uniqueName="_Report_Observations_BIL.PAS.VKE_A.CHF.Z64">
      <xmlPr mapId="1" xpath="/Report/Observations/BIL.PAS.VKE/A.CHF.Z64" xmlDataType="double"/>
    </xmlCellPr>
  </singleXmlCell>
  <singleXmlCell id="950" r="S103" connectionId="0">
    <xmlCellPr id="950" uniqueName="_Report_Observations_BIL.PAS.VKE_A.CHF.Z65">
      <xmlPr mapId="1" xpath="/Report/Observations/BIL.PAS.VKE/A.CHF.Z65" xmlDataType="double"/>
    </xmlCellPr>
  </singleXmlCell>
  <singleXmlCell id="951" r="S104" connectionId="0">
    <xmlCellPr id="951" uniqueName="_Report_Observations_BIL.PAS.VKE_A.CHF.Z66">
      <xmlPr mapId="1" xpath="/Report/Observations/BIL.PAS.VKE/A.CHF.Z66" xmlDataType="double"/>
    </xmlCellPr>
  </singleXmlCell>
  <singleXmlCell id="952" r="S105" connectionId="0">
    <xmlCellPr id="952" uniqueName="_Report_Observations_BIL.PAS.VKE_A.CHF.T">
      <xmlPr mapId="1" xpath="/Report/Observations/BIL.PAS.VKE/A.CHF.T" xmlDataType="double"/>
    </xmlCellPr>
  </singleXmlCell>
  <singleXmlCell id="953" r="S100" connectionId="0">
    <xmlCellPr id="953" uniqueName="_Report_Observations_BIL.PAS.VKE_A.CHF.Z62">
      <xmlPr mapId="1" xpath="/Report/Observations/BIL.PAS.VKE/A.CHF.Z62" xmlDataType="double"/>
    </xmlCellPr>
  </singleXmlCell>
  <singleXmlCell id="954" r="R66" connectionId="0">
    <xmlCellPr id="954" uniqueName="_Report_Observations_BIL.PAS.VBA_A.CHF.Z28">
      <xmlPr mapId="1" xpath="/Report/Observations/BIL.PAS.VBA/A.CHF.Z28" xmlDataType="double"/>
    </xmlCellPr>
  </singleXmlCell>
  <singleXmlCell id="955" r="P23" connectionId="0">
    <xmlCellPr id="955" uniqueName="_Report_Observations_BIL.PAS.VKE.KOV_I.CHF.M01.RLZ">
      <xmlPr mapId="1" xpath="/Report/Observations/BIL.PAS.VKE.KOV/I.CHF.M01.RLZ" xmlDataType="double"/>
    </xmlCellPr>
  </singleXmlCell>
  <singleXmlCell id="956" r="R65" connectionId="0">
    <xmlCellPr id="956" uniqueName="_Report_Observations_BIL.PAS.VBA_A.CHF.Z27">
      <xmlPr mapId="1" xpath="/Report/Observations/BIL.PAS.VBA/A.CHF.Z27" xmlDataType="double"/>
    </xmlCellPr>
  </singleXmlCell>
  <singleXmlCell id="957" r="P24" connectionId="0">
    <xmlCellPr id="957" uniqueName="_Report_Observations_BIL.PAS.VKE.KOV_I.CHF.M02.RLZ">
      <xmlPr mapId="1" xpath="/Report/Observations/BIL.PAS.VKE.KOV/I.CHF.M02.RLZ" xmlDataType="double"/>
    </xmlCellPr>
  </singleXmlCell>
  <singleXmlCell id="958" r="R68" connectionId="0">
    <xmlCellPr id="958" uniqueName="_Report_Observations_BIL.PAS.VBA_A.CHF.Z30">
      <xmlPr mapId="1" xpath="/Report/Observations/BIL.PAS.VBA/A.CHF.Z30" xmlDataType="double"/>
    </xmlCellPr>
  </singleXmlCell>
  <singleXmlCell id="959" r="P25" connectionId="0">
    <xmlCellPr id="959" uniqueName="_Report_Observations_BIL.PAS.VKE.KOV_I.CHF.M03.RLZ">
      <xmlPr mapId="1" xpath="/Report/Observations/BIL.PAS.VKE.KOV/I.CHF.M03.RLZ" xmlDataType="double"/>
    </xmlCellPr>
  </singleXmlCell>
  <singleXmlCell id="960" r="R67" connectionId="0">
    <xmlCellPr id="960" uniqueName="_Report_Observations_BIL.PAS.VBA_A.CHF.Z29">
      <xmlPr mapId="1" xpath="/Report/Observations/BIL.PAS.VBA/A.CHF.Z29" xmlDataType="double"/>
    </xmlCellPr>
  </singleXmlCell>
  <singleXmlCell id="961" r="P26" connectionId="0">
    <xmlCellPr id="961" uniqueName="_Report_Observations_BIL.PAS.VKE.KOV_I.CHF.M04.RLZ">
      <xmlPr mapId="1" xpath="/Report/Observations/BIL.PAS.VKE.KOV/I.CHF.M04.RLZ" xmlDataType="double"/>
    </xmlCellPr>
  </singleXmlCell>
  <singleXmlCell id="962" r="P27" connectionId="0">
    <xmlCellPr id="962" uniqueName="_Report_Observations_BIL.PAS.VKE.KOV_I.CHF.M05.RLZ">
      <xmlPr mapId="1" xpath="/Report/Observations/BIL.PAS.VKE.KOV/I.CHF.M05.RLZ" xmlDataType="double"/>
    </xmlCellPr>
  </singleXmlCell>
  <singleXmlCell id="963" r="R69" connectionId="0">
    <xmlCellPr id="963" uniqueName="_Report_Observations_BIL.PAS.VBA_A.CHF.Z31">
      <xmlPr mapId="1" xpath="/Report/Observations/BIL.PAS.VBA/A.CHF.Z31" xmlDataType="double"/>
    </xmlCellPr>
  </singleXmlCell>
  <singleXmlCell id="964" r="P28" connectionId="0">
    <xmlCellPr id="964" uniqueName="_Report_Observations_BIL.PAS.VKE.KOV_I.CHF.M06.RLZ">
      <xmlPr mapId="1" xpath="/Report/Observations/BIL.PAS.VKE.KOV/I.CHF.M06.RLZ" xmlDataType="double"/>
    </xmlCellPr>
  </singleXmlCell>
  <singleXmlCell id="965" r="P29" connectionId="0">
    <xmlCellPr id="965" uniqueName="_Report_Observations_BIL.PAS.VKE.KOV_I.CHF.M07.RLZ">
      <xmlPr mapId="1" xpath="/Report/Observations/BIL.PAS.VKE.KOV/I.CHF.M07.RLZ" xmlDataType="double"/>
    </xmlCellPr>
  </singleXmlCell>
  <singleXmlCell id="966" r="R60" connectionId="0">
    <xmlCellPr id="966" uniqueName="_Report_Observations_BIL.PAS.VBA_A.CHF.Z22">
      <xmlPr mapId="1" xpath="/Report/Observations/BIL.PAS.VBA/A.CHF.Z22" xmlDataType="double"/>
    </xmlCellPr>
  </singleXmlCell>
  <singleXmlCell id="967" r="R62" connectionId="0">
    <xmlCellPr id="967" uniqueName="_Report_Observations_BIL.PAS.VBA_A.CHF.Z24">
      <xmlPr mapId="1" xpath="/Report/Observations/BIL.PAS.VBA/A.CHF.Z24" xmlDataType="double"/>
    </xmlCellPr>
  </singleXmlCell>
  <singleXmlCell id="968" r="R61" connectionId="0">
    <xmlCellPr id="968" uniqueName="_Report_Observations_BIL.PAS.VBA_A.CHF.Z23">
      <xmlPr mapId="1" xpath="/Report/Observations/BIL.PAS.VBA/A.CHF.Z23" xmlDataType="double"/>
    </xmlCellPr>
  </singleXmlCell>
  <singleXmlCell id="969" r="R64" connectionId="0">
    <xmlCellPr id="969" uniqueName="_Report_Observations_BIL.PAS.VBA_A.CHF.Z26">
      <xmlPr mapId="1" xpath="/Report/Observations/BIL.PAS.VBA/A.CHF.Z26" xmlDataType="double"/>
    </xmlCellPr>
  </singleXmlCell>
  <singleXmlCell id="970" r="R63" connectionId="0">
    <xmlCellPr id="970" uniqueName="_Report_Observations_BIL.PAS.VBA_A.CHF.Z25">
      <xmlPr mapId="1" xpath="/Report/Observations/BIL.PAS.VBA/A.CHF.Z25" xmlDataType="double"/>
    </xmlCellPr>
  </singleXmlCell>
  <singleXmlCell id="971" r="R77" connectionId="0">
    <xmlCellPr id="971" uniqueName="_Report_Observations_BIL.PAS.VBA_A.CHF.Z39">
      <xmlPr mapId="1" xpath="/Report/Observations/BIL.PAS.VBA/A.CHF.Z39" xmlDataType="double"/>
    </xmlCellPr>
  </singleXmlCell>
  <singleXmlCell id="972" r="P34" connectionId="0">
    <xmlCellPr id="972" uniqueName="_Report_Observations_BIL.PAS.VKE.KOV_I.CHF.M12.RLZ">
      <xmlPr mapId="1" xpath="/Report/Observations/BIL.PAS.VKE.KOV/I.CHF.M12.RLZ" xmlDataType="double"/>
    </xmlCellPr>
  </singleXmlCell>
  <singleXmlCell id="973" r="R76" connectionId="0">
    <xmlCellPr id="973" uniqueName="_Report_Observations_BIL.PAS.VBA_A.CHF.Z38">
      <xmlPr mapId="1" xpath="/Report/Observations/BIL.PAS.VBA/A.CHF.Z38" xmlDataType="double"/>
    </xmlCellPr>
  </singleXmlCell>
  <singleXmlCell id="974" r="P35" connectionId="0">
    <xmlCellPr id="974" uniqueName="_Report_Observations_BIL.PAS.VKE.KOV_I.CHF.M13.RLZ">
      <xmlPr mapId="1" xpath="/Report/Observations/BIL.PAS.VKE.KOV/I.CHF.M13.RLZ" xmlDataType="double"/>
    </xmlCellPr>
  </singleXmlCell>
  <singleXmlCell id="975" r="R79" connectionId="0">
    <xmlCellPr id="975" uniqueName="_Report_Observations_BIL.PAS.VBA_A.CHF.Z41">
      <xmlPr mapId="1" xpath="/Report/Observations/BIL.PAS.VBA/A.CHF.Z41" xmlDataType="double"/>
    </xmlCellPr>
  </singleXmlCell>
  <singleXmlCell id="976" r="P36" connectionId="0">
    <xmlCellPr id="976" uniqueName="_Report_Observations_BIL.PAS.VKE.KOV_I.CHF.M14.RLZ">
      <xmlPr mapId="1" xpath="/Report/Observations/BIL.PAS.VKE.KOV/I.CHF.M14.RLZ" xmlDataType="double"/>
    </xmlCellPr>
  </singleXmlCell>
  <singleXmlCell id="977" r="R78" connectionId="0">
    <xmlCellPr id="977" uniqueName="_Report_Observations_BIL.PAS.VBA_A.CHF.Z40">
      <xmlPr mapId="1" xpath="/Report/Observations/BIL.PAS.VBA/A.CHF.Z40" xmlDataType="double"/>
    </xmlCellPr>
  </singleXmlCell>
  <singleXmlCell id="978" r="P37" connectionId="0">
    <xmlCellPr id="978" uniqueName="_Report_Observations_BIL.PAS.VKE.KOV_I.CHF.M15.RLZ">
      <xmlPr mapId="1" xpath="/Report/Observations/BIL.PAS.VKE.KOV/I.CHF.M15.RLZ" xmlDataType="double"/>
    </xmlCellPr>
  </singleXmlCell>
  <singleXmlCell id="979" r="P38" connectionId="0">
    <xmlCellPr id="979" uniqueName="_Report_Observations_BIL.PAS.VKE.KOV_I.CHF.M16.RLZ">
      <xmlPr mapId="1" xpath="/Report/Observations/BIL.PAS.VKE.KOV/I.CHF.M16.RLZ" xmlDataType="double"/>
    </xmlCellPr>
  </singleXmlCell>
  <singleXmlCell id="980" r="P39" connectionId="0">
    <xmlCellPr id="980" uniqueName="_Report_Observations_BIL.PAS.VKE.KOV_I.CHF.M17.RLZ">
      <xmlPr mapId="1" xpath="/Report/Observations/BIL.PAS.VKE.KOV/I.CHF.M17.RLZ" xmlDataType="double"/>
    </xmlCellPr>
  </singleXmlCell>
  <singleXmlCell id="981" r="R71" connectionId="0">
    <xmlCellPr id="981" uniqueName="_Report_Observations_BIL.PAS.VBA_A.CHF.Z33">
      <xmlPr mapId="1" xpath="/Report/Observations/BIL.PAS.VBA/A.CHF.Z33" xmlDataType="double"/>
    </xmlCellPr>
  </singleXmlCell>
  <singleXmlCell id="982" r="R70" connectionId="0">
    <xmlCellPr id="982" uniqueName="_Report_Observations_BIL.PAS.VBA_A.CHF.Z32">
      <xmlPr mapId="1" xpath="/Report/Observations/BIL.PAS.VBA/A.CHF.Z32" xmlDataType="double"/>
    </xmlCellPr>
  </singleXmlCell>
  <singleXmlCell id="983" r="R73" connectionId="0">
    <xmlCellPr id="983" uniqueName="_Report_Observations_BIL.PAS.VBA_A.CHF.Z35">
      <xmlPr mapId="1" xpath="/Report/Observations/BIL.PAS.VBA/A.CHF.Z35" xmlDataType="double"/>
    </xmlCellPr>
  </singleXmlCell>
  <singleXmlCell id="984" r="P30" connectionId="0">
    <xmlCellPr id="984" uniqueName="_Report_Observations_BIL.PAS.VKE.KOV_I.CHF.M08.RLZ">
      <xmlPr mapId="1" xpath="/Report/Observations/BIL.PAS.VKE.KOV/I.CHF.M08.RLZ" xmlDataType="double"/>
    </xmlCellPr>
  </singleXmlCell>
  <singleXmlCell id="985" r="R72" connectionId="0">
    <xmlCellPr id="985" uniqueName="_Report_Observations_BIL.PAS.VBA_A.CHF.Z34">
      <xmlPr mapId="1" xpath="/Report/Observations/BIL.PAS.VBA/A.CHF.Z34" xmlDataType="double"/>
    </xmlCellPr>
  </singleXmlCell>
  <singleXmlCell id="986" r="P31" connectionId="0">
    <xmlCellPr id="986" uniqueName="_Report_Observations_BIL.PAS.VKE.KOV_I.CHF.M09.RLZ">
      <xmlPr mapId="1" xpath="/Report/Observations/BIL.PAS.VKE.KOV/I.CHF.M09.RLZ" xmlDataType="double"/>
    </xmlCellPr>
  </singleXmlCell>
  <singleXmlCell id="987" r="R75" connectionId="0">
    <xmlCellPr id="987" uniqueName="_Report_Observations_BIL.PAS.VBA_A.CHF.Z37">
      <xmlPr mapId="1" xpath="/Report/Observations/BIL.PAS.VBA/A.CHF.Z37" xmlDataType="double"/>
    </xmlCellPr>
  </singleXmlCell>
  <singleXmlCell id="988" r="P32" connectionId="0">
    <xmlCellPr id="988" uniqueName="_Report_Observations_BIL.PAS.VKE.KOV_I.CHF.M10.RLZ">
      <xmlPr mapId="1" xpath="/Report/Observations/BIL.PAS.VKE.KOV/I.CHF.M10.RLZ" xmlDataType="double"/>
    </xmlCellPr>
  </singleXmlCell>
  <singleXmlCell id="989" r="R74" connectionId="0">
    <xmlCellPr id="989" uniqueName="_Report_Observations_BIL.PAS.VBA_A.CHF.Z36">
      <xmlPr mapId="1" xpath="/Report/Observations/BIL.PAS.VBA/A.CHF.Z36" xmlDataType="double"/>
    </xmlCellPr>
  </singleXmlCell>
  <singleXmlCell id="990" r="P33" connectionId="0">
    <xmlCellPr id="990" uniqueName="_Report_Observations_BIL.PAS.VKE.KOV_I.CHF.M11.RLZ">
      <xmlPr mapId="1" xpath="/Report/Observations/BIL.PAS.VKE.KOV/I.CHF.M11.RLZ" xmlDataType="double"/>
    </xmlCellPr>
  </singleXmlCell>
  <singleXmlCell id="991" r="R88" connectionId="0">
    <xmlCellPr id="991" uniqueName="_Report_Observations_BIL.PAS.VBA_A.CHF.Z50">
      <xmlPr mapId="1" xpath="/Report/Observations/BIL.PAS.VBA/A.CHF.Z50" xmlDataType="double"/>
    </xmlCellPr>
  </singleXmlCell>
  <singleXmlCell id="992" r="P45" connectionId="0">
    <xmlCellPr id="992" uniqueName="_Report_Observations_BIL.PAS.VKE.KOV_I.CHF.Z07.RLZ">
      <xmlPr mapId="1" xpath="/Report/Observations/BIL.PAS.VKE.KOV/I.CHF.Z07.RLZ" xmlDataType="double"/>
    </xmlCellPr>
  </singleXmlCell>
  <singleXmlCell id="993" r="R87" connectionId="0">
    <xmlCellPr id="993" uniqueName="_Report_Observations_BIL.PAS.VBA_A.CHF.Z49">
      <xmlPr mapId="1" xpath="/Report/Observations/BIL.PAS.VBA/A.CHF.Z49" xmlDataType="double"/>
    </xmlCellPr>
  </singleXmlCell>
  <singleXmlCell id="994" r="P46" connectionId="0">
    <xmlCellPr id="994" uniqueName="_Report_Observations_BIL.PAS.VKE.KOV_I.CHF.Z08.RLZ">
      <xmlPr mapId="1" xpath="/Report/Observations/BIL.PAS.VKE.KOV/I.CHF.Z08.RLZ" xmlDataType="double"/>
    </xmlCellPr>
  </singleXmlCell>
  <singleXmlCell id="995" r="P47" connectionId="0">
    <xmlCellPr id="995" uniqueName="_Report_Observations_BIL.PAS.VKE.KOV_I.CHF.Z09.RLZ">
      <xmlPr mapId="1" xpath="/Report/Observations/BIL.PAS.VKE.KOV/I.CHF.Z09.RLZ" xmlDataType="double"/>
    </xmlCellPr>
  </singleXmlCell>
  <singleXmlCell id="996" r="R89" connectionId="0">
    <xmlCellPr id="996" uniqueName="_Report_Observations_BIL.PAS.VBA_A.CHF.Z51">
      <xmlPr mapId="1" xpath="/Report/Observations/BIL.PAS.VBA/A.CHF.Z51" xmlDataType="double"/>
    </xmlCellPr>
  </singleXmlCell>
  <singleXmlCell id="997" r="P48" connectionId="0">
    <xmlCellPr id="997" uniqueName="_Report_Observations_BIL.PAS.VKE.KOV_I.CHF.Z10.RLZ">
      <xmlPr mapId="1" xpath="/Report/Observations/BIL.PAS.VKE.KOV/I.CHF.Z10.RLZ" xmlDataType="double"/>
    </xmlCellPr>
  </singleXmlCell>
  <singleXmlCell id="998" r="P49" connectionId="0">
    <xmlCellPr id="998" uniqueName="_Report_Observations_BIL.PAS.VKE.KOV_I.CHF.Z11.RLZ">
      <xmlPr mapId="1" xpath="/Report/Observations/BIL.PAS.VKE.KOV/I.CHF.Z11.RLZ" xmlDataType="double"/>
    </xmlCellPr>
  </singleXmlCell>
  <singleXmlCell id="999" r="R80" connectionId="0">
    <xmlCellPr id="999" uniqueName="_Report_Observations_BIL.PAS.VBA_A.CHF.Z42">
      <xmlPr mapId="1" xpath="/Report/Observations/BIL.PAS.VBA/A.CHF.Z42" xmlDataType="double"/>
    </xmlCellPr>
  </singleXmlCell>
  <singleXmlCell id="1000" r="R82" connectionId="0">
    <xmlCellPr id="1000" uniqueName="_Report_Observations_BIL.PAS.VBA_A.CHF.Z44">
      <xmlPr mapId="1" xpath="/Report/Observations/BIL.PAS.VBA/A.CHF.Z44" xmlDataType="double"/>
    </xmlCellPr>
  </singleXmlCell>
  <singleXmlCell id="1001" r="R81" connectionId="0">
    <xmlCellPr id="1001" uniqueName="_Report_Observations_BIL.PAS.VBA_A.CHF.Z43">
      <xmlPr mapId="1" xpath="/Report/Observations/BIL.PAS.VBA/A.CHF.Z43" xmlDataType="double"/>
    </xmlCellPr>
  </singleXmlCell>
  <singleXmlCell id="1002" r="P40" connectionId="0">
    <xmlCellPr id="1002" uniqueName="_Report_Observations_BIL.PAS.VKE.KOV_I.CHF.Z02.RLZ">
      <xmlPr mapId="1" xpath="/Report/Observations/BIL.PAS.VKE.KOV/I.CHF.Z02.RLZ" xmlDataType="double"/>
    </xmlCellPr>
  </singleXmlCell>
  <singleXmlCell id="1003" r="R84" connectionId="0">
    <xmlCellPr id="1003" uniqueName="_Report_Observations_BIL.PAS.VBA_A.CHF.Z46">
      <xmlPr mapId="1" xpath="/Report/Observations/BIL.PAS.VBA/A.CHF.Z46" xmlDataType="double"/>
    </xmlCellPr>
  </singleXmlCell>
  <singleXmlCell id="1004" r="P41" connectionId="0">
    <xmlCellPr id="1004" uniqueName="_Report_Observations_BIL.PAS.VKE.KOV_I.CHF.Z03.RLZ">
      <xmlPr mapId="1" xpath="/Report/Observations/BIL.PAS.VKE.KOV/I.CHF.Z03.RLZ" xmlDataType="double"/>
    </xmlCellPr>
  </singleXmlCell>
  <singleXmlCell id="1005" r="R83" connectionId="0">
    <xmlCellPr id="1005" uniqueName="_Report_Observations_BIL.PAS.VBA_A.CHF.Z45">
      <xmlPr mapId="1" xpath="/Report/Observations/BIL.PAS.VBA/A.CHF.Z45" xmlDataType="double"/>
    </xmlCellPr>
  </singleXmlCell>
  <singleXmlCell id="1006" r="P42" connectionId="0">
    <xmlCellPr id="1006" uniqueName="_Report_Observations_BIL.PAS.VKE.KOV_I.CHF.Z04.RLZ">
      <xmlPr mapId="1" xpath="/Report/Observations/BIL.PAS.VKE.KOV/I.CHF.Z04.RLZ" xmlDataType="double"/>
    </xmlCellPr>
  </singleXmlCell>
  <singleXmlCell id="1007" r="R86" connectionId="0">
    <xmlCellPr id="1007" uniqueName="_Report_Observations_BIL.PAS.VBA_A.CHF.Z48">
      <xmlPr mapId="1" xpath="/Report/Observations/BIL.PAS.VBA/A.CHF.Z48" xmlDataType="double"/>
    </xmlCellPr>
  </singleXmlCell>
  <singleXmlCell id="1008" r="P43" connectionId="0">
    <xmlCellPr id="1008" uniqueName="_Report_Observations_BIL.PAS.VKE.KOV_I.CHF.Z05.RLZ">
      <xmlPr mapId="1" xpath="/Report/Observations/BIL.PAS.VKE.KOV/I.CHF.Z05.RLZ" xmlDataType="double"/>
    </xmlCellPr>
  </singleXmlCell>
  <singleXmlCell id="1009" r="R85" connectionId="0">
    <xmlCellPr id="1009" uniqueName="_Report_Observations_BIL.PAS.VBA_A.CHF.Z47">
      <xmlPr mapId="1" xpath="/Report/Observations/BIL.PAS.VBA/A.CHF.Z47" xmlDataType="double"/>
    </xmlCellPr>
  </singleXmlCell>
  <singleXmlCell id="1010" r="P44" connectionId="0">
    <xmlCellPr id="1010" uniqueName="_Report_Observations_BIL.PAS.VKE.KOV_I.CHF.Z06.RLZ">
      <xmlPr mapId="1" xpath="/Report/Observations/BIL.PAS.VKE.KOV/I.CHF.Z06.RLZ" xmlDataType="double"/>
    </xmlCellPr>
  </singleXmlCell>
  <singleXmlCell id="1011" r="X51" connectionId="0">
    <xmlCellPr id="1011" uniqueName="_Report_Observations_BIL.PAS.VKE.GVG_A.CHF.Z13">
      <xmlPr mapId="1" xpath="/Report/Observations/BIL.PAS.VKE.GVG/A.CHF.Z13" xmlDataType="double"/>
    </xmlCellPr>
  </singleXmlCell>
  <singleXmlCell id="1012" r="X50" connectionId="0">
    <xmlCellPr id="1012" uniqueName="_Report_Observations_BIL.PAS.VKE.GVG_A.CHF.Z12">
      <xmlPr mapId="1" xpath="/Report/Observations/BIL.PAS.VKE.GVG/A.CHF.Z12" xmlDataType="double"/>
    </xmlCellPr>
  </singleXmlCell>
  <singleXmlCell id="1013" r="X53" connectionId="0">
    <xmlCellPr id="1013" uniqueName="_Report_Observations_BIL.PAS.VKE.GVG_A.CHF.Z15">
      <xmlPr mapId="1" xpath="/Report/Observations/BIL.PAS.VKE.GVG/A.CHF.Z15" xmlDataType="double"/>
    </xmlCellPr>
  </singleXmlCell>
  <singleXmlCell id="1014" r="X52" connectionId="0">
    <xmlCellPr id="1014" uniqueName="_Report_Observations_BIL.PAS.VKE.GVG_A.CHF.Z14">
      <xmlPr mapId="1" xpath="/Report/Observations/BIL.PAS.VKE.GVG/A.CHF.Z14" xmlDataType="double"/>
    </xmlCellPr>
  </singleXmlCell>
  <singleXmlCell id="1015" r="X55" connectionId="0">
    <xmlCellPr id="1015" uniqueName="_Report_Observations_BIL.PAS.VKE.GVG_A.CHF.Z17">
      <xmlPr mapId="1" xpath="/Report/Observations/BIL.PAS.VKE.GVG/A.CHF.Z17" xmlDataType="double"/>
    </xmlCellPr>
  </singleXmlCell>
  <singleXmlCell id="1016" r="X54" connectionId="0">
    <xmlCellPr id="1016" uniqueName="_Report_Observations_BIL.PAS.VKE.GVG_A.CHF.Z16">
      <xmlPr mapId="1" xpath="/Report/Observations/BIL.PAS.VKE.GVG/A.CHF.Z16" xmlDataType="double"/>
    </xmlCellPr>
  </singleXmlCell>
  <singleXmlCell id="1017" r="X57" connectionId="0">
    <xmlCellPr id="1017" uniqueName="_Report_Observations_BIL.PAS.VKE.GVG_A.CHF.Z19">
      <xmlPr mapId="1" xpath="/Report/Observations/BIL.PAS.VKE.GVG/A.CHF.Z19" xmlDataType="double"/>
    </xmlCellPr>
  </singleXmlCell>
  <singleXmlCell id="1018" r="X56" connectionId="0">
    <xmlCellPr id="1018" uniqueName="_Report_Observations_BIL.PAS.VKE.GVG_A.CHF.Z18">
      <xmlPr mapId="1" xpath="/Report/Observations/BIL.PAS.VKE.GVG/A.CHF.Z18" xmlDataType="double"/>
    </xmlCellPr>
  </singleXmlCell>
  <singleXmlCell id="1019" r="X59" connectionId="0">
    <xmlCellPr id="1019" uniqueName="_Report_Observations_BIL.PAS.VKE.GVG_A.CHF.Z21">
      <xmlPr mapId="1" xpath="/Report/Observations/BIL.PAS.VKE.GVG/A.CHF.Z21" xmlDataType="double"/>
    </xmlCellPr>
  </singleXmlCell>
  <singleXmlCell id="1020" r="X58" connectionId="0">
    <xmlCellPr id="1020" uniqueName="_Report_Observations_BIL.PAS.VKE.GVG_A.CHF.Z20">
      <xmlPr mapId="1" xpath="/Report/Observations/BIL.PAS.VKE.GVG/A.CHF.Z20" xmlDataType="double"/>
    </xmlCellPr>
  </singleXmlCell>
  <singleXmlCell id="1021" r="X60" connectionId="0">
    <xmlCellPr id="1021" uniqueName="_Report_Observations_BIL.PAS.VKE.GVG_A.CHF.Z22">
      <xmlPr mapId="1" xpath="/Report/Observations/BIL.PAS.VKE.GVG/A.CHF.Z22" xmlDataType="double"/>
    </xmlCellPr>
  </singleXmlCell>
  <singleXmlCell id="1022" r="X62" connectionId="0">
    <xmlCellPr id="1022" uniqueName="_Report_Observations_BIL.PAS.VKE.GVG_A.CHF.Z24">
      <xmlPr mapId="1" xpath="/Report/Observations/BIL.PAS.VKE.GVG/A.CHF.Z24" xmlDataType="double"/>
    </xmlCellPr>
  </singleXmlCell>
  <singleXmlCell id="1023" r="X61" connectionId="0">
    <xmlCellPr id="1023" uniqueName="_Report_Observations_BIL.PAS.VKE.GVG_A.CHF.Z23">
      <xmlPr mapId="1" xpath="/Report/Observations/BIL.PAS.VKE.GVG/A.CHF.Z23" xmlDataType="double"/>
    </xmlCellPr>
  </singleXmlCell>
  <singleXmlCell id="1024" r="X64" connectionId="0">
    <xmlCellPr id="1024" uniqueName="_Report_Observations_BIL.PAS.VKE.GVG_A.CHF.Z26">
      <xmlPr mapId="1" xpath="/Report/Observations/BIL.PAS.VKE.GVG/A.CHF.Z26" xmlDataType="double"/>
    </xmlCellPr>
  </singleXmlCell>
  <singleXmlCell id="1025" r="X63" connectionId="0">
    <xmlCellPr id="1025" uniqueName="_Report_Observations_BIL.PAS.VKE.GVG_A.CHF.Z25">
      <xmlPr mapId="1" xpath="/Report/Observations/BIL.PAS.VKE.GVG/A.CHF.Z25" xmlDataType="double"/>
    </xmlCellPr>
  </singleXmlCell>
  <singleXmlCell id="1026" r="X66" connectionId="0">
    <xmlCellPr id="1026" uniqueName="_Report_Observations_BIL.PAS.VKE.GVG_A.CHF.Z28">
      <xmlPr mapId="1" xpath="/Report/Observations/BIL.PAS.VKE.GVG/A.CHF.Z28" xmlDataType="double"/>
    </xmlCellPr>
  </singleXmlCell>
  <singleXmlCell id="1027" r="V24" connectionId="0">
    <xmlCellPr id="1027" uniqueName="_Report_Observations_BIL.PAS.VKE.KOV_A.CHF.M02.KUE">
      <xmlPr mapId="1" xpath="/Report/Observations/BIL.PAS.VKE.KOV/A.CHF.M02.KUE" xmlDataType="double"/>
    </xmlCellPr>
  </singleXmlCell>
  <singleXmlCell id="1028" r="X65" connectionId="0">
    <xmlCellPr id="1028" uniqueName="_Report_Observations_BIL.PAS.VKE.GVG_A.CHF.Z27">
      <xmlPr mapId="1" xpath="/Report/Observations/BIL.PAS.VKE.GVG/A.CHF.Z27" xmlDataType="double"/>
    </xmlCellPr>
  </singleXmlCell>
  <singleXmlCell id="1029" r="V23" connectionId="0">
    <xmlCellPr id="1029" uniqueName="_Report_Observations_BIL.PAS.VKE.KOV_A.CHF.M01.KUE">
      <xmlPr mapId="1" xpath="/Report/Observations/BIL.PAS.VKE.KOV/A.CHF.M01.KUE" xmlDataType="double"/>
    </xmlCellPr>
  </singleXmlCell>
  <singleXmlCell id="1030" r="X68" connectionId="0">
    <xmlCellPr id="1030" uniqueName="_Report_Observations_BIL.PAS.VKE.GVG_A.CHF.Z30">
      <xmlPr mapId="1" xpath="/Report/Observations/BIL.PAS.VKE.GVG/A.CHF.Z30" xmlDataType="double"/>
    </xmlCellPr>
  </singleXmlCell>
  <singleXmlCell id="1031" r="V26" connectionId="0">
    <xmlCellPr id="1031" uniqueName="_Report_Observations_BIL.PAS.VKE.KOV_A.CHF.M04.KUE">
      <xmlPr mapId="1" xpath="/Report/Observations/BIL.PAS.VKE.KOV/A.CHF.M04.KUE" xmlDataType="double"/>
    </xmlCellPr>
  </singleXmlCell>
  <singleXmlCell id="1032" r="X67" connectionId="0">
    <xmlCellPr id="1032" uniqueName="_Report_Observations_BIL.PAS.VKE.GVG_A.CHF.Z29">
      <xmlPr mapId="1" xpath="/Report/Observations/BIL.PAS.VKE.GVG/A.CHF.Z29" xmlDataType="double"/>
    </xmlCellPr>
  </singleXmlCell>
  <singleXmlCell id="1033" r="V25" connectionId="0">
    <xmlCellPr id="1033" uniqueName="_Report_Observations_BIL.PAS.VKE.KOV_A.CHF.M03.KUE">
      <xmlPr mapId="1" xpath="/Report/Observations/BIL.PAS.VKE.KOV/A.CHF.M03.KUE" xmlDataType="double"/>
    </xmlCellPr>
  </singleXmlCell>
  <singleXmlCell id="1034" r="V28" connectionId="0">
    <xmlCellPr id="1034" uniqueName="_Report_Observations_BIL.PAS.VKE.KOV_A.CHF.M06.KUE">
      <xmlPr mapId="1" xpath="/Report/Observations/BIL.PAS.VKE.KOV/A.CHF.M06.KUE" xmlDataType="double"/>
    </xmlCellPr>
  </singleXmlCell>
  <singleXmlCell id="1035" r="X69" connectionId="0">
    <xmlCellPr id="1035" uniqueName="_Report_Observations_BIL.PAS.VKE.GVG_A.CHF.Z31">
      <xmlPr mapId="1" xpath="/Report/Observations/BIL.PAS.VKE.GVG/A.CHF.Z31" xmlDataType="double"/>
    </xmlCellPr>
  </singleXmlCell>
  <singleXmlCell id="1036" r="V27" connectionId="0">
    <xmlCellPr id="1036" uniqueName="_Report_Observations_BIL.PAS.VKE.KOV_A.CHF.M05.KUE">
      <xmlPr mapId="1" xpath="/Report/Observations/BIL.PAS.VKE.KOV/A.CHF.M05.KUE" xmlDataType="double"/>
    </xmlCellPr>
  </singleXmlCell>
  <singleXmlCell id="1037" r="V29" connectionId="0">
    <xmlCellPr id="1037" uniqueName="_Report_Observations_BIL.PAS.VKE.KOV_A.CHF.M07.KUE">
      <xmlPr mapId="1" xpath="/Report/Observations/BIL.PAS.VKE.KOV/A.CHF.M07.KUE" xmlDataType="double"/>
    </xmlCellPr>
  </singleXmlCell>
  <singleXmlCell id="1038" r="X71" connectionId="0">
    <xmlCellPr id="1038" uniqueName="_Report_Observations_BIL.PAS.VKE.GVG_A.CHF.Z33">
      <xmlPr mapId="1" xpath="/Report/Observations/BIL.PAS.VKE.GVG/A.CHF.Z33" xmlDataType="double"/>
    </xmlCellPr>
  </singleXmlCell>
  <singleXmlCell id="1039" r="X70" connectionId="0">
    <xmlCellPr id="1039" uniqueName="_Report_Observations_BIL.PAS.VKE.GVG_A.CHF.Z32">
      <xmlPr mapId="1" xpath="/Report/Observations/BIL.PAS.VKE.GVG/A.CHF.Z32" xmlDataType="double"/>
    </xmlCellPr>
  </singleXmlCell>
  <singleXmlCell id="1040" r="X73" connectionId="0">
    <xmlCellPr id="1040" uniqueName="_Report_Observations_BIL.PAS.VKE.GVG_A.CHF.Z35">
      <xmlPr mapId="1" xpath="/Report/Observations/BIL.PAS.VKE.GVG/A.CHF.Z35" xmlDataType="double"/>
    </xmlCellPr>
  </singleXmlCell>
  <singleXmlCell id="1041" r="V31" connectionId="0">
    <xmlCellPr id="1041" uniqueName="_Report_Observations_BIL.PAS.VKE.KOV_A.CHF.M09.KUE">
      <xmlPr mapId="1" xpath="/Report/Observations/BIL.PAS.VKE.KOV/A.CHF.M09.KUE" xmlDataType="double"/>
    </xmlCellPr>
  </singleXmlCell>
  <singleXmlCell id="1042" r="X72" connectionId="0">
    <xmlCellPr id="1042" uniqueName="_Report_Observations_BIL.PAS.VKE.GVG_A.CHF.Z34">
      <xmlPr mapId="1" xpath="/Report/Observations/BIL.PAS.VKE.GVG/A.CHF.Z34" xmlDataType="double"/>
    </xmlCellPr>
  </singleXmlCell>
  <singleXmlCell id="1043" r="V30" connectionId="0">
    <xmlCellPr id="1043" uniqueName="_Report_Observations_BIL.PAS.VKE.KOV_A.CHF.M08.KUE">
      <xmlPr mapId="1" xpath="/Report/Observations/BIL.PAS.VKE.KOV/A.CHF.M08.KUE" xmlDataType="double"/>
    </xmlCellPr>
  </singleXmlCell>
  <singleXmlCell id="1044" r="X75" connectionId="0">
    <xmlCellPr id="1044" uniqueName="_Report_Observations_BIL.PAS.VKE.GVG_A.CHF.Z37">
      <xmlPr mapId="1" xpath="/Report/Observations/BIL.PAS.VKE.GVG/A.CHF.Z37" xmlDataType="double"/>
    </xmlCellPr>
  </singleXmlCell>
  <singleXmlCell id="1045" r="V33" connectionId="0">
    <xmlCellPr id="1045" uniqueName="_Report_Observations_BIL.PAS.VKE.KOV_A.CHF.M11.KUE">
      <xmlPr mapId="1" xpath="/Report/Observations/BIL.PAS.VKE.KOV/A.CHF.M11.KUE" xmlDataType="double"/>
    </xmlCellPr>
  </singleXmlCell>
  <singleXmlCell id="1046" r="X74" connectionId="0">
    <xmlCellPr id="1046" uniqueName="_Report_Observations_BIL.PAS.VKE.GVG_A.CHF.Z36">
      <xmlPr mapId="1" xpath="/Report/Observations/BIL.PAS.VKE.GVG/A.CHF.Z36" xmlDataType="double"/>
    </xmlCellPr>
  </singleXmlCell>
  <singleXmlCell id="1047" r="V32" connectionId="0">
    <xmlCellPr id="1047" uniqueName="_Report_Observations_BIL.PAS.VKE.KOV_A.CHF.M10.KUE">
      <xmlPr mapId="1" xpath="/Report/Observations/BIL.PAS.VKE.KOV/A.CHF.M10.KUE" xmlDataType="double"/>
    </xmlCellPr>
  </singleXmlCell>
  <singleXmlCell id="1048" r="X77" connectionId="0">
    <xmlCellPr id="1048" uniqueName="_Report_Observations_BIL.PAS.VKE.GVG_A.CHF.Z39">
      <xmlPr mapId="1" xpath="/Report/Observations/BIL.PAS.VKE.GVG/A.CHF.Z39" xmlDataType="double"/>
    </xmlCellPr>
  </singleXmlCell>
  <singleXmlCell id="1049" r="V35" connectionId="0">
    <xmlCellPr id="1049" uniqueName="_Report_Observations_BIL.PAS.VKE.KOV_A.CHF.M13.KUE">
      <xmlPr mapId="1" xpath="/Report/Observations/BIL.PAS.VKE.KOV/A.CHF.M13.KUE" xmlDataType="double"/>
    </xmlCellPr>
  </singleXmlCell>
  <singleXmlCell id="1050" r="X76" connectionId="0">
    <xmlCellPr id="1050" uniqueName="_Report_Observations_BIL.PAS.VKE.GVG_A.CHF.Z38">
      <xmlPr mapId="1" xpath="/Report/Observations/BIL.PAS.VKE.GVG/A.CHF.Z38" xmlDataType="double"/>
    </xmlCellPr>
  </singleXmlCell>
  <singleXmlCell id="1051" r="V34" connectionId="0">
    <xmlCellPr id="1051" uniqueName="_Report_Observations_BIL.PAS.VKE.KOV_A.CHF.M12.KUE">
      <xmlPr mapId="1" xpath="/Report/Observations/BIL.PAS.VKE.KOV/A.CHF.M12.KUE" xmlDataType="double"/>
    </xmlCellPr>
  </singleXmlCell>
  <singleXmlCell id="1052" r="U104" connectionId="0">
    <xmlCellPr id="1052" uniqueName="_Report_Observations_BIL.PAS.VKE.KOV_A.CHF.Z66.ASI">
      <xmlPr mapId="1" xpath="/Report/Observations/BIL.PAS.VKE.KOV/A.CHF.Z66.ASI" xmlDataType="double"/>
    </xmlCellPr>
  </singleXmlCell>
  <singleXmlCell id="1053" r="U103" connectionId="0">
    <xmlCellPr id="1053" uniqueName="_Report_Observations_BIL.PAS.VKE.KOV_A.CHF.Z65.ASI">
      <xmlPr mapId="1" xpath="/Report/Observations/BIL.PAS.VKE.KOV/A.CHF.Z65.ASI" xmlDataType="double"/>
    </xmlCellPr>
  </singleXmlCell>
  <singleXmlCell id="1054" r="U105" connectionId="0">
    <xmlCellPr id="1054" uniqueName="_Report_Observations_BIL.PAS.VKE.KOV_A.CHF.T.ASI">
      <xmlPr mapId="1" xpath="/Report/Observations/BIL.PAS.VKE.KOV/A.CHF.T.ASI" xmlDataType="double"/>
    </xmlCellPr>
  </singleXmlCell>
  <singleXmlCell id="1055" r="X79" connectionId="0">
    <xmlCellPr id="1055" uniqueName="_Report_Observations_BIL.PAS.VKE.GVG_A.CHF.Z41">
      <xmlPr mapId="1" xpath="/Report/Observations/BIL.PAS.VKE.GVG/A.CHF.Z41" xmlDataType="double"/>
    </xmlCellPr>
  </singleXmlCell>
  <singleXmlCell id="1056" r="V37" connectionId="0">
    <xmlCellPr id="1056" uniqueName="_Report_Observations_BIL.PAS.VKE.KOV_A.CHF.M15.KUE">
      <xmlPr mapId="1" xpath="/Report/Observations/BIL.PAS.VKE.KOV/A.CHF.M15.KUE" xmlDataType="double"/>
    </xmlCellPr>
  </singleXmlCell>
  <singleXmlCell id="1057" r="X78" connectionId="0">
    <xmlCellPr id="1057" uniqueName="_Report_Observations_BIL.PAS.VKE.GVG_A.CHF.Z40">
      <xmlPr mapId="1" xpath="/Report/Observations/BIL.PAS.VKE.GVG/A.CHF.Z40" xmlDataType="double"/>
    </xmlCellPr>
  </singleXmlCell>
  <singleXmlCell id="1058" r="V36" connectionId="0">
    <xmlCellPr id="1058" uniqueName="_Report_Observations_BIL.PAS.VKE.KOV_A.CHF.M14.KUE">
      <xmlPr mapId="1" xpath="/Report/Observations/BIL.PAS.VKE.KOV/A.CHF.M14.KUE" xmlDataType="double"/>
    </xmlCellPr>
  </singleXmlCell>
  <singleXmlCell id="1059" r="V39" connectionId="0">
    <xmlCellPr id="1059" uniqueName="_Report_Observations_BIL.PAS.VKE.KOV_A.CHF.M17.KUE">
      <xmlPr mapId="1" xpath="/Report/Observations/BIL.PAS.VKE.KOV/A.CHF.M17.KUE" xmlDataType="double"/>
    </xmlCellPr>
  </singleXmlCell>
  <singleXmlCell id="1060" r="V38" connectionId="0">
    <xmlCellPr id="1060" uniqueName="_Report_Observations_BIL.PAS.VKE.KOV_A.CHF.M16.KUE">
      <xmlPr mapId="1" xpath="/Report/Observations/BIL.PAS.VKE.KOV/A.CHF.M16.KUE" xmlDataType="double"/>
    </xmlCellPr>
  </singleXmlCell>
  <singleXmlCell id="1061" r="U100" connectionId="0">
    <xmlCellPr id="1061" uniqueName="_Report_Observations_BIL.PAS.VKE.KOV_A.CHF.Z62.ASI">
      <xmlPr mapId="1" xpath="/Report/Observations/BIL.PAS.VKE.KOV/A.CHF.Z62.ASI" xmlDataType="double"/>
    </xmlCellPr>
  </singleXmlCell>
  <singleXmlCell id="1062" r="U102" connectionId="0">
    <xmlCellPr id="1062" uniqueName="_Report_Observations_BIL.PAS.VKE.KOV_A.CHF.Z64.ASI">
      <xmlPr mapId="1" xpath="/Report/Observations/BIL.PAS.VKE.KOV/A.CHF.Z64.ASI" xmlDataType="double"/>
    </xmlCellPr>
  </singleXmlCell>
  <singleXmlCell id="1063" r="U101" connectionId="0">
    <xmlCellPr id="1063" uniqueName="_Report_Observations_BIL.PAS.VKE.KOV_A.CHF.Z63.ASI">
      <xmlPr mapId="1" xpath="/Report/Observations/BIL.PAS.VKE.KOV/A.CHF.Z63.ASI" xmlDataType="double"/>
    </xmlCellPr>
  </singleXmlCell>
  <singleXmlCell id="1064" r="X82" connectionId="0">
    <xmlCellPr id="1064" uniqueName="_Report_Observations_BIL.PAS.VKE.GVG_A.CHF.Z44">
      <xmlPr mapId="1" xpath="/Report/Observations/BIL.PAS.VKE.GVG/A.CHF.Z44" xmlDataType="double"/>
    </xmlCellPr>
  </singleXmlCell>
  <singleXmlCell id="1065" r="V40" connectionId="0">
    <xmlCellPr id="1065" uniqueName="_Report_Observations_BIL.PAS.VKE.KOV_A.CHF.Z02.KUE">
      <xmlPr mapId="1" xpath="/Report/Observations/BIL.PAS.VKE.KOV/A.CHF.Z02.KUE" xmlDataType="double"/>
    </xmlCellPr>
  </singleXmlCell>
  <singleXmlCell id="1066" r="X81" connectionId="0">
    <xmlCellPr id="1066" uniqueName="_Report_Observations_BIL.PAS.VKE.GVG_A.CHF.Z43">
      <xmlPr mapId="1" xpath="/Report/Observations/BIL.PAS.VKE.GVG/A.CHF.Z43" xmlDataType="double"/>
    </xmlCellPr>
  </singleXmlCell>
  <singleXmlCell id="1067" r="X84" connectionId="0">
    <xmlCellPr id="1067" uniqueName="_Report_Observations_BIL.PAS.VKE.GVG_A.CHF.Z46">
      <xmlPr mapId="1" xpath="/Report/Observations/BIL.PAS.VKE.GVG/A.CHF.Z46" xmlDataType="double"/>
    </xmlCellPr>
  </singleXmlCell>
  <singleXmlCell id="1068" r="V42" connectionId="0">
    <xmlCellPr id="1068" uniqueName="_Report_Observations_BIL.PAS.VKE.KOV_A.CHF.Z04.KUE">
      <xmlPr mapId="1" xpath="/Report/Observations/BIL.PAS.VKE.KOV/A.CHF.Z04.KUE" xmlDataType="double"/>
    </xmlCellPr>
  </singleXmlCell>
  <singleXmlCell id="1069" r="X83" connectionId="0">
    <xmlCellPr id="1069" uniqueName="_Report_Observations_BIL.PAS.VKE.GVG_A.CHF.Z45">
      <xmlPr mapId="1" xpath="/Report/Observations/BIL.PAS.VKE.GVG/A.CHF.Z45" xmlDataType="double"/>
    </xmlCellPr>
  </singleXmlCell>
  <singleXmlCell id="1070" r="V41" connectionId="0">
    <xmlCellPr id="1070" uniqueName="_Report_Observations_BIL.PAS.VKE.KOV_A.CHF.Z03.KUE">
      <xmlPr mapId="1" xpath="/Report/Observations/BIL.PAS.VKE.KOV/A.CHF.Z03.KUE" xmlDataType="double"/>
    </xmlCellPr>
  </singleXmlCell>
  <singleXmlCell id="1071" r="X86" connectionId="0">
    <xmlCellPr id="1071" uniqueName="_Report_Observations_BIL.PAS.VKE.GVG_A.CHF.Z48">
      <xmlPr mapId="1" xpath="/Report/Observations/BIL.PAS.VKE.GVG/A.CHF.Z48" xmlDataType="double"/>
    </xmlCellPr>
  </singleXmlCell>
  <singleXmlCell id="1072" r="V44" connectionId="0">
    <xmlCellPr id="1072" uniqueName="_Report_Observations_BIL.PAS.VKE.KOV_A.CHF.Z06.KUE">
      <xmlPr mapId="1" xpath="/Report/Observations/BIL.PAS.VKE.KOV/A.CHF.Z06.KUE" xmlDataType="double"/>
    </xmlCellPr>
  </singleXmlCell>
  <singleXmlCell id="1073" r="X85" connectionId="0">
    <xmlCellPr id="1073" uniqueName="_Report_Observations_BIL.PAS.VKE.GVG_A.CHF.Z47">
      <xmlPr mapId="1" xpath="/Report/Observations/BIL.PAS.VKE.GVG/A.CHF.Z47" xmlDataType="double"/>
    </xmlCellPr>
  </singleXmlCell>
  <singleXmlCell id="1074" r="V43" connectionId="0">
    <xmlCellPr id="1074" uniqueName="_Report_Observations_BIL.PAS.VKE.KOV_A.CHF.Z05.KUE">
      <xmlPr mapId="1" xpath="/Report/Observations/BIL.PAS.VKE.KOV/A.CHF.Z05.KUE" xmlDataType="double"/>
    </xmlCellPr>
  </singleXmlCell>
  <singleXmlCell id="1075" r="X88" connectionId="0">
    <xmlCellPr id="1075" uniqueName="_Report_Observations_BIL.PAS.VKE.GVG_A.CHF.Z50">
      <xmlPr mapId="1" xpath="/Report/Observations/BIL.PAS.VKE.GVG/A.CHF.Z50" xmlDataType="double"/>
    </xmlCellPr>
  </singleXmlCell>
  <singleXmlCell id="1076" r="V46" connectionId="0">
    <xmlCellPr id="1076" uniqueName="_Report_Observations_BIL.PAS.VKE.KOV_A.CHF.Z08.KUE">
      <xmlPr mapId="1" xpath="/Report/Observations/BIL.PAS.VKE.KOV/A.CHF.Z08.KUE" xmlDataType="double"/>
    </xmlCellPr>
  </singleXmlCell>
  <singleXmlCell id="1077" r="X87" connectionId="0">
    <xmlCellPr id="1077" uniqueName="_Report_Observations_BIL.PAS.VKE.GVG_A.CHF.Z49">
      <xmlPr mapId="1" xpath="/Report/Observations/BIL.PAS.VKE.GVG/A.CHF.Z49" xmlDataType="double"/>
    </xmlCellPr>
  </singleXmlCell>
  <singleXmlCell id="1078" r="V45" connectionId="0">
    <xmlCellPr id="1078" uniqueName="_Report_Observations_BIL.PAS.VKE.KOV_A.CHF.Z07.KUE">
      <xmlPr mapId="1" xpath="/Report/Observations/BIL.PAS.VKE.KOV/A.CHF.Z07.KUE" xmlDataType="double"/>
    </xmlCellPr>
  </singleXmlCell>
  <singleXmlCell id="1079" r="X80" connectionId="0">
    <xmlCellPr id="1079" uniqueName="_Report_Observations_BIL.PAS.VKE.GVG_A.CHF.Z42">
      <xmlPr mapId="1" xpath="/Report/Observations/BIL.PAS.VKE.GVG/A.CHF.Z42" xmlDataType="double"/>
    </xmlCellPr>
  </singleXmlCell>
  <singleXmlCell id="1080" r="V48" connectionId="0">
    <xmlCellPr id="1080" uniqueName="_Report_Observations_BIL.PAS.VKE.KOV_A.CHF.Z10.KUE">
      <xmlPr mapId="1" xpath="/Report/Observations/BIL.PAS.VKE.KOV/A.CHF.Z10.KUE" xmlDataType="double"/>
    </xmlCellPr>
  </singleXmlCell>
  <singleXmlCell id="1081" r="X89" connectionId="0">
    <xmlCellPr id="1081" uniqueName="_Report_Observations_BIL.PAS.VKE.GVG_A.CHF.Z51">
      <xmlPr mapId="1" xpath="/Report/Observations/BIL.PAS.VKE.GVG/A.CHF.Z51" xmlDataType="double"/>
    </xmlCellPr>
  </singleXmlCell>
  <singleXmlCell id="1082" r="V47" connectionId="0">
    <xmlCellPr id="1082" uniqueName="_Report_Observations_BIL.PAS.VKE.KOV_A.CHF.Z09.KUE">
      <xmlPr mapId="1" xpath="/Report/Observations/BIL.PAS.VKE.KOV/A.CHF.Z09.KUE" xmlDataType="double"/>
    </xmlCellPr>
  </singleXmlCell>
  <singleXmlCell id="1083" r="V49" connectionId="0">
    <xmlCellPr id="1083" uniqueName="_Report_Observations_BIL.PAS.VKE.KOV_A.CHF.Z11.KUE">
      <xmlPr mapId="1" xpath="/Report/Observations/BIL.PAS.VKE.KOV/A.CHF.Z11.KUE" xmlDataType="double"/>
    </xmlCellPr>
  </singleXmlCell>
  <singleXmlCell id="1084" r="X93" connectionId="0">
    <xmlCellPr id="1084" uniqueName="_Report_Observations_BIL.PAS.VKE.GVG_A.CHF.Z55">
      <xmlPr mapId="1" xpath="/Report/Observations/BIL.PAS.VKE.GVG/A.CHF.Z55" xmlDataType="double"/>
    </xmlCellPr>
  </singleXmlCell>
  <singleXmlCell id="1085" r="V51" connectionId="0">
    <xmlCellPr id="1085" uniqueName="_Report_Observations_BIL.PAS.VKE.KOV_A.CHF.Z13.KUE">
      <xmlPr mapId="1" xpath="/Report/Observations/BIL.PAS.VKE.KOV/A.CHF.Z13.KUE" xmlDataType="double"/>
    </xmlCellPr>
  </singleXmlCell>
  <singleXmlCell id="1086" r="X92" connectionId="0">
    <xmlCellPr id="1086" uniqueName="_Report_Observations_BIL.PAS.VKE.GVG_A.CHF.Z54">
      <xmlPr mapId="1" xpath="/Report/Observations/BIL.PAS.VKE.GVG/A.CHF.Z54" xmlDataType="double"/>
    </xmlCellPr>
  </singleXmlCell>
  <singleXmlCell id="1087" r="V50" connectionId="0">
    <xmlCellPr id="1087" uniqueName="_Report_Observations_BIL.PAS.VKE.KOV_A.CHF.Z12.KUE">
      <xmlPr mapId="1" xpath="/Report/Observations/BIL.PAS.VKE.KOV/A.CHF.Z12.KUE" xmlDataType="double"/>
    </xmlCellPr>
  </singleXmlCell>
  <singleXmlCell id="1088" r="X95" connectionId="0">
    <xmlCellPr id="1088" uniqueName="_Report_Observations_BIL.PAS.VKE.GVG_A.CHF.Z57">
      <xmlPr mapId="1" xpath="/Report/Observations/BIL.PAS.VKE.GVG/A.CHF.Z57" xmlDataType="double"/>
    </xmlCellPr>
  </singleXmlCell>
  <singleXmlCell id="1089" r="V53" connectionId="0">
    <xmlCellPr id="1089" uniqueName="_Report_Observations_BIL.PAS.VKE.KOV_A.CHF.Z15.KUE">
      <xmlPr mapId="1" xpath="/Report/Observations/BIL.PAS.VKE.KOV/A.CHF.Z15.KUE" xmlDataType="double"/>
    </xmlCellPr>
  </singleXmlCell>
  <singleXmlCell id="1090" r="X94" connectionId="0">
    <xmlCellPr id="1090" uniqueName="_Report_Observations_BIL.PAS.VKE.GVG_A.CHF.Z56">
      <xmlPr mapId="1" xpath="/Report/Observations/BIL.PAS.VKE.GVG/A.CHF.Z56" xmlDataType="double"/>
    </xmlCellPr>
  </singleXmlCell>
  <singleXmlCell id="1091" r="V52" connectionId="0">
    <xmlCellPr id="1091" uniqueName="_Report_Observations_BIL.PAS.VKE.KOV_A.CHF.Z14.KUE">
      <xmlPr mapId="1" xpath="/Report/Observations/BIL.PAS.VKE.KOV/A.CHF.Z14.KUE" xmlDataType="double"/>
    </xmlCellPr>
  </singleXmlCell>
  <singleXmlCell id="1092" r="X97" connectionId="0">
    <xmlCellPr id="1092" uniqueName="_Report_Observations_BIL.PAS.VKE.GVG_A.CHF.Z59">
      <xmlPr mapId="1" xpath="/Report/Observations/BIL.PAS.VKE.GVG/A.CHF.Z59" xmlDataType="double"/>
    </xmlCellPr>
  </singleXmlCell>
  <singleXmlCell id="1093" r="V55" connectionId="0">
    <xmlCellPr id="1093" uniqueName="_Report_Observations_BIL.PAS.VKE.KOV_A.CHF.Z17.KUE">
      <xmlPr mapId="1" xpath="/Report/Observations/BIL.PAS.VKE.KOV/A.CHF.Z17.KUE" xmlDataType="double"/>
    </xmlCellPr>
  </singleXmlCell>
  <singleXmlCell id="1094" r="X96" connectionId="0">
    <xmlCellPr id="1094" uniqueName="_Report_Observations_BIL.PAS.VKE.GVG_A.CHF.Z58">
      <xmlPr mapId="1" xpath="/Report/Observations/BIL.PAS.VKE.GVG/A.CHF.Z58" xmlDataType="double"/>
    </xmlCellPr>
  </singleXmlCell>
  <singleXmlCell id="1095" r="V54" connectionId="0">
    <xmlCellPr id="1095" uniqueName="_Report_Observations_BIL.PAS.VKE.KOV_A.CHF.Z16.KUE">
      <xmlPr mapId="1" xpath="/Report/Observations/BIL.PAS.VKE.KOV/A.CHF.Z16.KUE" xmlDataType="double"/>
    </xmlCellPr>
  </singleXmlCell>
  <singleXmlCell id="1096" r="X99" connectionId="0">
    <xmlCellPr id="1096" uniqueName="_Report_Observations_BIL.PAS.VKE.GVG_A.CHF.Z61">
      <xmlPr mapId="1" xpath="/Report/Observations/BIL.PAS.VKE.GVG/A.CHF.Z61" xmlDataType="double"/>
    </xmlCellPr>
  </singleXmlCell>
  <singleXmlCell id="1097" r="V57" connectionId="0">
    <xmlCellPr id="1097" uniqueName="_Report_Observations_BIL.PAS.VKE.KOV_A.CHF.Z19.KUE">
      <xmlPr mapId="1" xpath="/Report/Observations/BIL.PAS.VKE.KOV/A.CHF.Z19.KUE" xmlDataType="double"/>
    </xmlCellPr>
  </singleXmlCell>
  <singleXmlCell id="1098" r="X98" connectionId="0">
    <xmlCellPr id="1098" uniqueName="_Report_Observations_BIL.PAS.VKE.GVG_A.CHF.Z60">
      <xmlPr mapId="1" xpath="/Report/Observations/BIL.PAS.VKE.GVG/A.CHF.Z60" xmlDataType="double"/>
    </xmlCellPr>
  </singleXmlCell>
  <singleXmlCell id="1099" r="V56" connectionId="0">
    <xmlCellPr id="1099" uniqueName="_Report_Observations_BIL.PAS.VKE.KOV_A.CHF.Z18.KUE">
      <xmlPr mapId="1" xpath="/Report/Observations/BIL.PAS.VKE.KOV/A.CHF.Z18.KUE" xmlDataType="double"/>
    </xmlCellPr>
  </singleXmlCell>
  <singleXmlCell id="1100" r="X91" connectionId="0">
    <xmlCellPr id="1100" uniqueName="_Report_Observations_BIL.PAS.VKE.GVG_A.CHF.Z53">
      <xmlPr mapId="1" xpath="/Report/Observations/BIL.PAS.VKE.GVG/A.CHF.Z53" xmlDataType="double"/>
    </xmlCellPr>
  </singleXmlCell>
  <singleXmlCell id="1101" r="X90" connectionId="0">
    <xmlCellPr id="1101" uniqueName="_Report_Observations_BIL.PAS.VKE.GVG_A.CHF.Z52">
      <xmlPr mapId="1" xpath="/Report/Observations/BIL.PAS.VKE.GVG/A.CHF.Z52" xmlDataType="double"/>
    </xmlCellPr>
  </singleXmlCell>
  <singleXmlCell id="1102" r="V59" connectionId="0">
    <xmlCellPr id="1102" uniqueName="_Report_Observations_BIL.PAS.VKE.KOV_A.CHF.Z21.KUE">
      <xmlPr mapId="1" xpath="/Report/Observations/BIL.PAS.VKE.KOV/A.CHF.Z21.KUE" xmlDataType="double"/>
    </xmlCellPr>
  </singleXmlCell>
  <singleXmlCell id="1103" r="V58" connectionId="0">
    <xmlCellPr id="1103" uniqueName="_Report_Observations_BIL.PAS.VKE.KOV_A.CHF.Z20.KUE">
      <xmlPr mapId="1" xpath="/Report/Observations/BIL.PAS.VKE.KOV/A.CHF.Z20.KUE" xmlDataType="double"/>
    </xmlCellPr>
  </singleXmlCell>
  <singleXmlCell id="1104" r="V62" connectionId="0">
    <xmlCellPr id="1104" uniqueName="_Report_Observations_BIL.PAS.VKE.KOV_A.CHF.Z24.KUE">
      <xmlPr mapId="1" xpath="/Report/Observations/BIL.PAS.VKE.KOV/A.CHF.Z24.KUE" xmlDataType="double"/>
    </xmlCellPr>
  </singleXmlCell>
  <singleXmlCell id="1105" r="V61" connectionId="0">
    <xmlCellPr id="1105" uniqueName="_Report_Observations_BIL.PAS.VKE.KOV_A.CHF.Z23.KUE">
      <xmlPr mapId="1" xpath="/Report/Observations/BIL.PAS.VKE.KOV/A.CHF.Z23.KUE" xmlDataType="double"/>
    </xmlCellPr>
  </singleXmlCell>
  <singleXmlCell id="1106" r="V64" connectionId="0">
    <xmlCellPr id="1106" uniqueName="_Report_Observations_BIL.PAS.VKE.KOV_A.CHF.Z26.KUE">
      <xmlPr mapId="1" xpath="/Report/Observations/BIL.PAS.VKE.KOV/A.CHF.Z26.KUE" xmlDataType="double"/>
    </xmlCellPr>
  </singleXmlCell>
  <singleXmlCell id="1107" r="V63" connectionId="0">
    <xmlCellPr id="1107" uniqueName="_Report_Observations_BIL.PAS.VKE.KOV_A.CHF.Z25.KUE">
      <xmlPr mapId="1" xpath="/Report/Observations/BIL.PAS.VKE.KOV/A.CHF.Z25.KUE" xmlDataType="double"/>
    </xmlCellPr>
  </singleXmlCell>
  <singleXmlCell id="1108" r="T24" connectionId="0">
    <xmlCellPr id="1108" uniqueName="_Report_Observations_BIL.PAS.VKE.KOV_A.CHF.M02.T">
      <xmlPr mapId="1" xpath="/Report/Observations/BIL.PAS.VKE.KOV/A.CHF.M02.T" xmlDataType="double"/>
    </xmlCellPr>
  </singleXmlCell>
  <singleXmlCell id="1109" r="V66" connectionId="0">
    <xmlCellPr id="1109" uniqueName="_Report_Observations_BIL.PAS.VKE.KOV_A.CHF.Z28.KUE">
      <xmlPr mapId="1" xpath="/Report/Observations/BIL.PAS.VKE.KOV/A.CHF.Z28.KUE" xmlDataType="double"/>
    </xmlCellPr>
  </singleXmlCell>
  <singleXmlCell id="1110" r="T23" connectionId="0">
    <xmlCellPr id="1110" uniqueName="_Report_Observations_BIL.PAS.VKE.KOV_A.CHF.M01.T">
      <xmlPr mapId="1" xpath="/Report/Observations/BIL.PAS.VKE.KOV/A.CHF.M01.T" xmlDataType="double"/>
    </xmlCellPr>
  </singleXmlCell>
  <singleXmlCell id="1111" r="V65" connectionId="0">
    <xmlCellPr id="1111" uniqueName="_Report_Observations_BIL.PAS.VKE.KOV_A.CHF.Z27.KUE">
      <xmlPr mapId="1" xpath="/Report/Observations/BIL.PAS.VKE.KOV/A.CHF.Z27.KUE" xmlDataType="double"/>
    </xmlCellPr>
  </singleXmlCell>
  <singleXmlCell id="1112" r="T26" connectionId="0">
    <xmlCellPr id="1112" uniqueName="_Report_Observations_BIL.PAS.VKE.KOV_A.CHF.M04.T">
      <xmlPr mapId="1" xpath="/Report/Observations/BIL.PAS.VKE.KOV/A.CHF.M04.T" xmlDataType="double"/>
    </xmlCellPr>
  </singleXmlCell>
  <singleXmlCell id="1113" r="V68" connectionId="0">
    <xmlCellPr id="1113" uniqueName="_Report_Observations_BIL.PAS.VKE.KOV_A.CHF.Z30.KUE">
      <xmlPr mapId="1" xpath="/Report/Observations/BIL.PAS.VKE.KOV/A.CHF.Z30.KUE" xmlDataType="double"/>
    </xmlCellPr>
  </singleXmlCell>
  <singleXmlCell id="1114" r="T25" connectionId="0">
    <xmlCellPr id="1114" uniqueName="_Report_Observations_BIL.PAS.VKE.KOV_A.CHF.M03.T">
      <xmlPr mapId="1" xpath="/Report/Observations/BIL.PAS.VKE.KOV/A.CHF.M03.T" xmlDataType="double"/>
    </xmlCellPr>
  </singleXmlCell>
  <singleXmlCell id="1115" r="V67" connectionId="0">
    <xmlCellPr id="1115" uniqueName="_Report_Observations_BIL.PAS.VKE.KOV_A.CHF.Z29.KUE">
      <xmlPr mapId="1" xpath="/Report/Observations/BIL.PAS.VKE.KOV/A.CHF.Z29.KUE" xmlDataType="double"/>
    </xmlCellPr>
  </singleXmlCell>
  <singleXmlCell id="1116" r="V60" connectionId="0">
    <xmlCellPr id="1116" uniqueName="_Report_Observations_BIL.PAS.VKE.KOV_A.CHF.Z22.KUE">
      <xmlPr mapId="1" xpath="/Report/Observations/BIL.PAS.VKE.KOV/A.CHF.Z22.KUE" xmlDataType="double"/>
    </xmlCellPr>
  </singleXmlCell>
  <singleXmlCell id="1117" r="T28" connectionId="0">
    <xmlCellPr id="1117" uniqueName="_Report_Observations_BIL.PAS.VKE.KOV_A.CHF.M06.T">
      <xmlPr mapId="1" xpath="/Report/Observations/BIL.PAS.VKE.KOV/A.CHF.M06.T" xmlDataType="double"/>
    </xmlCellPr>
  </singleXmlCell>
  <singleXmlCell id="1118" r="T27" connectionId="0">
    <xmlCellPr id="1118" uniqueName="_Report_Observations_BIL.PAS.VKE.KOV_A.CHF.M05.T">
      <xmlPr mapId="1" xpath="/Report/Observations/BIL.PAS.VKE.KOV/A.CHF.M05.T" xmlDataType="double"/>
    </xmlCellPr>
  </singleXmlCell>
  <singleXmlCell id="1119" r="V69" connectionId="0">
    <xmlCellPr id="1119" uniqueName="_Report_Observations_BIL.PAS.VKE.KOV_A.CHF.Z31.KUE">
      <xmlPr mapId="1" xpath="/Report/Observations/BIL.PAS.VKE.KOV/A.CHF.Z31.KUE" xmlDataType="double"/>
    </xmlCellPr>
  </singleXmlCell>
  <singleXmlCell id="1120" r="T29" connectionId="0">
    <xmlCellPr id="1120" uniqueName="_Report_Observations_BIL.PAS.VKE.KOV_A.CHF.M07.T">
      <xmlPr mapId="1" xpath="/Report/Observations/BIL.PAS.VKE.KOV/A.CHF.M07.T" xmlDataType="double"/>
    </xmlCellPr>
  </singleXmlCell>
  <singleXmlCell id="1121" r="T31" connectionId="0">
    <xmlCellPr id="1121" uniqueName="_Report_Observations_BIL.PAS.VKE.KOV_A.CHF.M09.T">
      <xmlPr mapId="1" xpath="/Report/Observations/BIL.PAS.VKE.KOV/A.CHF.M09.T" xmlDataType="double"/>
    </xmlCellPr>
  </singleXmlCell>
  <singleXmlCell id="1122" r="V73" connectionId="0">
    <xmlCellPr id="1122" uniqueName="_Report_Observations_BIL.PAS.VKE.KOV_A.CHF.Z35.KUE">
      <xmlPr mapId="1" xpath="/Report/Observations/BIL.PAS.VKE.KOV/A.CHF.Z35.KUE" xmlDataType="double"/>
    </xmlCellPr>
  </singleXmlCell>
  <singleXmlCell id="1123" r="T30" connectionId="0">
    <xmlCellPr id="1123" uniqueName="_Report_Observations_BIL.PAS.VKE.KOV_A.CHF.M08.T">
      <xmlPr mapId="1" xpath="/Report/Observations/BIL.PAS.VKE.KOV/A.CHF.M08.T" xmlDataType="double"/>
    </xmlCellPr>
  </singleXmlCell>
  <singleXmlCell id="1124" r="V72" connectionId="0">
    <xmlCellPr id="1124" uniqueName="_Report_Observations_BIL.PAS.VKE.KOV_A.CHF.Z34.KUE">
      <xmlPr mapId="1" xpath="/Report/Observations/BIL.PAS.VKE.KOV/A.CHF.Z34.KUE" xmlDataType="double"/>
    </xmlCellPr>
  </singleXmlCell>
  <singleXmlCell id="1125" r="T33" connectionId="0">
    <xmlCellPr id="1125" uniqueName="_Report_Observations_BIL.PAS.VKE.KOV_A.CHF.M11.T">
      <xmlPr mapId="1" xpath="/Report/Observations/BIL.PAS.VKE.KOV/A.CHF.M11.T" xmlDataType="double"/>
    </xmlCellPr>
  </singleXmlCell>
  <singleXmlCell id="1126" r="V75" connectionId="0">
    <xmlCellPr id="1126" uniqueName="_Report_Observations_BIL.PAS.VKE.KOV_A.CHF.Z37.KUE">
      <xmlPr mapId="1" xpath="/Report/Observations/BIL.PAS.VKE.KOV/A.CHF.Z37.KUE" xmlDataType="double"/>
    </xmlCellPr>
  </singleXmlCell>
  <singleXmlCell id="1127" r="T32" connectionId="0">
    <xmlCellPr id="1127" uniqueName="_Report_Observations_BIL.PAS.VKE.KOV_A.CHF.M10.T">
      <xmlPr mapId="1" xpath="/Report/Observations/BIL.PAS.VKE.KOV/A.CHF.M10.T" xmlDataType="double"/>
    </xmlCellPr>
  </singleXmlCell>
  <singleXmlCell id="1128" r="V74" connectionId="0">
    <xmlCellPr id="1128" uniqueName="_Report_Observations_BIL.PAS.VKE.KOV_A.CHF.Z36.KUE">
      <xmlPr mapId="1" xpath="/Report/Observations/BIL.PAS.VKE.KOV/A.CHF.Z36.KUE" xmlDataType="double"/>
    </xmlCellPr>
  </singleXmlCell>
  <singleXmlCell id="1129" r="T35" connectionId="0">
    <xmlCellPr id="1129" uniqueName="_Report_Observations_BIL.PAS.VKE.KOV_A.CHF.M13.T">
      <xmlPr mapId="1" xpath="/Report/Observations/BIL.PAS.VKE.KOV/A.CHF.M13.T" xmlDataType="double"/>
    </xmlCellPr>
  </singleXmlCell>
  <singleXmlCell id="1130" r="V77" connectionId="0">
    <xmlCellPr id="1130" uniqueName="_Report_Observations_BIL.PAS.VKE.KOV_A.CHF.Z39.KUE">
      <xmlPr mapId="1" xpath="/Report/Observations/BIL.PAS.VKE.KOV/A.CHF.Z39.KUE" xmlDataType="double"/>
    </xmlCellPr>
  </singleXmlCell>
  <singleXmlCell id="1131" r="T34" connectionId="0">
    <xmlCellPr id="1131" uniqueName="_Report_Observations_BIL.PAS.VKE.KOV_A.CHF.M12.T">
      <xmlPr mapId="1" xpath="/Report/Observations/BIL.PAS.VKE.KOV/A.CHF.M12.T" xmlDataType="double"/>
    </xmlCellPr>
  </singleXmlCell>
  <singleXmlCell id="1132" r="V76" connectionId="0">
    <xmlCellPr id="1132" uniqueName="_Report_Observations_BIL.PAS.VKE.KOV_A.CHF.Z38.KUE">
      <xmlPr mapId="1" xpath="/Report/Observations/BIL.PAS.VKE.KOV/A.CHF.Z38.KUE" xmlDataType="double"/>
    </xmlCellPr>
  </singleXmlCell>
  <singleXmlCell id="1133" r="T37" connectionId="0">
    <xmlCellPr id="1133" uniqueName="_Report_Observations_BIL.PAS.VKE.KOV_A.CHF.M15.T">
      <xmlPr mapId="1" xpath="/Report/Observations/BIL.PAS.VKE.KOV/A.CHF.M15.T" xmlDataType="double"/>
    </xmlCellPr>
  </singleXmlCell>
  <singleXmlCell id="1134" r="V79" connectionId="0">
    <xmlCellPr id="1134" uniqueName="_Report_Observations_BIL.PAS.VKE.KOV_A.CHF.Z41.KUE">
      <xmlPr mapId="1" xpath="/Report/Observations/BIL.PAS.VKE.KOV/A.CHF.Z41.KUE" xmlDataType="double"/>
    </xmlCellPr>
  </singleXmlCell>
  <singleXmlCell id="1135" r="T36" connectionId="0">
    <xmlCellPr id="1135" uniqueName="_Report_Observations_BIL.PAS.VKE.KOV_A.CHF.M14.T">
      <xmlPr mapId="1" xpath="/Report/Observations/BIL.PAS.VKE.KOV/A.CHF.M14.T" xmlDataType="double"/>
    </xmlCellPr>
  </singleXmlCell>
  <singleXmlCell id="1136" r="V78" connectionId="0">
    <xmlCellPr id="1136" uniqueName="_Report_Observations_BIL.PAS.VKE.KOV_A.CHF.Z40.KUE">
      <xmlPr mapId="1" xpath="/Report/Observations/BIL.PAS.VKE.KOV/A.CHF.Z40.KUE" xmlDataType="double"/>
    </xmlCellPr>
  </singleXmlCell>
  <singleXmlCell id="1137" r="V71" connectionId="0">
    <xmlCellPr id="1137" uniqueName="_Report_Observations_BIL.PAS.VKE.KOV_A.CHF.Z33.KUE">
      <xmlPr mapId="1" xpath="/Report/Observations/BIL.PAS.VKE.KOV/A.CHF.Z33.KUE" xmlDataType="double"/>
    </xmlCellPr>
  </singleXmlCell>
  <singleXmlCell id="1138" r="V70" connectionId="0">
    <xmlCellPr id="1138" uniqueName="_Report_Observations_BIL.PAS.VKE.KOV_A.CHF.Z32.KUE">
      <xmlPr mapId="1" xpath="/Report/Observations/BIL.PAS.VKE.KOV/A.CHF.Z32.KUE" xmlDataType="double"/>
    </xmlCellPr>
  </singleXmlCell>
  <singleXmlCell id="1139" r="T39" connectionId="0">
    <xmlCellPr id="1139" uniqueName="_Report_Observations_BIL.PAS.VKE.KOV_A.CHF.M17.T">
      <xmlPr mapId="1" xpath="/Report/Observations/BIL.PAS.VKE.KOV/A.CHF.M17.T" xmlDataType="double"/>
    </xmlCellPr>
  </singleXmlCell>
  <singleXmlCell id="1140" r="T38" connectionId="0">
    <xmlCellPr id="1140" uniqueName="_Report_Observations_BIL.PAS.VKE.KOV_A.CHF.M16.T">
      <xmlPr mapId="1" xpath="/Report/Observations/BIL.PAS.VKE.KOV/A.CHF.M16.T" xmlDataType="double"/>
    </xmlCellPr>
  </singleXmlCell>
  <singleXmlCell id="1141" r="T42" connectionId="0">
    <xmlCellPr id="1141" uniqueName="_Report_Observations_BIL.PAS.VKE.KOV_A.CHF.Z04.T">
      <xmlPr mapId="1" xpath="/Report/Observations/BIL.PAS.VKE.KOV/A.CHF.Z04.T" xmlDataType="double"/>
    </xmlCellPr>
  </singleXmlCell>
  <singleXmlCell id="1142" r="V84" connectionId="0">
    <xmlCellPr id="1142" uniqueName="_Report_Observations_BIL.PAS.VKE.KOV_A.CHF.Z46.KUE">
      <xmlPr mapId="1" xpath="/Report/Observations/BIL.PAS.VKE.KOV/A.CHF.Z46.KUE" xmlDataType="double"/>
    </xmlCellPr>
  </singleXmlCell>
  <singleXmlCell id="1143" r="T41" connectionId="0">
    <xmlCellPr id="1143" uniqueName="_Report_Observations_BIL.PAS.VKE.KOV_A.CHF.Z03.T">
      <xmlPr mapId="1" xpath="/Report/Observations/BIL.PAS.VKE.KOV/A.CHF.Z03.T" xmlDataType="double"/>
    </xmlCellPr>
  </singleXmlCell>
  <singleXmlCell id="1144" r="V83" connectionId="0">
    <xmlCellPr id="1144" uniqueName="_Report_Observations_BIL.PAS.VKE.KOV_A.CHF.Z45.KUE">
      <xmlPr mapId="1" xpath="/Report/Observations/BIL.PAS.VKE.KOV/A.CHF.Z45.KUE" xmlDataType="double"/>
    </xmlCellPr>
  </singleXmlCell>
  <singleXmlCell id="1145" r="T44" connectionId="0">
    <xmlCellPr id="1145" uniqueName="_Report_Observations_BIL.PAS.VKE.KOV_A.CHF.Z06.T">
      <xmlPr mapId="1" xpath="/Report/Observations/BIL.PAS.VKE.KOV/A.CHF.Z06.T" xmlDataType="double"/>
    </xmlCellPr>
  </singleXmlCell>
  <singleXmlCell id="1146" r="V86" connectionId="0">
    <xmlCellPr id="1146" uniqueName="_Report_Observations_BIL.PAS.VKE.KOV_A.CHF.Z48.KUE">
      <xmlPr mapId="1" xpath="/Report/Observations/BIL.PAS.VKE.KOV/A.CHF.Z48.KUE" xmlDataType="double"/>
    </xmlCellPr>
  </singleXmlCell>
  <singleXmlCell id="1147" r="T43" connectionId="0">
    <xmlCellPr id="1147" uniqueName="_Report_Observations_BIL.PAS.VKE.KOV_A.CHF.Z05.T">
      <xmlPr mapId="1" xpath="/Report/Observations/BIL.PAS.VKE.KOV/A.CHF.Z05.T" xmlDataType="double"/>
    </xmlCellPr>
  </singleXmlCell>
  <singleXmlCell id="1148" r="V85" connectionId="0">
    <xmlCellPr id="1148" uniqueName="_Report_Observations_BIL.PAS.VKE.KOV_A.CHF.Z47.KUE">
      <xmlPr mapId="1" xpath="/Report/Observations/BIL.PAS.VKE.KOV/A.CHF.Z47.KUE" xmlDataType="double"/>
    </xmlCellPr>
  </singleXmlCell>
  <singleXmlCell id="1149" r="L103" connectionId="0">
    <xmlCellPr id="1149" uniqueName="_Report_Observations_BIL.PAS.VKE_I.CHF.Z65">
      <xmlPr mapId="1" xpath="/Report/Observations/BIL.PAS.VKE/I.CHF.Z65" xmlDataType="double"/>
    </xmlCellPr>
  </singleXmlCell>
  <singleXmlCell id="1150" r="T46" connectionId="0">
    <xmlCellPr id="1150" uniqueName="_Report_Observations_BIL.PAS.VKE.KOV_A.CHF.Z08.T">
      <xmlPr mapId="1" xpath="/Report/Observations/BIL.PAS.VKE.KOV/A.CHF.Z08.T" xmlDataType="double"/>
    </xmlCellPr>
  </singleXmlCell>
  <singleXmlCell id="1151" r="V88" connectionId="0">
    <xmlCellPr id="1151" uniqueName="_Report_Observations_BIL.PAS.VKE.KOV_A.CHF.Z50.KUE">
      <xmlPr mapId="1" xpath="/Report/Observations/BIL.PAS.VKE.KOV/A.CHF.Z50.KUE" xmlDataType="double"/>
    </xmlCellPr>
  </singleXmlCell>
  <singleXmlCell id="1152" r="L102" connectionId="0">
    <xmlCellPr id="1152" uniqueName="_Report_Observations_BIL.PAS.VKE_I.CHF.Z64">
      <xmlPr mapId="1" xpath="/Report/Observations/BIL.PAS.VKE/I.CHF.Z64" xmlDataType="double"/>
    </xmlCellPr>
  </singleXmlCell>
  <singleXmlCell id="1153" r="T45" connectionId="0">
    <xmlCellPr id="1153" uniqueName="_Report_Observations_BIL.PAS.VKE.KOV_A.CHF.Z07.T">
      <xmlPr mapId="1" xpath="/Report/Observations/BIL.PAS.VKE.KOV/A.CHF.Z07.T" xmlDataType="double"/>
    </xmlCellPr>
  </singleXmlCell>
  <singleXmlCell id="1154" r="V87" connectionId="0">
    <xmlCellPr id="1154" uniqueName="_Report_Observations_BIL.PAS.VKE.KOV_A.CHF.Z49.KUE">
      <xmlPr mapId="1" xpath="/Report/Observations/BIL.PAS.VKE.KOV/A.CHF.Z49.KUE" xmlDataType="double"/>
    </xmlCellPr>
  </singleXmlCell>
  <singleXmlCell id="1155" r="L105" connectionId="0">
    <xmlCellPr id="1155" uniqueName="_Report_Observations_BIL.PAS.VKE_I.CHF.T">
      <xmlPr mapId="1" xpath="/Report/Observations/BIL.PAS.VKE/I.CHF.T" xmlDataType="double"/>
    </xmlCellPr>
  </singleXmlCell>
  <singleXmlCell id="1156" r="T48" connectionId="0">
    <xmlCellPr id="1156" uniqueName="_Report_Observations_BIL.PAS.VKE.KOV_A.CHF.Z10.T">
      <xmlPr mapId="1" xpath="/Report/Observations/BIL.PAS.VKE.KOV/A.CHF.Z10.T" xmlDataType="double"/>
    </xmlCellPr>
  </singleXmlCell>
  <singleXmlCell id="1157" r="L104" connectionId="0">
    <xmlCellPr id="1157" uniqueName="_Report_Observations_BIL.PAS.VKE_I.CHF.Z66">
      <xmlPr mapId="1" xpath="/Report/Observations/BIL.PAS.VKE/I.CHF.Z66" xmlDataType="double"/>
    </xmlCellPr>
  </singleXmlCell>
  <singleXmlCell id="1158" r="T47" connectionId="0">
    <xmlCellPr id="1158" uniqueName="_Report_Observations_BIL.PAS.VKE.KOV_A.CHF.Z09.T">
      <xmlPr mapId="1" xpath="/Report/Observations/BIL.PAS.VKE.KOV/A.CHF.Z09.T" xmlDataType="double"/>
    </xmlCellPr>
  </singleXmlCell>
  <singleXmlCell id="1159" r="V89" connectionId="0">
    <xmlCellPr id="1159" uniqueName="_Report_Observations_BIL.PAS.VKE.KOV_A.CHF.Z51.KUE">
      <xmlPr mapId="1" xpath="/Report/Observations/BIL.PAS.VKE.KOV/A.CHF.Z51.KUE" xmlDataType="double"/>
    </xmlCellPr>
  </singleXmlCell>
  <singleXmlCell id="1160" r="V80" connectionId="0">
    <xmlCellPr id="1160" uniqueName="_Report_Observations_BIL.PAS.VKE.KOV_A.CHF.Z42.KUE">
      <xmlPr mapId="1" xpath="/Report/Observations/BIL.PAS.VKE.KOV/A.CHF.Z42.KUE" xmlDataType="double"/>
    </xmlCellPr>
  </singleXmlCell>
  <singleXmlCell id="1161" r="T40" connectionId="0">
    <xmlCellPr id="1161" uniqueName="_Report_Observations_BIL.PAS.VKE.KOV_A.CHF.Z02.T">
      <xmlPr mapId="1" xpath="/Report/Observations/BIL.PAS.VKE.KOV/A.CHF.Z02.T" xmlDataType="double"/>
    </xmlCellPr>
  </singleXmlCell>
  <singleXmlCell id="1162" r="V82" connectionId="0">
    <xmlCellPr id="1162" uniqueName="_Report_Observations_BIL.PAS.VKE.KOV_A.CHF.Z44.KUE">
      <xmlPr mapId="1" xpath="/Report/Observations/BIL.PAS.VKE.KOV/A.CHF.Z44.KUE" xmlDataType="double"/>
    </xmlCellPr>
  </singleXmlCell>
  <singleXmlCell id="1163" r="V81" connectionId="0">
    <xmlCellPr id="1163" uniqueName="_Report_Observations_BIL.PAS.VKE.KOV_A.CHF.Z43.KUE">
      <xmlPr mapId="1" xpath="/Report/Observations/BIL.PAS.VKE.KOV/A.CHF.Z43.KUE" xmlDataType="double"/>
    </xmlCellPr>
  </singleXmlCell>
  <singleXmlCell id="1164" r="T49" connectionId="0">
    <xmlCellPr id="1164" uniqueName="_Report_Observations_BIL.PAS.VKE.KOV_A.CHF.Z11.T">
      <xmlPr mapId="1" xpath="/Report/Observations/BIL.PAS.VKE.KOV/A.CHF.Z11.T" xmlDataType="double"/>
    </xmlCellPr>
  </singleXmlCell>
  <singleXmlCell id="1165" r="L101" connectionId="0">
    <xmlCellPr id="1165" uniqueName="_Report_Observations_BIL.PAS.VKE_I.CHF.Z63">
      <xmlPr mapId="1" xpath="/Report/Observations/BIL.PAS.VKE/I.CHF.Z63" xmlDataType="double"/>
    </xmlCellPr>
  </singleXmlCell>
  <singleXmlCell id="1166" r="L100" connectionId="0">
    <xmlCellPr id="1166" uniqueName="_Report_Observations_BIL.PAS.VKE_I.CHF.Z62">
      <xmlPr mapId="1" xpath="/Report/Observations/BIL.PAS.VKE/I.CHF.Z62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3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3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45" t="s">
        <v>250</v>
      </c>
      <c r="C1" s="75" t="s">
        <v>1</v>
      </c>
      <c r="G1" s="58" t="s">
        <v>248</v>
      </c>
      <c r="H1" s="87" t="s">
        <v>4</v>
      </c>
      <c r="J1" s="3" t="s">
        <v>5</v>
      </c>
    </row>
    <row r="2" spans="1:10" ht="20.100000000000001" customHeight="1" x14ac:dyDescent="0.2">
      <c r="B2" s="45" t="s">
        <v>251</v>
      </c>
      <c r="C2" s="75" t="s">
        <v>2</v>
      </c>
      <c r="G2" s="58" t="s">
        <v>3</v>
      </c>
      <c r="H2" s="79" t="s">
        <v>13</v>
      </c>
    </row>
    <row r="3" spans="1:10" ht="20.100000000000001" customHeight="1" x14ac:dyDescent="0.2">
      <c r="B3" s="76" t="s">
        <v>255</v>
      </c>
      <c r="C3" s="75" t="s">
        <v>15</v>
      </c>
    </row>
    <row r="4" spans="1:10" ht="20.100000000000001" customHeight="1" x14ac:dyDescent="0.2">
      <c r="B4" s="76" t="s">
        <v>256</v>
      </c>
      <c r="C4" s="75" t="s">
        <v>168</v>
      </c>
      <c r="D4" s="34"/>
      <c r="E4" s="34"/>
    </row>
    <row r="5" spans="1:10" s="25" customFormat="1" ht="20.100000000000001" customHeight="1" x14ac:dyDescent="0.2">
      <c r="B5" s="76" t="s">
        <v>32</v>
      </c>
      <c r="C5" s="75" t="s">
        <v>31</v>
      </c>
      <c r="D5" s="34"/>
      <c r="E5" s="34"/>
    </row>
    <row r="6" spans="1:10" ht="20.100000000000001" customHeight="1" x14ac:dyDescent="0.2">
      <c r="B6" s="76" t="s">
        <v>310</v>
      </c>
      <c r="C6" s="75" t="s">
        <v>249</v>
      </c>
      <c r="D6" s="34"/>
      <c r="E6" s="34"/>
      <c r="G6" s="58"/>
      <c r="H6" s="73"/>
    </row>
    <row r="7" spans="1:10" s="25" customFormat="1" ht="20.100000000000001" customHeight="1" x14ac:dyDescent="0.2">
      <c r="B7" s="75"/>
      <c r="C7" s="75"/>
      <c r="D7" s="34"/>
      <c r="E7" s="34"/>
      <c r="G7" s="80"/>
      <c r="H7" s="78"/>
    </row>
    <row r="8" spans="1:10" s="14" customFormat="1" ht="21" customHeight="1" x14ac:dyDescent="0.25">
      <c r="B8" s="104" t="s">
        <v>307</v>
      </c>
      <c r="C8" s="104"/>
      <c r="D8" s="104"/>
      <c r="E8" s="104"/>
      <c r="F8" s="104"/>
      <c r="G8" s="104"/>
      <c r="H8" s="104"/>
    </row>
    <row r="9" spans="1:10" s="25" customFormat="1" ht="21" customHeight="1" x14ac:dyDescent="0.2">
      <c r="B9" s="105" t="s">
        <v>25</v>
      </c>
      <c r="C9" s="105"/>
      <c r="D9" s="105"/>
      <c r="E9" s="105"/>
      <c r="F9" s="105"/>
      <c r="G9" s="105"/>
      <c r="H9" s="105"/>
    </row>
    <row r="10" spans="1:10" s="25" customFormat="1" ht="21" customHeight="1" x14ac:dyDescent="0.2">
      <c r="B10" s="66"/>
      <c r="C10" s="66"/>
      <c r="D10" s="66"/>
      <c r="E10" s="66"/>
      <c r="F10" s="66"/>
      <c r="G10" s="66"/>
      <c r="H10" s="66"/>
    </row>
    <row r="11" spans="1:10" ht="27" customHeight="1" x14ac:dyDescent="0.2">
      <c r="B11" s="31"/>
    </row>
    <row r="12" spans="1:10" ht="18" customHeight="1" x14ac:dyDescent="0.2">
      <c r="A12" s="4"/>
      <c r="B12" s="5"/>
      <c r="C12" s="5"/>
      <c r="D12" s="108"/>
      <c r="E12" s="108"/>
      <c r="F12" s="108"/>
      <c r="G12" s="108"/>
      <c r="H12" s="5"/>
    </row>
    <row r="13" spans="1:10" ht="36" customHeight="1" x14ac:dyDescent="0.2">
      <c r="A13" s="4"/>
      <c r="B13" s="6" t="s">
        <v>239</v>
      </c>
      <c r="C13" s="5"/>
      <c r="D13" s="113"/>
      <c r="E13" s="113"/>
      <c r="F13" s="113"/>
      <c r="G13" s="113"/>
      <c r="H13" s="113"/>
    </row>
    <row r="14" spans="1:10" s="59" customFormat="1" ht="12.75" x14ac:dyDescent="0.2">
      <c r="D14" s="107"/>
      <c r="E14" s="107"/>
      <c r="F14" s="107"/>
      <c r="G14" s="107"/>
    </row>
    <row r="15" spans="1:10" s="59" customFormat="1" ht="12.75" hidden="1" x14ac:dyDescent="0.2">
      <c r="D15" s="107"/>
      <c r="E15" s="107"/>
      <c r="F15" s="107"/>
      <c r="G15" s="107"/>
    </row>
    <row r="16" spans="1:10" s="59" customFormat="1" ht="12.75" hidden="1" x14ac:dyDescent="0.2">
      <c r="D16" s="107"/>
      <c r="E16" s="107"/>
      <c r="F16" s="107"/>
      <c r="G16" s="107"/>
    </row>
    <row r="17" spans="1:16" s="59" customFormat="1" ht="12.75" hidden="1" x14ac:dyDescent="0.2">
      <c r="D17" s="107"/>
      <c r="E17" s="107"/>
      <c r="F17" s="107"/>
      <c r="G17" s="107"/>
    </row>
    <row r="18" spans="1:16" s="59" customFormat="1" ht="12.75" hidden="1" x14ac:dyDescent="0.2">
      <c r="D18" s="107"/>
      <c r="E18" s="107"/>
      <c r="F18" s="107"/>
      <c r="G18" s="107"/>
    </row>
    <row r="19" spans="1:16" ht="20.100000000000001" hidden="1" customHeight="1" x14ac:dyDescent="0.2">
      <c r="A19" s="4"/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/>
      <c r="C20" s="5"/>
      <c r="D20" s="7"/>
      <c r="E20" s="7"/>
      <c r="F20" s="7"/>
      <c r="G20" s="7"/>
      <c r="H20" s="5"/>
    </row>
    <row r="21" spans="1:16" ht="15" customHeight="1" x14ac:dyDescent="0.2">
      <c r="B21" s="6" t="s">
        <v>244</v>
      </c>
      <c r="C21" s="85"/>
      <c r="D21" s="7" t="s">
        <v>245</v>
      </c>
      <c r="E21" s="7" t="s">
        <v>246</v>
      </c>
      <c r="F21" s="7"/>
      <c r="G21" s="7"/>
      <c r="H21" s="5"/>
    </row>
    <row r="22" spans="1:16" ht="15" customHeight="1" x14ac:dyDescent="0.2">
      <c r="B22" s="84"/>
      <c r="C22" s="84" t="s">
        <v>16</v>
      </c>
      <c r="D22" s="84">
        <f>Validation!B5</f>
      </c>
      <c r="E22" s="84"/>
      <c r="F22" s="7"/>
      <c r="G22" s="7"/>
      <c r="H22" s="5"/>
    </row>
    <row r="23">
      <c r="C23" t="s">
        <v>251</v>
      </c>
      <c r="D23">
        <f>Validation!B9</f>
      </c>
    </row>
    <row r="24" spans="1:16" ht="15" customHeight="1" x14ac:dyDescent="0.2">
      <c r="B24" s="84"/>
      <c r="C24" s="84"/>
      <c r="D24" s="84"/>
      <c r="E24" s="84"/>
      <c r="F24" s="7"/>
      <c r="G24" s="7"/>
      <c r="H24" s="5"/>
    </row>
    <row r="25" spans="1:16" s="25" customFormat="1" ht="15" customHeight="1" x14ac:dyDescent="0.2">
      <c r="B25" s="84"/>
      <c r="C25" s="84"/>
      <c r="D25" s="84"/>
      <c r="E25" s="84"/>
      <c r="F25" s="7"/>
      <c r="G25" s="7"/>
      <c r="H25" s="5"/>
    </row>
    <row r="26" spans="1:16" ht="15" customHeight="1" x14ac:dyDescent="0.2">
      <c r="B26" s="84"/>
      <c r="C26" s="84"/>
      <c r="D26" s="84"/>
      <c r="E26" s="84"/>
      <c r="F26" s="7"/>
      <c r="G26" s="7"/>
      <c r="H26" s="5"/>
    </row>
    <row r="27" spans="1:16" ht="15" customHeight="1" x14ac:dyDescent="0.2">
      <c r="B27" s="6"/>
      <c r="C27" s="5"/>
      <c r="D27" s="7"/>
      <c r="E27" s="7"/>
      <c r="F27" s="7"/>
      <c r="G27" s="7"/>
      <c r="H27" s="5"/>
      <c r="P27" s="2"/>
    </row>
    <row r="28" spans="1:16" s="25" customFormat="1" ht="42" customHeight="1" x14ac:dyDescent="0.2">
      <c r="B28" s="110" t="s">
        <v>308</v>
      </c>
      <c r="C28" s="111"/>
      <c r="D28" s="111"/>
      <c r="E28" s="111"/>
      <c r="F28" s="111"/>
      <c r="G28" s="111"/>
      <c r="H28" s="112"/>
    </row>
    <row r="29" spans="1:16" s="25" customFormat="1" x14ac:dyDescent="0.2">
      <c r="B29" s="16"/>
      <c r="C29" s="16"/>
      <c r="D29" s="16"/>
      <c r="E29" s="16"/>
      <c r="F29" s="16"/>
      <c r="G29" s="16"/>
      <c r="H29" s="16"/>
    </row>
    <row r="30" spans="1:16" s="25" customFormat="1" ht="21" customHeight="1" x14ac:dyDescent="0.2">
      <c r="B30" s="109" t="s">
        <v>252</v>
      </c>
      <c r="C30" s="109"/>
      <c r="D30" s="109"/>
      <c r="E30" s="109"/>
      <c r="F30" s="109"/>
      <c r="G30" s="109"/>
      <c r="H30" s="109"/>
    </row>
    <row r="31" spans="1:16" s="25" customFormat="1" x14ac:dyDescent="0.2">
      <c r="B31" s="19" t="s">
        <v>12</v>
      </c>
      <c r="C31" s="33"/>
      <c r="D31" s="33"/>
      <c r="E31" s="33"/>
      <c r="F31" s="33"/>
      <c r="G31" s="33"/>
      <c r="H31" s="33"/>
    </row>
    <row r="32" spans="1:16" s="25" customFormat="1" ht="21" customHeight="1" x14ac:dyDescent="0.2">
      <c r="B32" s="106" t="s">
        <v>10</v>
      </c>
      <c r="C32" s="106"/>
      <c r="D32" s="106"/>
      <c r="E32" s="106"/>
      <c r="F32" s="106"/>
      <c r="G32" s="106"/>
      <c r="H32" s="106"/>
    </row>
    <row r="33" spans="2:11" x14ac:dyDescent="0.2">
      <c r="B33" s="106" t="str">
        <f><![CDATA["unter Angabe Ihres Codes ("&H1&"), der Erhebung ("&B1&") und des Stichdatums ("&IF(ISTEXT(H2),H2,DAY(H2)&"."&MONTH(H2)&"."&YEAR(H2))&")."]]></f>
        <v>unter Angabe Ihres Codes (XXXXXX), der Erhebung (BIZI_U) und des Stichdatums (TT.MM.JJJJ).</v>
      </c>
      <c r="C33" s="106"/>
      <c r="D33" s="106"/>
      <c r="E33" s="106"/>
      <c r="F33" s="106"/>
      <c r="G33" s="106"/>
      <c r="H33" s="106"/>
    </row>
    <row r="34" spans="2:11" ht="15" customHeight="1" x14ac:dyDescent="0.2">
      <c r="B34" s="8"/>
      <c r="C34" s="9"/>
      <c r="D34" s="9"/>
      <c r="E34" s="9"/>
      <c r="F34" s="9"/>
      <c r="G34" s="9"/>
      <c r="H34" s="9"/>
    </row>
    <row r="35" spans="2:11" ht="21" customHeight="1" x14ac:dyDescent="0.2">
      <c r="B35" s="13" t="s">
        <v>0</v>
      </c>
      <c r="C35" s="15"/>
      <c r="D35" s="15"/>
      <c r="E35" s="15"/>
      <c r="F35" s="10" t="s">
        <v>9</v>
      </c>
      <c r="G35" s="14"/>
      <c r="H35" s="17" t="str">
        <f>HYPERLINK("mailto:forms@snb.ch?subject="&amp;H38&amp;" Formularbestellung","forms@snb.ch")</f>
        <v>forms@snb.ch</v>
      </c>
    </row>
    <row r="36" spans="2:11" x14ac:dyDescent="0.2">
      <c r="B36" s="13" t="s">
        <v>254</v>
      </c>
      <c r="C36" s="15"/>
      <c r="D36" s="15"/>
      <c r="E36" s="15"/>
      <c r="F36" s="11" t="s">
        <v>8</v>
      </c>
      <c r="G36" s="14"/>
      <c r="H36" s="17" t="str">
        <f>HYPERLINK("mailto:statistik.erhebungen@snb.ch?subject="&amp;H38&amp;" Anfrage","statistik.erhebungen@snb.ch")</f>
        <v>statistik.erhebungen@snb.ch</v>
      </c>
    </row>
    <row r="37" spans="2:11" x14ac:dyDescent="0.2">
      <c r="B37" s="13" t="s">
        <v>7</v>
      </c>
      <c r="C37" s="15"/>
      <c r="D37" s="15"/>
      <c r="E37" s="15"/>
      <c r="F37" s="11"/>
      <c r="G37" s="15"/>
      <c r="H37" s="17"/>
      <c r="K37" s="1"/>
    </row>
    <row r="38" spans="2:11" x14ac:dyDescent="0.2">
      <c r="B38" s="13" t="s">
        <v>11</v>
      </c>
      <c r="C38" s="15"/>
      <c r="D38" s="15"/>
      <c r="E38" s="15"/>
      <c r="F38" s="11" t="s">
        <v>6</v>
      </c>
      <c r="G38" s="15"/>
      <c r="H38" s="11" t="str">
        <f><![CDATA[H1&" "&""&B1&" "&IF(ISTEXT(H2),H2,DAY(H2)&"."&MONTH(H2)&"."&YEAR(H2))]]></f>
        <v>XXXXXX BIZI_U TT.MM.JJJJ</v>
      </c>
      <c r="K38" s="1"/>
    </row>
    <row r="39" spans="2:11" x14ac:dyDescent="0.2">
      <c r="B39" s="13" t="s">
        <v>247</v>
      </c>
      <c r="C39" s="15"/>
      <c r="D39" s="15"/>
      <c r="E39" s="15"/>
    </row>
    <row r="40" spans="2:11" x14ac:dyDescent="0.2">
      <c r="B40" s="13"/>
      <c r="C40" s="15"/>
      <c r="D40" s="15"/>
      <c r="E40" s="15"/>
      <c r="F40" s="15"/>
      <c r="G40" s="15"/>
      <c r="H40" s="15"/>
    </row>
    <row r="41" spans="2:11" ht="12.95" customHeight="1" x14ac:dyDescent="0.2">
      <c r="C41" s="18"/>
      <c r="D41" s="18"/>
      <c r="E41" s="18"/>
      <c r="F41" s="18"/>
      <c r="G41" s="18"/>
      <c r="H41" s="18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8:H8"/>
    <mergeCell ref="B9:H9"/>
    <mergeCell ref="B33:H33"/>
    <mergeCell ref="D18:G18"/>
    <mergeCell ref="D12:G12"/>
    <mergeCell ref="D14:G14"/>
    <mergeCell ref="D15:G15"/>
    <mergeCell ref="B30:H30"/>
    <mergeCell ref="B28:H28"/>
    <mergeCell ref="D13:H13"/>
    <mergeCell ref="D16:G16"/>
    <mergeCell ref="D17:G17"/>
    <mergeCell ref="B32:H32"/>
  </mergeCells>
  <conditionalFormatting sqref="D13">
    <cfRule type="containsBlanks" dxfId="2" priority="4">
      <formula>LEN(TRIM(D13))=0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2:D23">
    <cfRule type="expression" dxfId="15" priority="4">
      <formula>AND(D22=0,NOT(ISBLANK(D22)))</formula>
    </cfRule>
    <cfRule type="expression" dxfId="16" priority="5">
      <formula>D22&gt;0</formula>
    </cfRule>
  </conditionalFormatting>
  <conditionalFormatting sqref="D22:E23">
    <cfRule type="expression" dxfId="17" priority="6">
      <formula>AND(D22=0,NOT(ISBLANK(D22)))</formula>
    </cfRule>
    <cfRule type="expression" dxfId="18" priority="7">
      <formula>D22&gt;0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3.xml><?xml version="1.0" encoding="utf-8"?>
<worksheet xmlns="http://schemas.openxmlformats.org/spreadsheetml/2006/main">
  <dimension ref="A1:F358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32">
        <v>244</v>
      </c>
    </row>
    <row r="4">
      <c r="A4" t="s" s="131">
        <v>16</v>
      </c>
    </row>
    <row r="5">
      <c r="A5" t="s">
        <v>1015</v>
      </c>
      <c r="B5">
        <f>B9</f>
      </c>
    </row>
    <row r="6">
      <c r="A6" t="s">
        <v>1016</v>
      </c>
    </row>
    <row r="8">
      <c r="A8" t="s" s="131">
        <v>251</v>
      </c>
    </row>
    <row r="9">
      <c r="A9" t="s">
        <v>1015</v>
      </c>
      <c r="B9">
        <f>COUNTIFS(F13:F358,"*ERROR*")</f>
      </c>
    </row>
    <row r="12">
      <c r="A12" t="s">
        <v>311</v>
      </c>
      <c r="B12" t="s">
        <v>312</v>
      </c>
      <c r="C12" t="s">
        <v>313</v>
      </c>
      <c r="D12" t="s">
        <v>314</v>
      </c>
      <c r="E12" t="s">
        <v>315</v>
      </c>
      <c r="F12" t="s">
        <v>316</v>
      </c>
    </row>
    <row r="13">
      <c r="A13" t="s" s="134">
        <v>251</v>
      </c>
      <c r="B13" t="s" s="133">
        <v>317</v>
      </c>
      <c r="C13" t="s" s="134">
        <v>318</v>
      </c>
      <c r="D13" t="s" s="134">
        <v>319</v>
      </c>
      <c r="E13" t="s" s="134">
        <v>320</v>
      </c>
      <c r="F13" s="134">
        <f>IF(ABS('BI01'!K105-SUM('BI01'!K23,'BI01'!K24,'BI01'!K25,'BI01'!K26,'BI01'!K27,'BI01'!K28,'BI01'!K29,'BI01'!K30,'BI01'!K31,'BI01'!K32,'BI01'!K33,'BI01'!K34,'BI01'!K35,'BI01'!K36,'BI01'!K37,'BI01'!K38,'BI01'!K39,'BI01'!K40,'BI01'!K41,'BI01'!K42,'BI01'!K43,'BI01'!K44,'BI01'!K45,'BI01'!K46,'BI01'!K47,'BI01'!K48,'BI01'!K49,'BI01'!K50,'BI01'!K51,'BI01'!K52,'BI01'!K53,'BI01'!K54,'BI01'!K55,'BI01'!K56,'BI01'!K57,'BI01'!K58,'BI01'!K59,'BI01'!K60,'BI01'!K61,'BI01'!K62,'BI01'!K63,'BI01'!K64,'BI01'!K65,'BI01'!K66,'BI01'!K67,'BI01'!K68,'BI01'!K69,'BI01'!K70,'BI01'!K71,'BI01'!K72,'BI01'!K73,'BI01'!K74,'BI01'!K75,'BI01'!K76,'BI01'!K77,'BI01'!K78,'BI01'!K79,'BI01'!K80,'BI01'!K81,'BI01'!K82,'BI01'!K83,'BI01'!K84,'BI01'!K85,'BI01'!K86,'BI01'!K87,'BI01'!K88,'BI01'!K89,'BI01'!K90,'BI01'!K91,'BI01'!K92,'BI01'!K93,'BI01'!K94,'BI01'!K95,'BI01'!K96,'BI01'!K97,'BI01'!K98,'BI01'!K99,'BI01'!K100,'BI01'!K101,'BI01'!K102,'BI01'!K103,'BI01'!K104))&lt;=0.5,"OK","ERROR")</f>
      </c>
    </row>
    <row r="14">
      <c r="A14" t="s" s="134">
        <v>251</v>
      </c>
      <c r="B14" t="s" s="133">
        <v>317</v>
      </c>
      <c r="C14" t="s" s="134">
        <v>318</v>
      </c>
      <c r="D14" t="s" s="134">
        <v>321</v>
      </c>
      <c r="E14" t="s" s="134">
        <v>322</v>
      </c>
      <c r="F14" s="134">
        <f>IF(ABS('BI01'!L105-SUM('BI01'!L23,'BI01'!L24,'BI01'!L25,'BI01'!L26,'BI01'!L27,'BI01'!L28,'BI01'!L29,'BI01'!L30,'BI01'!L31,'BI01'!L32,'BI01'!L33,'BI01'!L34,'BI01'!L35,'BI01'!L36,'BI01'!L37,'BI01'!L38,'BI01'!L39,'BI01'!L40,'BI01'!L41,'BI01'!L42,'BI01'!L43,'BI01'!L44,'BI01'!L45,'BI01'!L46,'BI01'!L47,'BI01'!L48,'BI01'!L49,'BI01'!L50,'BI01'!L51,'BI01'!L52,'BI01'!L53,'BI01'!L54,'BI01'!L55,'BI01'!L56,'BI01'!L57,'BI01'!L58,'BI01'!L59,'BI01'!L60,'BI01'!L61,'BI01'!L62,'BI01'!L63,'BI01'!L64,'BI01'!L65,'BI01'!L66,'BI01'!L67,'BI01'!L68,'BI01'!L69,'BI01'!L70,'BI01'!L71,'BI01'!L72,'BI01'!L73,'BI01'!L74,'BI01'!L75,'BI01'!L76,'BI01'!L77,'BI01'!L78,'BI01'!L79,'BI01'!L80,'BI01'!L81,'BI01'!L82,'BI01'!L83,'BI01'!L84,'BI01'!L85,'BI01'!L86,'BI01'!L87,'BI01'!L88,'BI01'!L89,'BI01'!L90,'BI01'!L91,'BI01'!L92,'BI01'!L93,'BI01'!L94,'BI01'!L95,'BI01'!L96,'BI01'!L97,'BI01'!L98,'BI01'!L99,'BI01'!L100,'BI01'!L101,'BI01'!L102,'BI01'!L103,'BI01'!L104))&lt;=0.5,"OK","ERROR")</f>
      </c>
    </row>
    <row r="15">
      <c r="A15" t="s" s="134">
        <v>251</v>
      </c>
      <c r="B15" t="s" s="133">
        <v>317</v>
      </c>
      <c r="C15" t="s" s="134">
        <v>318</v>
      </c>
      <c r="D15" t="s" s="134">
        <v>323</v>
      </c>
      <c r="E15" t="s" s="134">
        <v>324</v>
      </c>
      <c r="F15" s="134">
        <f>IF(ABS('BI01'!M105-SUM('BI01'!M23,'BI01'!M24,'BI01'!M25,'BI01'!M26,'BI01'!M27,'BI01'!M28,'BI01'!M29,'BI01'!M30,'BI01'!M31,'BI01'!M32,'BI01'!M33,'BI01'!M34,'BI01'!M35,'BI01'!M36,'BI01'!M37,'BI01'!M38,'BI01'!M39,'BI01'!M40,'BI01'!M41,'BI01'!M42,'BI01'!M43,'BI01'!M44,'BI01'!M45,'BI01'!M46,'BI01'!M47,'BI01'!M48,'BI01'!M49,'BI01'!M50,'BI01'!M51,'BI01'!M52,'BI01'!M53,'BI01'!M54,'BI01'!M55,'BI01'!M56,'BI01'!M57,'BI01'!M58,'BI01'!M59,'BI01'!M60,'BI01'!M61,'BI01'!M62,'BI01'!M63,'BI01'!M64,'BI01'!M65,'BI01'!M66,'BI01'!M67,'BI01'!M68,'BI01'!M69,'BI01'!M70,'BI01'!M71,'BI01'!M72,'BI01'!M73,'BI01'!M74,'BI01'!M75,'BI01'!M76,'BI01'!M77,'BI01'!M78,'BI01'!M79,'BI01'!M80,'BI01'!M81,'BI01'!M82,'BI01'!M83,'BI01'!M84,'BI01'!M85,'BI01'!M86,'BI01'!M87,'BI01'!M88,'BI01'!M89,'BI01'!M90,'BI01'!M91,'BI01'!M92,'BI01'!M93,'BI01'!M94,'BI01'!M95,'BI01'!M96,'BI01'!M97,'BI01'!M98,'BI01'!M99,'BI01'!M100,'BI01'!M101,'BI01'!M102,'BI01'!M103,'BI01'!M104))&lt;=0.5,"OK","ERROR")</f>
      </c>
    </row>
    <row r="16">
      <c r="A16" t="s" s="134">
        <v>251</v>
      </c>
      <c r="B16" t="s" s="133">
        <v>317</v>
      </c>
      <c r="C16" t="s" s="134">
        <v>318</v>
      </c>
      <c r="D16" t="s" s="134">
        <v>325</v>
      </c>
      <c r="E16" t="s" s="134">
        <v>326</v>
      </c>
      <c r="F16" s="134">
        <f>IF(ABS('BI01'!N105-SUM('BI01'!N23,'BI01'!N24,'BI01'!N25,'BI01'!N26,'BI01'!N27,'BI01'!N28,'BI01'!N29,'BI01'!N30,'BI01'!N31,'BI01'!N32,'BI01'!N33,'BI01'!N34,'BI01'!N35,'BI01'!N36,'BI01'!N37,'BI01'!N38,'BI01'!N39,'BI01'!N40,'BI01'!N41,'BI01'!N42,'BI01'!N43,'BI01'!N44,'BI01'!N45,'BI01'!N46,'BI01'!N47,'BI01'!N48,'BI01'!N49,'BI01'!N50,'BI01'!N51,'BI01'!N52,'BI01'!N53,'BI01'!N54,'BI01'!N55,'BI01'!N56,'BI01'!N57,'BI01'!N58,'BI01'!N59,'BI01'!N60,'BI01'!N61,'BI01'!N62,'BI01'!N63,'BI01'!N64,'BI01'!N65,'BI01'!N66,'BI01'!N67,'BI01'!N68,'BI01'!N69,'BI01'!N70,'BI01'!N71,'BI01'!N72,'BI01'!N73,'BI01'!N74,'BI01'!N75,'BI01'!N76,'BI01'!N77,'BI01'!N78,'BI01'!N79,'BI01'!N80,'BI01'!N81,'BI01'!N82,'BI01'!N83,'BI01'!N84,'BI01'!N85,'BI01'!N86,'BI01'!N87,'BI01'!N88,'BI01'!N89,'BI01'!N90,'BI01'!N91,'BI01'!N92,'BI01'!N93,'BI01'!N94,'BI01'!N95,'BI01'!N96,'BI01'!N97,'BI01'!N98,'BI01'!N99,'BI01'!N100,'BI01'!N101,'BI01'!N102,'BI01'!N103,'BI01'!N104))&lt;=0.5,"OK","ERROR")</f>
      </c>
    </row>
    <row r="17">
      <c r="A17" t="s" s="134">
        <v>251</v>
      </c>
      <c r="B17" t="s" s="133">
        <v>317</v>
      </c>
      <c r="C17" t="s" s="134">
        <v>318</v>
      </c>
      <c r="D17" t="s" s="134">
        <v>327</v>
      </c>
      <c r="E17" t="s" s="134">
        <v>328</v>
      </c>
      <c r="F17" s="134">
        <f>IF(ABS('BI01'!O105-SUM('BI01'!O23,'BI01'!O24,'BI01'!O25,'BI01'!O26,'BI01'!O27,'BI01'!O28,'BI01'!O29,'BI01'!O30,'BI01'!O31,'BI01'!O32,'BI01'!O33,'BI01'!O34,'BI01'!O35,'BI01'!O36,'BI01'!O37,'BI01'!O38,'BI01'!O39,'BI01'!O40,'BI01'!O41,'BI01'!O42,'BI01'!O43,'BI01'!O44,'BI01'!O45,'BI01'!O46,'BI01'!O47,'BI01'!O48,'BI01'!O49,'BI01'!O50,'BI01'!O51,'BI01'!O52,'BI01'!O53,'BI01'!O54,'BI01'!O55,'BI01'!O56,'BI01'!O57,'BI01'!O58,'BI01'!O59,'BI01'!O60,'BI01'!O61,'BI01'!O62,'BI01'!O63,'BI01'!O64,'BI01'!O65,'BI01'!O66,'BI01'!O67,'BI01'!O68,'BI01'!O69,'BI01'!O70,'BI01'!O71,'BI01'!O72,'BI01'!O73,'BI01'!O74,'BI01'!O75,'BI01'!O76,'BI01'!O77,'BI01'!O78,'BI01'!O79,'BI01'!O80,'BI01'!O81,'BI01'!O82,'BI01'!O83,'BI01'!O84,'BI01'!O85,'BI01'!O86,'BI01'!O87,'BI01'!O88,'BI01'!O89,'BI01'!O90,'BI01'!O91,'BI01'!O92,'BI01'!O93,'BI01'!O94,'BI01'!O95,'BI01'!O96,'BI01'!O97,'BI01'!O98,'BI01'!O99,'BI01'!O100,'BI01'!O101,'BI01'!O102,'BI01'!O103,'BI01'!O104))&lt;=0.5,"OK","ERROR")</f>
      </c>
    </row>
    <row r="18">
      <c r="A18" t="s" s="134">
        <v>251</v>
      </c>
      <c r="B18" t="s" s="133">
        <v>317</v>
      </c>
      <c r="C18" t="s" s="134">
        <v>318</v>
      </c>
      <c r="D18" t="s" s="134">
        <v>329</v>
      </c>
      <c r="E18" t="s" s="134">
        <v>330</v>
      </c>
      <c r="F18" s="134">
        <f>IF(ABS('BI01'!P105-SUM('BI01'!P23,'BI01'!P24,'BI01'!P25,'BI01'!P26,'BI01'!P27,'BI01'!P28,'BI01'!P29,'BI01'!P30,'BI01'!P31,'BI01'!P32,'BI01'!P33,'BI01'!P34,'BI01'!P35,'BI01'!P36,'BI01'!P37,'BI01'!P38,'BI01'!P39,'BI01'!P40,'BI01'!P41,'BI01'!P42,'BI01'!P43,'BI01'!P44,'BI01'!P45,'BI01'!P46,'BI01'!P47,'BI01'!P48,'BI01'!P49,'BI01'!P50,'BI01'!P51,'BI01'!P52,'BI01'!P53,'BI01'!P54,'BI01'!P55,'BI01'!P56,'BI01'!P57,'BI01'!P58,'BI01'!P59,'BI01'!P60,'BI01'!P61,'BI01'!P62,'BI01'!P63,'BI01'!P64,'BI01'!P65,'BI01'!P66,'BI01'!P67,'BI01'!P68,'BI01'!P69,'BI01'!P70,'BI01'!P71,'BI01'!P72,'BI01'!P73,'BI01'!P74,'BI01'!P75,'BI01'!P76,'BI01'!P77,'BI01'!P78,'BI01'!P79,'BI01'!P80,'BI01'!P81,'BI01'!P82,'BI01'!P83,'BI01'!P84,'BI01'!P85,'BI01'!P86,'BI01'!P87,'BI01'!P88,'BI01'!P89,'BI01'!P90,'BI01'!P91,'BI01'!P92,'BI01'!P93,'BI01'!P94,'BI01'!P95,'BI01'!P96,'BI01'!P97,'BI01'!P98,'BI01'!P99,'BI01'!P100,'BI01'!P101,'BI01'!P102,'BI01'!P103,'BI01'!P104))&lt;=0.5,"OK","ERROR")</f>
      </c>
    </row>
    <row r="19">
      <c r="A19" t="s" s="134">
        <v>251</v>
      </c>
      <c r="B19" t="s" s="133">
        <v>317</v>
      </c>
      <c r="C19" t="s" s="134">
        <v>318</v>
      </c>
      <c r="D19" t="s" s="134">
        <v>331</v>
      </c>
      <c r="E19" t="s" s="134">
        <v>332</v>
      </c>
      <c r="F19" s="134">
        <f>IF(ABS('BI01'!Q105-SUM('BI01'!Q23,'BI01'!Q24,'BI01'!Q25,'BI01'!Q26,'BI01'!Q27,'BI01'!Q28,'BI01'!Q29,'BI01'!Q30,'BI01'!Q31,'BI01'!Q32,'BI01'!Q33,'BI01'!Q34,'BI01'!Q35,'BI01'!Q36,'BI01'!Q37,'BI01'!Q38,'BI01'!Q39,'BI01'!Q40,'BI01'!Q41,'BI01'!Q42,'BI01'!Q43,'BI01'!Q44,'BI01'!Q45,'BI01'!Q46,'BI01'!Q47,'BI01'!Q48,'BI01'!Q49,'BI01'!Q50,'BI01'!Q51,'BI01'!Q52,'BI01'!Q53,'BI01'!Q54,'BI01'!Q55,'BI01'!Q56,'BI01'!Q57,'BI01'!Q58,'BI01'!Q59,'BI01'!Q60,'BI01'!Q61,'BI01'!Q62,'BI01'!Q63,'BI01'!Q64,'BI01'!Q65,'BI01'!Q66,'BI01'!Q67,'BI01'!Q68,'BI01'!Q69,'BI01'!Q70,'BI01'!Q71,'BI01'!Q72,'BI01'!Q73,'BI01'!Q74,'BI01'!Q75,'BI01'!Q76,'BI01'!Q77,'BI01'!Q78,'BI01'!Q79,'BI01'!Q80,'BI01'!Q81,'BI01'!Q82,'BI01'!Q83,'BI01'!Q84,'BI01'!Q85,'BI01'!Q86,'BI01'!Q87,'BI01'!Q88,'BI01'!Q89,'BI01'!Q90,'BI01'!Q91,'BI01'!Q92,'BI01'!Q93,'BI01'!Q94,'BI01'!Q95,'BI01'!Q96,'BI01'!Q97,'BI01'!Q98,'BI01'!Q99,'BI01'!Q100,'BI01'!Q101,'BI01'!Q102,'BI01'!Q103,'BI01'!Q104))&lt;=0.5,"OK","ERROR")</f>
      </c>
    </row>
    <row r="20">
      <c r="A20" t="s" s="134">
        <v>251</v>
      </c>
      <c r="B20" t="s" s="133">
        <v>317</v>
      </c>
      <c r="C20" t="s" s="134">
        <v>318</v>
      </c>
      <c r="D20" t="s" s="134">
        <v>333</v>
      </c>
      <c r="E20" t="s" s="134">
        <v>334</v>
      </c>
      <c r="F20" s="134">
        <f>IF(ABS('BI01'!R105-SUM('BI01'!R23,'BI01'!R24,'BI01'!R25,'BI01'!R26,'BI01'!R27,'BI01'!R28,'BI01'!R29,'BI01'!R30,'BI01'!R31,'BI01'!R32,'BI01'!R33,'BI01'!R34,'BI01'!R35,'BI01'!R36,'BI01'!R37,'BI01'!R38,'BI01'!R39,'BI01'!R40,'BI01'!R41,'BI01'!R42,'BI01'!R43,'BI01'!R44,'BI01'!R45,'BI01'!R46,'BI01'!R47,'BI01'!R48,'BI01'!R49,'BI01'!R50,'BI01'!R51,'BI01'!R52,'BI01'!R53,'BI01'!R54,'BI01'!R55,'BI01'!R56,'BI01'!R57,'BI01'!R58,'BI01'!R59,'BI01'!R60,'BI01'!R61,'BI01'!R62,'BI01'!R63,'BI01'!R64,'BI01'!R65,'BI01'!R66,'BI01'!R67,'BI01'!R68,'BI01'!R69,'BI01'!R70,'BI01'!R71,'BI01'!R72,'BI01'!R73,'BI01'!R74,'BI01'!R75,'BI01'!R76,'BI01'!R77,'BI01'!R78,'BI01'!R79,'BI01'!R80,'BI01'!R81,'BI01'!R82,'BI01'!R83,'BI01'!R84,'BI01'!R85,'BI01'!R86,'BI01'!R87,'BI01'!R88,'BI01'!R89,'BI01'!R90,'BI01'!R91,'BI01'!R92,'BI01'!R93,'BI01'!R94,'BI01'!R95,'BI01'!R96,'BI01'!R97,'BI01'!R98,'BI01'!R99,'BI01'!R100,'BI01'!R101,'BI01'!R102,'BI01'!R103,'BI01'!R104))&lt;=0.5,"OK","ERROR")</f>
      </c>
    </row>
    <row r="21">
      <c r="A21" t="s" s="134">
        <v>251</v>
      </c>
      <c r="B21" t="s" s="133">
        <v>317</v>
      </c>
      <c r="C21" t="s" s="134">
        <v>318</v>
      </c>
      <c r="D21" t="s" s="134">
        <v>335</v>
      </c>
      <c r="E21" t="s" s="134">
        <v>336</v>
      </c>
      <c r="F21" s="134">
        <f>IF(ABS('BI01'!S105-SUM('BI01'!S23,'BI01'!S24,'BI01'!S25,'BI01'!S26,'BI01'!S27,'BI01'!S28,'BI01'!S29,'BI01'!S30,'BI01'!S31,'BI01'!S32,'BI01'!S33,'BI01'!S34,'BI01'!S35,'BI01'!S36,'BI01'!S37,'BI01'!S38,'BI01'!S39,'BI01'!S40,'BI01'!S41,'BI01'!S42,'BI01'!S43,'BI01'!S44,'BI01'!S45,'BI01'!S46,'BI01'!S47,'BI01'!S48,'BI01'!S49,'BI01'!S50,'BI01'!S51,'BI01'!S52,'BI01'!S53,'BI01'!S54,'BI01'!S55,'BI01'!S56,'BI01'!S57,'BI01'!S58,'BI01'!S59,'BI01'!S60,'BI01'!S61,'BI01'!S62,'BI01'!S63,'BI01'!S64,'BI01'!S65,'BI01'!S66,'BI01'!S67,'BI01'!S68,'BI01'!S69,'BI01'!S70,'BI01'!S71,'BI01'!S72,'BI01'!S73,'BI01'!S74,'BI01'!S75,'BI01'!S76,'BI01'!S77,'BI01'!S78,'BI01'!S79,'BI01'!S80,'BI01'!S81,'BI01'!S82,'BI01'!S83,'BI01'!S84,'BI01'!S85,'BI01'!S86,'BI01'!S87,'BI01'!S88,'BI01'!S89,'BI01'!S90,'BI01'!S91,'BI01'!S92,'BI01'!S93,'BI01'!S94,'BI01'!S95,'BI01'!S96,'BI01'!S97,'BI01'!S98,'BI01'!S99,'BI01'!S100,'BI01'!S101,'BI01'!S102,'BI01'!S103,'BI01'!S104))&lt;=0.5,"OK","ERROR")</f>
      </c>
    </row>
    <row r="22">
      <c r="A22" t="s" s="134">
        <v>251</v>
      </c>
      <c r="B22" t="s" s="133">
        <v>317</v>
      </c>
      <c r="C22" t="s" s="134">
        <v>318</v>
      </c>
      <c r="D22" t="s" s="134">
        <v>337</v>
      </c>
      <c r="E22" t="s" s="134">
        <v>338</v>
      </c>
      <c r="F22" s="134">
        <f>IF(ABS('BI01'!T105-SUM('BI01'!T23,'BI01'!T24,'BI01'!T25,'BI01'!T26,'BI01'!T27,'BI01'!T28,'BI01'!T29,'BI01'!T30,'BI01'!T31,'BI01'!T32,'BI01'!T33,'BI01'!T34,'BI01'!T35,'BI01'!T36,'BI01'!T37,'BI01'!T38,'BI01'!T39,'BI01'!T40,'BI01'!T41,'BI01'!T42,'BI01'!T43,'BI01'!T44,'BI01'!T45,'BI01'!T46,'BI01'!T47,'BI01'!T48,'BI01'!T49,'BI01'!T50,'BI01'!T51,'BI01'!T52,'BI01'!T53,'BI01'!T54,'BI01'!T55,'BI01'!T56,'BI01'!T57,'BI01'!T58,'BI01'!T59,'BI01'!T60,'BI01'!T61,'BI01'!T62,'BI01'!T63,'BI01'!T64,'BI01'!T65,'BI01'!T66,'BI01'!T67,'BI01'!T68,'BI01'!T69,'BI01'!T70,'BI01'!T71,'BI01'!T72,'BI01'!T73,'BI01'!T74,'BI01'!T75,'BI01'!T76,'BI01'!T77,'BI01'!T78,'BI01'!T79,'BI01'!T80,'BI01'!T81,'BI01'!T82,'BI01'!T83,'BI01'!T84,'BI01'!T85,'BI01'!T86,'BI01'!T87,'BI01'!T88,'BI01'!T89,'BI01'!T90,'BI01'!T91,'BI01'!T92,'BI01'!T93,'BI01'!T94,'BI01'!T95,'BI01'!T96,'BI01'!T97,'BI01'!T98,'BI01'!T99,'BI01'!T100,'BI01'!T101,'BI01'!T102,'BI01'!T103,'BI01'!T104))&lt;=0.5,"OK","ERROR")</f>
      </c>
    </row>
    <row r="23">
      <c r="A23" t="s" s="134">
        <v>251</v>
      </c>
      <c r="B23" t="s" s="133">
        <v>317</v>
      </c>
      <c r="C23" t="s" s="134">
        <v>318</v>
      </c>
      <c r="D23" t="s" s="134">
        <v>339</v>
      </c>
      <c r="E23" t="s" s="134">
        <v>340</v>
      </c>
      <c r="F23" s="134">
        <f>IF(ABS('BI01'!U105-SUM('BI01'!U23,'BI01'!U24,'BI01'!U25,'BI01'!U26,'BI01'!U27,'BI01'!U28,'BI01'!U29,'BI01'!U30,'BI01'!U31,'BI01'!U32,'BI01'!U33,'BI01'!U34,'BI01'!U35,'BI01'!U36,'BI01'!U37,'BI01'!U38,'BI01'!U39,'BI01'!U40,'BI01'!U41,'BI01'!U42,'BI01'!U43,'BI01'!U44,'BI01'!U45,'BI01'!U46,'BI01'!U47,'BI01'!U48,'BI01'!U49,'BI01'!U50,'BI01'!U51,'BI01'!U52,'BI01'!U53,'BI01'!U54,'BI01'!U55,'BI01'!U56,'BI01'!U57,'BI01'!U58,'BI01'!U59,'BI01'!U60,'BI01'!U61,'BI01'!U62,'BI01'!U63,'BI01'!U64,'BI01'!U65,'BI01'!U66,'BI01'!U67,'BI01'!U68,'BI01'!U69,'BI01'!U70,'BI01'!U71,'BI01'!U72,'BI01'!U73,'BI01'!U74,'BI01'!U75,'BI01'!U76,'BI01'!U77,'BI01'!U78,'BI01'!U79,'BI01'!U80,'BI01'!U81,'BI01'!U82,'BI01'!U83,'BI01'!U84,'BI01'!U85,'BI01'!U86,'BI01'!U87,'BI01'!U88,'BI01'!U89,'BI01'!U90,'BI01'!U91,'BI01'!U92,'BI01'!U93,'BI01'!U94,'BI01'!U95,'BI01'!U96,'BI01'!U97,'BI01'!U98,'BI01'!U99,'BI01'!U100,'BI01'!U101,'BI01'!U102,'BI01'!U103,'BI01'!U104))&lt;=0.5,"OK","ERROR")</f>
      </c>
    </row>
    <row r="24">
      <c r="A24" t="s" s="134">
        <v>251</v>
      </c>
      <c r="B24" t="s" s="133">
        <v>317</v>
      </c>
      <c r="C24" t="s" s="134">
        <v>318</v>
      </c>
      <c r="D24" t="s" s="134">
        <v>341</v>
      </c>
      <c r="E24" t="s" s="134">
        <v>342</v>
      </c>
      <c r="F24" s="134">
        <f>IF(ABS('BI01'!V105-SUM('BI01'!V23,'BI01'!V24,'BI01'!V25,'BI01'!V26,'BI01'!V27,'BI01'!V28,'BI01'!V29,'BI01'!V30,'BI01'!V31,'BI01'!V32,'BI01'!V33,'BI01'!V34,'BI01'!V35,'BI01'!V36,'BI01'!V37,'BI01'!V38,'BI01'!V39,'BI01'!V40,'BI01'!V41,'BI01'!V42,'BI01'!V43,'BI01'!V44,'BI01'!V45,'BI01'!V46,'BI01'!V47,'BI01'!V48,'BI01'!V49,'BI01'!V50,'BI01'!V51,'BI01'!V52,'BI01'!V53,'BI01'!V54,'BI01'!V55,'BI01'!V56,'BI01'!V57,'BI01'!V58,'BI01'!V59,'BI01'!V60,'BI01'!V61,'BI01'!V62,'BI01'!V63,'BI01'!V64,'BI01'!V65,'BI01'!V66,'BI01'!V67,'BI01'!V68,'BI01'!V69,'BI01'!V70,'BI01'!V71,'BI01'!V72,'BI01'!V73,'BI01'!V74,'BI01'!V75,'BI01'!V76,'BI01'!V77,'BI01'!V78,'BI01'!V79,'BI01'!V80,'BI01'!V81,'BI01'!V82,'BI01'!V83,'BI01'!V84,'BI01'!V85,'BI01'!V86,'BI01'!V87,'BI01'!V88,'BI01'!V89,'BI01'!V90,'BI01'!V91,'BI01'!V92,'BI01'!V93,'BI01'!V94,'BI01'!V95,'BI01'!V96,'BI01'!V97,'BI01'!V98,'BI01'!V99,'BI01'!V100,'BI01'!V101,'BI01'!V102,'BI01'!V103,'BI01'!V104))&lt;=0.5,"OK","ERROR")</f>
      </c>
    </row>
    <row r="25">
      <c r="A25" t="s" s="134">
        <v>251</v>
      </c>
      <c r="B25" t="s" s="133">
        <v>317</v>
      </c>
      <c r="C25" t="s" s="134">
        <v>318</v>
      </c>
      <c r="D25" t="s" s="134">
        <v>343</v>
      </c>
      <c r="E25" t="s" s="134">
        <v>344</v>
      </c>
      <c r="F25" s="134">
        <f>IF(ABS('BI01'!W105-SUM('BI01'!W23,'BI01'!W24,'BI01'!W25,'BI01'!W26,'BI01'!W27,'BI01'!W28,'BI01'!W29,'BI01'!W30,'BI01'!W31,'BI01'!W32,'BI01'!W33,'BI01'!W34,'BI01'!W35,'BI01'!W36,'BI01'!W37,'BI01'!W38,'BI01'!W39,'BI01'!W40,'BI01'!W41,'BI01'!W42,'BI01'!W43,'BI01'!W44,'BI01'!W45,'BI01'!W46,'BI01'!W47,'BI01'!W48,'BI01'!W49,'BI01'!W50,'BI01'!W51,'BI01'!W52,'BI01'!W53,'BI01'!W54,'BI01'!W55,'BI01'!W56,'BI01'!W57,'BI01'!W58,'BI01'!W59,'BI01'!W60,'BI01'!W61,'BI01'!W62,'BI01'!W63,'BI01'!W64,'BI01'!W65,'BI01'!W66,'BI01'!W67,'BI01'!W68,'BI01'!W69,'BI01'!W70,'BI01'!W71,'BI01'!W72,'BI01'!W73,'BI01'!W74,'BI01'!W75,'BI01'!W76,'BI01'!W77,'BI01'!W78,'BI01'!W79,'BI01'!W80,'BI01'!W81,'BI01'!W82,'BI01'!W83,'BI01'!W84,'BI01'!W85,'BI01'!W86,'BI01'!W87,'BI01'!W88,'BI01'!W89,'BI01'!W90,'BI01'!W91,'BI01'!W92,'BI01'!W93,'BI01'!W94,'BI01'!W95,'BI01'!W96,'BI01'!W97,'BI01'!W98,'BI01'!W99,'BI01'!W100,'BI01'!W101,'BI01'!W102,'BI01'!W103,'BI01'!W104))&lt;=0.5,"OK","ERROR")</f>
      </c>
    </row>
    <row r="26">
      <c r="A26" t="s" s="134">
        <v>251</v>
      </c>
      <c r="B26" t="s" s="133">
        <v>317</v>
      </c>
      <c r="C26" t="s" s="134">
        <v>318</v>
      </c>
      <c r="D26" t="s" s="134">
        <v>345</v>
      </c>
      <c r="E26" t="s" s="134">
        <v>346</v>
      </c>
      <c r="F26" s="134">
        <f>IF(ABS('BI01'!X105-SUM('BI01'!X23,'BI01'!X24,'BI01'!X25,'BI01'!X26,'BI01'!X27,'BI01'!X28,'BI01'!X29,'BI01'!X30,'BI01'!X31,'BI01'!X32,'BI01'!X33,'BI01'!X34,'BI01'!X35,'BI01'!X36,'BI01'!X37,'BI01'!X38,'BI01'!X39,'BI01'!X40,'BI01'!X41,'BI01'!X42,'BI01'!X43,'BI01'!X44,'BI01'!X45,'BI01'!X46,'BI01'!X47,'BI01'!X48,'BI01'!X49,'BI01'!X50,'BI01'!X51,'BI01'!X52,'BI01'!X53,'BI01'!X54,'BI01'!X55,'BI01'!X56,'BI01'!X57,'BI01'!X58,'BI01'!X59,'BI01'!X60,'BI01'!X61,'BI01'!X62,'BI01'!X63,'BI01'!X64,'BI01'!X65,'BI01'!X66,'BI01'!X67,'BI01'!X68,'BI01'!X69,'BI01'!X70,'BI01'!X71,'BI01'!X72,'BI01'!X73,'BI01'!X74,'BI01'!X75,'BI01'!X76,'BI01'!X77,'BI01'!X78,'BI01'!X79,'BI01'!X80,'BI01'!X81,'BI01'!X82,'BI01'!X83,'BI01'!X84,'BI01'!X85,'BI01'!X86,'BI01'!X87,'BI01'!X88,'BI01'!X89,'BI01'!X90,'BI01'!X91,'BI01'!X92,'BI01'!X93,'BI01'!X94,'BI01'!X95,'BI01'!X96,'BI01'!X97,'BI01'!X98,'BI01'!X99,'BI01'!X100,'BI01'!X101,'BI01'!X102,'BI01'!X103,'BI01'!X104))&lt;=0.5,"OK","ERROR")</f>
      </c>
    </row>
    <row r="27">
      <c r="A27" t="s" s="134">
        <v>251</v>
      </c>
      <c r="B27" t="s" s="133">
        <v>347</v>
      </c>
      <c r="C27" t="s" s="134">
        <v>348</v>
      </c>
      <c r="D27" t="s" s="134">
        <v>349</v>
      </c>
      <c r="E27" t="s" s="134">
        <v>350</v>
      </c>
      <c r="F27" s="134">
        <f>IF(ABS('BI01'!M23-SUM('BI01'!N23,'BI01'!O23,'BI01'!P23))&lt;=0.5,"OK","ERROR")</f>
      </c>
    </row>
    <row r="28">
      <c r="A28" t="s" s="134">
        <v>251</v>
      </c>
      <c r="B28" t="s" s="133">
        <v>347</v>
      </c>
      <c r="C28" t="s" s="134">
        <v>348</v>
      </c>
      <c r="D28" t="s" s="134">
        <v>351</v>
      </c>
      <c r="E28" t="s" s="134">
        <v>352</v>
      </c>
      <c r="F28" s="134">
        <f>IF(ABS('BI01'!T23-SUM('BI01'!U23,'BI01'!V23,'BI01'!W23))&lt;=0.5,"OK","ERROR")</f>
      </c>
    </row>
    <row r="29">
      <c r="A29" t="s" s="134">
        <v>251</v>
      </c>
      <c r="B29" t="s" s="133">
        <v>347</v>
      </c>
      <c r="C29" t="s" s="134">
        <v>348</v>
      </c>
      <c r="D29" t="s" s="134">
        <v>353</v>
      </c>
      <c r="E29" t="s" s="134">
        <v>354</v>
      </c>
      <c r="F29" s="134">
        <f>IF(ABS('BI01'!M24-SUM('BI01'!N24,'BI01'!O24,'BI01'!P24))&lt;=0.5,"OK","ERROR")</f>
      </c>
    </row>
    <row r="30">
      <c r="A30" t="s" s="134">
        <v>251</v>
      </c>
      <c r="B30" t="s" s="133">
        <v>347</v>
      </c>
      <c r="C30" t="s" s="134">
        <v>348</v>
      </c>
      <c r="D30" t="s" s="134">
        <v>355</v>
      </c>
      <c r="E30" t="s" s="134">
        <v>356</v>
      </c>
      <c r="F30" s="134">
        <f>IF(ABS('BI01'!T24-SUM('BI01'!U24,'BI01'!V24,'BI01'!W24))&lt;=0.5,"OK","ERROR")</f>
      </c>
    </row>
    <row r="31">
      <c r="A31" t="s" s="134">
        <v>251</v>
      </c>
      <c r="B31" t="s" s="133">
        <v>347</v>
      </c>
      <c r="C31" t="s" s="134">
        <v>348</v>
      </c>
      <c r="D31" t="s" s="134">
        <v>357</v>
      </c>
      <c r="E31" t="s" s="134">
        <v>358</v>
      </c>
      <c r="F31" s="134">
        <f>IF(ABS('BI01'!M25-SUM('BI01'!N25,'BI01'!O25,'BI01'!P25))&lt;=0.5,"OK","ERROR")</f>
      </c>
    </row>
    <row r="32">
      <c r="A32" t="s" s="134">
        <v>251</v>
      </c>
      <c r="B32" t="s" s="133">
        <v>347</v>
      </c>
      <c r="C32" t="s" s="134">
        <v>348</v>
      </c>
      <c r="D32" t="s" s="134">
        <v>359</v>
      </c>
      <c r="E32" t="s" s="134">
        <v>360</v>
      </c>
      <c r="F32" s="134">
        <f>IF(ABS('BI01'!T25-SUM('BI01'!U25,'BI01'!V25,'BI01'!W25))&lt;=0.5,"OK","ERROR")</f>
      </c>
    </row>
    <row r="33">
      <c r="A33" t="s" s="134">
        <v>251</v>
      </c>
      <c r="B33" t="s" s="133">
        <v>347</v>
      </c>
      <c r="C33" t="s" s="134">
        <v>348</v>
      </c>
      <c r="D33" t="s" s="134">
        <v>361</v>
      </c>
      <c r="E33" t="s" s="134">
        <v>362</v>
      </c>
      <c r="F33" s="134">
        <f>IF(ABS('BI01'!M26-SUM('BI01'!N26,'BI01'!O26,'BI01'!P26))&lt;=0.5,"OK","ERROR")</f>
      </c>
    </row>
    <row r="34">
      <c r="A34" t="s" s="134">
        <v>251</v>
      </c>
      <c r="B34" t="s" s="133">
        <v>347</v>
      </c>
      <c r="C34" t="s" s="134">
        <v>348</v>
      </c>
      <c r="D34" t="s" s="134">
        <v>363</v>
      </c>
      <c r="E34" t="s" s="134">
        <v>364</v>
      </c>
      <c r="F34" s="134">
        <f>IF(ABS('BI01'!T26-SUM('BI01'!U26,'BI01'!V26,'BI01'!W26))&lt;=0.5,"OK","ERROR")</f>
      </c>
    </row>
    <row r="35">
      <c r="A35" t="s" s="134">
        <v>251</v>
      </c>
      <c r="B35" t="s" s="133">
        <v>347</v>
      </c>
      <c r="C35" t="s" s="134">
        <v>348</v>
      </c>
      <c r="D35" t="s" s="134">
        <v>365</v>
      </c>
      <c r="E35" t="s" s="134">
        <v>366</v>
      </c>
      <c r="F35" s="134">
        <f>IF(ABS('BI01'!M27-SUM('BI01'!N27,'BI01'!O27,'BI01'!P27))&lt;=0.5,"OK","ERROR")</f>
      </c>
    </row>
    <row r="36">
      <c r="A36" t="s" s="134">
        <v>251</v>
      </c>
      <c r="B36" t="s" s="133">
        <v>347</v>
      </c>
      <c r="C36" t="s" s="134">
        <v>348</v>
      </c>
      <c r="D36" t="s" s="134">
        <v>367</v>
      </c>
      <c r="E36" t="s" s="134">
        <v>368</v>
      </c>
      <c r="F36" s="134">
        <f>IF(ABS('BI01'!T27-SUM('BI01'!U27,'BI01'!V27,'BI01'!W27))&lt;=0.5,"OK","ERROR")</f>
      </c>
    </row>
    <row r="37">
      <c r="A37" t="s" s="134">
        <v>251</v>
      </c>
      <c r="B37" t="s" s="133">
        <v>347</v>
      </c>
      <c r="C37" t="s" s="134">
        <v>348</v>
      </c>
      <c r="D37" t="s" s="134">
        <v>369</v>
      </c>
      <c r="E37" t="s" s="134">
        <v>370</v>
      </c>
      <c r="F37" s="134">
        <f>IF(ABS('BI01'!M28-SUM('BI01'!N28,'BI01'!O28,'BI01'!P28))&lt;=0.5,"OK","ERROR")</f>
      </c>
    </row>
    <row r="38">
      <c r="A38" t="s" s="134">
        <v>251</v>
      </c>
      <c r="B38" t="s" s="133">
        <v>347</v>
      </c>
      <c r="C38" t="s" s="134">
        <v>348</v>
      </c>
      <c r="D38" t="s" s="134">
        <v>371</v>
      </c>
      <c r="E38" t="s" s="134">
        <v>372</v>
      </c>
      <c r="F38" s="134">
        <f>IF(ABS('BI01'!T28-SUM('BI01'!U28,'BI01'!V28,'BI01'!W28))&lt;=0.5,"OK","ERROR")</f>
      </c>
    </row>
    <row r="39">
      <c r="A39" t="s" s="134">
        <v>251</v>
      </c>
      <c r="B39" t="s" s="133">
        <v>347</v>
      </c>
      <c r="C39" t="s" s="134">
        <v>348</v>
      </c>
      <c r="D39" t="s" s="134">
        <v>373</v>
      </c>
      <c r="E39" t="s" s="134">
        <v>374</v>
      </c>
      <c r="F39" s="134">
        <f>IF(ABS('BI01'!M29-SUM('BI01'!N29,'BI01'!O29,'BI01'!P29))&lt;=0.5,"OK","ERROR")</f>
      </c>
    </row>
    <row r="40">
      <c r="A40" t="s" s="134">
        <v>251</v>
      </c>
      <c r="B40" t="s" s="133">
        <v>347</v>
      </c>
      <c r="C40" t="s" s="134">
        <v>348</v>
      </c>
      <c r="D40" t="s" s="134">
        <v>375</v>
      </c>
      <c r="E40" t="s" s="134">
        <v>376</v>
      </c>
      <c r="F40" s="134">
        <f>IF(ABS('BI01'!T29-SUM('BI01'!U29,'BI01'!V29,'BI01'!W29))&lt;=0.5,"OK","ERROR")</f>
      </c>
    </row>
    <row r="41">
      <c r="A41" t="s" s="134">
        <v>251</v>
      </c>
      <c r="B41" t="s" s="133">
        <v>347</v>
      </c>
      <c r="C41" t="s" s="134">
        <v>348</v>
      </c>
      <c r="D41" t="s" s="134">
        <v>377</v>
      </c>
      <c r="E41" t="s" s="134">
        <v>378</v>
      </c>
      <c r="F41" s="134">
        <f>IF(ABS('BI01'!M30-SUM('BI01'!N30,'BI01'!O30,'BI01'!P30))&lt;=0.5,"OK","ERROR")</f>
      </c>
    </row>
    <row r="42">
      <c r="A42" t="s" s="134">
        <v>251</v>
      </c>
      <c r="B42" t="s" s="133">
        <v>347</v>
      </c>
      <c r="C42" t="s" s="134">
        <v>348</v>
      </c>
      <c r="D42" t="s" s="134">
        <v>379</v>
      </c>
      <c r="E42" t="s" s="134">
        <v>380</v>
      </c>
      <c r="F42" s="134">
        <f>IF(ABS('BI01'!T30-SUM('BI01'!U30,'BI01'!V30,'BI01'!W30))&lt;=0.5,"OK","ERROR")</f>
      </c>
    </row>
    <row r="43">
      <c r="A43" t="s" s="134">
        <v>251</v>
      </c>
      <c r="B43" t="s" s="133">
        <v>347</v>
      </c>
      <c r="C43" t="s" s="134">
        <v>348</v>
      </c>
      <c r="D43" t="s" s="134">
        <v>381</v>
      </c>
      <c r="E43" t="s" s="134">
        <v>382</v>
      </c>
      <c r="F43" s="134">
        <f>IF(ABS('BI01'!M31-SUM('BI01'!N31,'BI01'!O31,'BI01'!P31))&lt;=0.5,"OK","ERROR")</f>
      </c>
    </row>
    <row r="44">
      <c r="A44" t="s" s="134">
        <v>251</v>
      </c>
      <c r="B44" t="s" s="133">
        <v>347</v>
      </c>
      <c r="C44" t="s" s="134">
        <v>348</v>
      </c>
      <c r="D44" t="s" s="134">
        <v>383</v>
      </c>
      <c r="E44" t="s" s="134">
        <v>384</v>
      </c>
      <c r="F44" s="134">
        <f>IF(ABS('BI01'!T31-SUM('BI01'!U31,'BI01'!V31,'BI01'!W31))&lt;=0.5,"OK","ERROR")</f>
      </c>
    </row>
    <row r="45">
      <c r="A45" t="s" s="134">
        <v>251</v>
      </c>
      <c r="B45" t="s" s="133">
        <v>347</v>
      </c>
      <c r="C45" t="s" s="134">
        <v>348</v>
      </c>
      <c r="D45" t="s" s="134">
        <v>385</v>
      </c>
      <c r="E45" t="s" s="134">
        <v>386</v>
      </c>
      <c r="F45" s="134">
        <f>IF(ABS('BI01'!M32-SUM('BI01'!N32,'BI01'!O32,'BI01'!P32))&lt;=0.5,"OK","ERROR")</f>
      </c>
    </row>
    <row r="46">
      <c r="A46" t="s" s="134">
        <v>251</v>
      </c>
      <c r="B46" t="s" s="133">
        <v>347</v>
      </c>
      <c r="C46" t="s" s="134">
        <v>348</v>
      </c>
      <c r="D46" t="s" s="134">
        <v>387</v>
      </c>
      <c r="E46" t="s" s="134">
        <v>388</v>
      </c>
      <c r="F46" s="134">
        <f>IF(ABS('BI01'!T32-SUM('BI01'!U32,'BI01'!V32,'BI01'!W32))&lt;=0.5,"OK","ERROR")</f>
      </c>
    </row>
    <row r="47">
      <c r="A47" t="s" s="134">
        <v>251</v>
      </c>
      <c r="B47" t="s" s="133">
        <v>347</v>
      </c>
      <c r="C47" t="s" s="134">
        <v>348</v>
      </c>
      <c r="D47" t="s" s="134">
        <v>389</v>
      </c>
      <c r="E47" t="s" s="134">
        <v>390</v>
      </c>
      <c r="F47" s="134">
        <f>IF(ABS('BI01'!M33-SUM('BI01'!N33,'BI01'!O33,'BI01'!P33))&lt;=0.5,"OK","ERROR")</f>
      </c>
    </row>
    <row r="48">
      <c r="A48" t="s" s="134">
        <v>251</v>
      </c>
      <c r="B48" t="s" s="133">
        <v>347</v>
      </c>
      <c r="C48" t="s" s="134">
        <v>348</v>
      </c>
      <c r="D48" t="s" s="134">
        <v>391</v>
      </c>
      <c r="E48" t="s" s="134">
        <v>392</v>
      </c>
      <c r="F48" s="134">
        <f>IF(ABS('BI01'!T33-SUM('BI01'!U33,'BI01'!V33,'BI01'!W33))&lt;=0.5,"OK","ERROR")</f>
      </c>
    </row>
    <row r="49">
      <c r="A49" t="s" s="134">
        <v>251</v>
      </c>
      <c r="B49" t="s" s="133">
        <v>347</v>
      </c>
      <c r="C49" t="s" s="134">
        <v>348</v>
      </c>
      <c r="D49" t="s" s="134">
        <v>393</v>
      </c>
      <c r="E49" t="s" s="134">
        <v>394</v>
      </c>
      <c r="F49" s="134">
        <f>IF(ABS('BI01'!M34-SUM('BI01'!N34,'BI01'!O34,'BI01'!P34))&lt;=0.5,"OK","ERROR")</f>
      </c>
    </row>
    <row r="50">
      <c r="A50" t="s" s="134">
        <v>251</v>
      </c>
      <c r="B50" t="s" s="133">
        <v>347</v>
      </c>
      <c r="C50" t="s" s="134">
        <v>348</v>
      </c>
      <c r="D50" t="s" s="134">
        <v>395</v>
      </c>
      <c r="E50" t="s" s="134">
        <v>396</v>
      </c>
      <c r="F50" s="134">
        <f>IF(ABS('BI01'!T34-SUM('BI01'!U34,'BI01'!V34,'BI01'!W34))&lt;=0.5,"OK","ERROR")</f>
      </c>
    </row>
    <row r="51">
      <c r="A51" t="s" s="134">
        <v>251</v>
      </c>
      <c r="B51" t="s" s="133">
        <v>347</v>
      </c>
      <c r="C51" t="s" s="134">
        <v>348</v>
      </c>
      <c r="D51" t="s" s="134">
        <v>397</v>
      </c>
      <c r="E51" t="s" s="134">
        <v>398</v>
      </c>
      <c r="F51" s="134">
        <f>IF(ABS('BI01'!M35-SUM('BI01'!N35,'BI01'!O35,'BI01'!P35))&lt;=0.5,"OK","ERROR")</f>
      </c>
    </row>
    <row r="52">
      <c r="A52" t="s" s="134">
        <v>251</v>
      </c>
      <c r="B52" t="s" s="133">
        <v>347</v>
      </c>
      <c r="C52" t="s" s="134">
        <v>348</v>
      </c>
      <c r="D52" t="s" s="134">
        <v>399</v>
      </c>
      <c r="E52" t="s" s="134">
        <v>400</v>
      </c>
      <c r="F52" s="134">
        <f>IF(ABS('BI01'!T35-SUM('BI01'!U35,'BI01'!V35,'BI01'!W35))&lt;=0.5,"OK","ERROR")</f>
      </c>
    </row>
    <row r="53">
      <c r="A53" t="s" s="134">
        <v>251</v>
      </c>
      <c r="B53" t="s" s="133">
        <v>347</v>
      </c>
      <c r="C53" t="s" s="134">
        <v>348</v>
      </c>
      <c r="D53" t="s" s="134">
        <v>401</v>
      </c>
      <c r="E53" t="s" s="134">
        <v>402</v>
      </c>
      <c r="F53" s="134">
        <f>IF(ABS('BI01'!M36-SUM('BI01'!N36,'BI01'!O36,'BI01'!P36))&lt;=0.5,"OK","ERROR")</f>
      </c>
    </row>
    <row r="54">
      <c r="A54" t="s" s="134">
        <v>251</v>
      </c>
      <c r="B54" t="s" s="133">
        <v>347</v>
      </c>
      <c r="C54" t="s" s="134">
        <v>348</v>
      </c>
      <c r="D54" t="s" s="134">
        <v>403</v>
      </c>
      <c r="E54" t="s" s="134">
        <v>404</v>
      </c>
      <c r="F54" s="134">
        <f>IF(ABS('BI01'!T36-SUM('BI01'!U36,'BI01'!V36,'BI01'!W36))&lt;=0.5,"OK","ERROR")</f>
      </c>
    </row>
    <row r="55">
      <c r="A55" t="s" s="134">
        <v>251</v>
      </c>
      <c r="B55" t="s" s="133">
        <v>347</v>
      </c>
      <c r="C55" t="s" s="134">
        <v>348</v>
      </c>
      <c r="D55" t="s" s="134">
        <v>405</v>
      </c>
      <c r="E55" t="s" s="134">
        <v>406</v>
      </c>
      <c r="F55" s="134">
        <f>IF(ABS('BI01'!M37-SUM('BI01'!N37,'BI01'!O37,'BI01'!P37))&lt;=0.5,"OK","ERROR")</f>
      </c>
    </row>
    <row r="56">
      <c r="A56" t="s" s="134">
        <v>251</v>
      </c>
      <c r="B56" t="s" s="133">
        <v>347</v>
      </c>
      <c r="C56" t="s" s="134">
        <v>348</v>
      </c>
      <c r="D56" t="s" s="134">
        <v>407</v>
      </c>
      <c r="E56" t="s" s="134">
        <v>408</v>
      </c>
      <c r="F56" s="134">
        <f>IF(ABS('BI01'!T37-SUM('BI01'!U37,'BI01'!V37,'BI01'!W37))&lt;=0.5,"OK","ERROR")</f>
      </c>
    </row>
    <row r="57">
      <c r="A57" t="s" s="134">
        <v>251</v>
      </c>
      <c r="B57" t="s" s="133">
        <v>347</v>
      </c>
      <c r="C57" t="s" s="134">
        <v>348</v>
      </c>
      <c r="D57" t="s" s="134">
        <v>409</v>
      </c>
      <c r="E57" t="s" s="134">
        <v>410</v>
      </c>
      <c r="F57" s="134">
        <f>IF(ABS('BI01'!M38-SUM('BI01'!N38,'BI01'!O38,'BI01'!P38))&lt;=0.5,"OK","ERROR")</f>
      </c>
    </row>
    <row r="58">
      <c r="A58" t="s" s="134">
        <v>251</v>
      </c>
      <c r="B58" t="s" s="133">
        <v>347</v>
      </c>
      <c r="C58" t="s" s="134">
        <v>348</v>
      </c>
      <c r="D58" t="s" s="134">
        <v>411</v>
      </c>
      <c r="E58" t="s" s="134">
        <v>412</v>
      </c>
      <c r="F58" s="134">
        <f>IF(ABS('BI01'!T38-SUM('BI01'!U38,'BI01'!V38,'BI01'!W38))&lt;=0.5,"OK","ERROR")</f>
      </c>
    </row>
    <row r="59">
      <c r="A59" t="s" s="134">
        <v>251</v>
      </c>
      <c r="B59" t="s" s="133">
        <v>347</v>
      </c>
      <c r="C59" t="s" s="134">
        <v>348</v>
      </c>
      <c r="D59" t="s" s="134">
        <v>413</v>
      </c>
      <c r="E59" t="s" s="134">
        <v>414</v>
      </c>
      <c r="F59" s="134">
        <f>IF(ABS('BI01'!M39-SUM('BI01'!N39,'BI01'!O39,'BI01'!P39))&lt;=0.5,"OK","ERROR")</f>
      </c>
    </row>
    <row r="60">
      <c r="A60" t="s" s="134">
        <v>251</v>
      </c>
      <c r="B60" t="s" s="133">
        <v>347</v>
      </c>
      <c r="C60" t="s" s="134">
        <v>348</v>
      </c>
      <c r="D60" t="s" s="134">
        <v>415</v>
      </c>
      <c r="E60" t="s" s="134">
        <v>416</v>
      </c>
      <c r="F60" s="134">
        <f>IF(ABS('BI01'!T39-SUM('BI01'!U39,'BI01'!V39,'BI01'!W39))&lt;=0.5,"OK","ERROR")</f>
      </c>
    </row>
    <row r="61">
      <c r="A61" t="s" s="134">
        <v>251</v>
      </c>
      <c r="B61" t="s" s="133">
        <v>347</v>
      </c>
      <c r="C61" t="s" s="134">
        <v>348</v>
      </c>
      <c r="D61" t="s" s="134">
        <v>417</v>
      </c>
      <c r="E61" t="s" s="134">
        <v>418</v>
      </c>
      <c r="F61" s="134">
        <f>IF(ABS('BI01'!M40-SUM('BI01'!N40,'BI01'!O40,'BI01'!P40))&lt;=0.5,"OK","ERROR")</f>
      </c>
    </row>
    <row r="62">
      <c r="A62" t="s" s="134">
        <v>251</v>
      </c>
      <c r="B62" t="s" s="133">
        <v>347</v>
      </c>
      <c r="C62" t="s" s="134">
        <v>348</v>
      </c>
      <c r="D62" t="s" s="134">
        <v>419</v>
      </c>
      <c r="E62" t="s" s="134">
        <v>420</v>
      </c>
      <c r="F62" s="134">
        <f>IF(ABS('BI01'!T40-SUM('BI01'!U40,'BI01'!V40,'BI01'!W40))&lt;=0.5,"OK","ERROR")</f>
      </c>
    </row>
    <row r="63">
      <c r="A63" t="s" s="134">
        <v>251</v>
      </c>
      <c r="B63" t="s" s="133">
        <v>347</v>
      </c>
      <c r="C63" t="s" s="134">
        <v>348</v>
      </c>
      <c r="D63" t="s" s="134">
        <v>421</v>
      </c>
      <c r="E63" t="s" s="134">
        <v>422</v>
      </c>
      <c r="F63" s="134">
        <f>IF(ABS('BI01'!M41-SUM('BI01'!N41,'BI01'!O41,'BI01'!P41))&lt;=0.5,"OK","ERROR")</f>
      </c>
    </row>
    <row r="64">
      <c r="A64" t="s" s="134">
        <v>251</v>
      </c>
      <c r="B64" t="s" s="133">
        <v>347</v>
      </c>
      <c r="C64" t="s" s="134">
        <v>348</v>
      </c>
      <c r="D64" t="s" s="134">
        <v>423</v>
      </c>
      <c r="E64" t="s" s="134">
        <v>424</v>
      </c>
      <c r="F64" s="134">
        <f>IF(ABS('BI01'!T41-SUM('BI01'!U41,'BI01'!V41,'BI01'!W41))&lt;=0.5,"OK","ERROR")</f>
      </c>
    </row>
    <row r="65">
      <c r="A65" t="s" s="134">
        <v>251</v>
      </c>
      <c r="B65" t="s" s="133">
        <v>347</v>
      </c>
      <c r="C65" t="s" s="134">
        <v>348</v>
      </c>
      <c r="D65" t="s" s="134">
        <v>425</v>
      </c>
      <c r="E65" t="s" s="134">
        <v>426</v>
      </c>
      <c r="F65" s="134">
        <f>IF(ABS('BI01'!M42-SUM('BI01'!N42,'BI01'!O42,'BI01'!P42))&lt;=0.5,"OK","ERROR")</f>
      </c>
    </row>
    <row r="66">
      <c r="A66" t="s" s="134">
        <v>251</v>
      </c>
      <c r="B66" t="s" s="133">
        <v>347</v>
      </c>
      <c r="C66" t="s" s="134">
        <v>348</v>
      </c>
      <c r="D66" t="s" s="134">
        <v>427</v>
      </c>
      <c r="E66" t="s" s="134">
        <v>428</v>
      </c>
      <c r="F66" s="134">
        <f>IF(ABS('BI01'!T42-SUM('BI01'!U42,'BI01'!V42,'BI01'!W42))&lt;=0.5,"OK","ERROR")</f>
      </c>
    </row>
    <row r="67">
      <c r="A67" t="s" s="134">
        <v>251</v>
      </c>
      <c r="B67" t="s" s="133">
        <v>347</v>
      </c>
      <c r="C67" t="s" s="134">
        <v>348</v>
      </c>
      <c r="D67" t="s" s="134">
        <v>429</v>
      </c>
      <c r="E67" t="s" s="134">
        <v>430</v>
      </c>
      <c r="F67" s="134">
        <f>IF(ABS('BI01'!M43-SUM('BI01'!N43,'BI01'!O43,'BI01'!P43))&lt;=0.5,"OK","ERROR")</f>
      </c>
    </row>
    <row r="68">
      <c r="A68" t="s" s="134">
        <v>251</v>
      </c>
      <c r="B68" t="s" s="133">
        <v>347</v>
      </c>
      <c r="C68" t="s" s="134">
        <v>348</v>
      </c>
      <c r="D68" t="s" s="134">
        <v>431</v>
      </c>
      <c r="E68" t="s" s="134">
        <v>432</v>
      </c>
      <c r="F68" s="134">
        <f>IF(ABS('BI01'!T43-SUM('BI01'!U43,'BI01'!V43,'BI01'!W43))&lt;=0.5,"OK","ERROR")</f>
      </c>
    </row>
    <row r="69">
      <c r="A69" t="s" s="134">
        <v>251</v>
      </c>
      <c r="B69" t="s" s="133">
        <v>347</v>
      </c>
      <c r="C69" t="s" s="134">
        <v>348</v>
      </c>
      <c r="D69" t="s" s="134">
        <v>433</v>
      </c>
      <c r="E69" t="s" s="134">
        <v>434</v>
      </c>
      <c r="F69" s="134">
        <f>IF(ABS('BI01'!M44-SUM('BI01'!N44,'BI01'!O44,'BI01'!P44))&lt;=0.5,"OK","ERROR")</f>
      </c>
    </row>
    <row r="70">
      <c r="A70" t="s" s="134">
        <v>251</v>
      </c>
      <c r="B70" t="s" s="133">
        <v>347</v>
      </c>
      <c r="C70" t="s" s="134">
        <v>348</v>
      </c>
      <c r="D70" t="s" s="134">
        <v>435</v>
      </c>
      <c r="E70" t="s" s="134">
        <v>436</v>
      </c>
      <c r="F70" s="134">
        <f>IF(ABS('BI01'!T44-SUM('BI01'!U44,'BI01'!V44,'BI01'!W44))&lt;=0.5,"OK","ERROR")</f>
      </c>
    </row>
    <row r="71">
      <c r="A71" t="s" s="134">
        <v>251</v>
      </c>
      <c r="B71" t="s" s="133">
        <v>347</v>
      </c>
      <c r="C71" t="s" s="134">
        <v>348</v>
      </c>
      <c r="D71" t="s" s="134">
        <v>437</v>
      </c>
      <c r="E71" t="s" s="134">
        <v>438</v>
      </c>
      <c r="F71" s="134">
        <f>IF(ABS('BI01'!M45-SUM('BI01'!N45,'BI01'!O45,'BI01'!P45))&lt;=0.5,"OK","ERROR")</f>
      </c>
    </row>
    <row r="72">
      <c r="A72" t="s" s="134">
        <v>251</v>
      </c>
      <c r="B72" t="s" s="133">
        <v>347</v>
      </c>
      <c r="C72" t="s" s="134">
        <v>348</v>
      </c>
      <c r="D72" t="s" s="134">
        <v>439</v>
      </c>
      <c r="E72" t="s" s="134">
        <v>440</v>
      </c>
      <c r="F72" s="134">
        <f>IF(ABS('BI01'!T45-SUM('BI01'!U45,'BI01'!V45,'BI01'!W45))&lt;=0.5,"OK","ERROR")</f>
      </c>
    </row>
    <row r="73">
      <c r="A73" t="s" s="134">
        <v>251</v>
      </c>
      <c r="B73" t="s" s="133">
        <v>347</v>
      </c>
      <c r="C73" t="s" s="134">
        <v>348</v>
      </c>
      <c r="D73" t="s" s="134">
        <v>441</v>
      </c>
      <c r="E73" t="s" s="134">
        <v>442</v>
      </c>
      <c r="F73" s="134">
        <f>IF(ABS('BI01'!M46-SUM('BI01'!N46,'BI01'!O46,'BI01'!P46))&lt;=0.5,"OK","ERROR")</f>
      </c>
    </row>
    <row r="74">
      <c r="A74" t="s" s="134">
        <v>251</v>
      </c>
      <c r="B74" t="s" s="133">
        <v>347</v>
      </c>
      <c r="C74" t="s" s="134">
        <v>348</v>
      </c>
      <c r="D74" t="s" s="134">
        <v>443</v>
      </c>
      <c r="E74" t="s" s="134">
        <v>444</v>
      </c>
      <c r="F74" s="134">
        <f>IF(ABS('BI01'!T46-SUM('BI01'!U46,'BI01'!V46,'BI01'!W46))&lt;=0.5,"OK","ERROR")</f>
      </c>
    </row>
    <row r="75">
      <c r="A75" t="s" s="134">
        <v>251</v>
      </c>
      <c r="B75" t="s" s="133">
        <v>347</v>
      </c>
      <c r="C75" t="s" s="134">
        <v>348</v>
      </c>
      <c r="D75" t="s" s="134">
        <v>445</v>
      </c>
      <c r="E75" t="s" s="134">
        <v>446</v>
      </c>
      <c r="F75" s="134">
        <f>IF(ABS('BI01'!M47-SUM('BI01'!N47,'BI01'!O47,'BI01'!P47))&lt;=0.5,"OK","ERROR")</f>
      </c>
    </row>
    <row r="76">
      <c r="A76" t="s" s="134">
        <v>251</v>
      </c>
      <c r="B76" t="s" s="133">
        <v>347</v>
      </c>
      <c r="C76" t="s" s="134">
        <v>348</v>
      </c>
      <c r="D76" t="s" s="134">
        <v>447</v>
      </c>
      <c r="E76" t="s" s="134">
        <v>448</v>
      </c>
      <c r="F76" s="134">
        <f>IF(ABS('BI01'!T47-SUM('BI01'!U47,'BI01'!V47,'BI01'!W47))&lt;=0.5,"OK","ERROR")</f>
      </c>
    </row>
    <row r="77">
      <c r="A77" t="s" s="134">
        <v>251</v>
      </c>
      <c r="B77" t="s" s="133">
        <v>347</v>
      </c>
      <c r="C77" t="s" s="134">
        <v>348</v>
      </c>
      <c r="D77" t="s" s="134">
        <v>449</v>
      </c>
      <c r="E77" t="s" s="134">
        <v>450</v>
      </c>
      <c r="F77" s="134">
        <f>IF(ABS('BI01'!M48-SUM('BI01'!N48,'BI01'!O48,'BI01'!P48))&lt;=0.5,"OK","ERROR")</f>
      </c>
    </row>
    <row r="78">
      <c r="A78" t="s" s="134">
        <v>251</v>
      </c>
      <c r="B78" t="s" s="133">
        <v>347</v>
      </c>
      <c r="C78" t="s" s="134">
        <v>348</v>
      </c>
      <c r="D78" t="s" s="134">
        <v>451</v>
      </c>
      <c r="E78" t="s" s="134">
        <v>452</v>
      </c>
      <c r="F78" s="134">
        <f>IF(ABS('BI01'!T48-SUM('BI01'!U48,'BI01'!V48,'BI01'!W48))&lt;=0.5,"OK","ERROR")</f>
      </c>
    </row>
    <row r="79">
      <c r="A79" t="s" s="134">
        <v>251</v>
      </c>
      <c r="B79" t="s" s="133">
        <v>347</v>
      </c>
      <c r="C79" t="s" s="134">
        <v>348</v>
      </c>
      <c r="D79" t="s" s="134">
        <v>453</v>
      </c>
      <c r="E79" t="s" s="134">
        <v>454</v>
      </c>
      <c r="F79" s="134">
        <f>IF(ABS('BI01'!M49-SUM('BI01'!N49,'BI01'!O49,'BI01'!P49))&lt;=0.5,"OK","ERROR")</f>
      </c>
    </row>
    <row r="80">
      <c r="A80" t="s" s="134">
        <v>251</v>
      </c>
      <c r="B80" t="s" s="133">
        <v>347</v>
      </c>
      <c r="C80" t="s" s="134">
        <v>348</v>
      </c>
      <c r="D80" t="s" s="134">
        <v>455</v>
      </c>
      <c r="E80" t="s" s="134">
        <v>456</v>
      </c>
      <c r="F80" s="134">
        <f>IF(ABS('BI01'!T49-SUM('BI01'!U49,'BI01'!V49,'BI01'!W49))&lt;=0.5,"OK","ERROR")</f>
      </c>
    </row>
    <row r="81">
      <c r="A81" t="s" s="134">
        <v>251</v>
      </c>
      <c r="B81" t="s" s="133">
        <v>347</v>
      </c>
      <c r="C81" t="s" s="134">
        <v>348</v>
      </c>
      <c r="D81" t="s" s="134">
        <v>457</v>
      </c>
      <c r="E81" t="s" s="134">
        <v>458</v>
      </c>
      <c r="F81" s="134">
        <f>IF(ABS('BI01'!M50-SUM('BI01'!N50,'BI01'!O50,'BI01'!P50))&lt;=0.5,"OK","ERROR")</f>
      </c>
    </row>
    <row r="82">
      <c r="A82" t="s" s="134">
        <v>251</v>
      </c>
      <c r="B82" t="s" s="133">
        <v>347</v>
      </c>
      <c r="C82" t="s" s="134">
        <v>348</v>
      </c>
      <c r="D82" t="s" s="134">
        <v>459</v>
      </c>
      <c r="E82" t="s" s="134">
        <v>460</v>
      </c>
      <c r="F82" s="134">
        <f>IF(ABS('BI01'!T50-SUM('BI01'!U50,'BI01'!V50,'BI01'!W50))&lt;=0.5,"OK","ERROR")</f>
      </c>
    </row>
    <row r="83">
      <c r="A83" t="s" s="134">
        <v>251</v>
      </c>
      <c r="B83" t="s" s="133">
        <v>347</v>
      </c>
      <c r="C83" t="s" s="134">
        <v>348</v>
      </c>
      <c r="D83" t="s" s="134">
        <v>461</v>
      </c>
      <c r="E83" t="s" s="134">
        <v>462</v>
      </c>
      <c r="F83" s="134">
        <f>IF(ABS('BI01'!M51-SUM('BI01'!N51,'BI01'!O51,'BI01'!P51))&lt;=0.5,"OK","ERROR")</f>
      </c>
    </row>
    <row r="84">
      <c r="A84" t="s" s="134">
        <v>251</v>
      </c>
      <c r="B84" t="s" s="133">
        <v>347</v>
      </c>
      <c r="C84" t="s" s="134">
        <v>348</v>
      </c>
      <c r="D84" t="s" s="134">
        <v>463</v>
      </c>
      <c r="E84" t="s" s="134">
        <v>464</v>
      </c>
      <c r="F84" s="134">
        <f>IF(ABS('BI01'!T51-SUM('BI01'!U51,'BI01'!V51,'BI01'!W51))&lt;=0.5,"OK","ERROR")</f>
      </c>
    </row>
    <row r="85">
      <c r="A85" t="s" s="134">
        <v>251</v>
      </c>
      <c r="B85" t="s" s="133">
        <v>347</v>
      </c>
      <c r="C85" t="s" s="134">
        <v>348</v>
      </c>
      <c r="D85" t="s" s="134">
        <v>465</v>
      </c>
      <c r="E85" t="s" s="134">
        <v>466</v>
      </c>
      <c r="F85" s="134">
        <f>IF(ABS('BI01'!M52-SUM('BI01'!N52,'BI01'!O52,'BI01'!P52))&lt;=0.5,"OK","ERROR")</f>
      </c>
    </row>
    <row r="86">
      <c r="A86" t="s" s="134">
        <v>251</v>
      </c>
      <c r="B86" t="s" s="133">
        <v>347</v>
      </c>
      <c r="C86" t="s" s="134">
        <v>348</v>
      </c>
      <c r="D86" t="s" s="134">
        <v>467</v>
      </c>
      <c r="E86" t="s" s="134">
        <v>468</v>
      </c>
      <c r="F86" s="134">
        <f>IF(ABS('BI01'!T52-SUM('BI01'!U52,'BI01'!V52,'BI01'!W52))&lt;=0.5,"OK","ERROR")</f>
      </c>
    </row>
    <row r="87">
      <c r="A87" t="s" s="134">
        <v>251</v>
      </c>
      <c r="B87" t="s" s="133">
        <v>347</v>
      </c>
      <c r="C87" t="s" s="134">
        <v>348</v>
      </c>
      <c r="D87" t="s" s="134">
        <v>469</v>
      </c>
      <c r="E87" t="s" s="134">
        <v>470</v>
      </c>
      <c r="F87" s="134">
        <f>IF(ABS('BI01'!M53-SUM('BI01'!N53,'BI01'!O53,'BI01'!P53))&lt;=0.5,"OK","ERROR")</f>
      </c>
    </row>
    <row r="88">
      <c r="A88" t="s" s="134">
        <v>251</v>
      </c>
      <c r="B88" t="s" s="133">
        <v>347</v>
      </c>
      <c r="C88" t="s" s="134">
        <v>348</v>
      </c>
      <c r="D88" t="s" s="134">
        <v>471</v>
      </c>
      <c r="E88" t="s" s="134">
        <v>472</v>
      </c>
      <c r="F88" s="134">
        <f>IF(ABS('BI01'!T53-SUM('BI01'!U53,'BI01'!V53,'BI01'!W53))&lt;=0.5,"OK","ERROR")</f>
      </c>
    </row>
    <row r="89">
      <c r="A89" t="s" s="134">
        <v>251</v>
      </c>
      <c r="B89" t="s" s="133">
        <v>347</v>
      </c>
      <c r="C89" t="s" s="134">
        <v>348</v>
      </c>
      <c r="D89" t="s" s="134">
        <v>473</v>
      </c>
      <c r="E89" t="s" s="134">
        <v>474</v>
      </c>
      <c r="F89" s="134">
        <f>IF(ABS('BI01'!M54-SUM('BI01'!N54,'BI01'!O54,'BI01'!P54))&lt;=0.5,"OK","ERROR")</f>
      </c>
    </row>
    <row r="90">
      <c r="A90" t="s" s="134">
        <v>251</v>
      </c>
      <c r="B90" t="s" s="133">
        <v>347</v>
      </c>
      <c r="C90" t="s" s="134">
        <v>348</v>
      </c>
      <c r="D90" t="s" s="134">
        <v>475</v>
      </c>
      <c r="E90" t="s" s="134">
        <v>476</v>
      </c>
      <c r="F90" s="134">
        <f>IF(ABS('BI01'!T54-SUM('BI01'!U54,'BI01'!V54,'BI01'!W54))&lt;=0.5,"OK","ERROR")</f>
      </c>
    </row>
    <row r="91">
      <c r="A91" t="s" s="134">
        <v>251</v>
      </c>
      <c r="B91" t="s" s="133">
        <v>347</v>
      </c>
      <c r="C91" t="s" s="134">
        <v>348</v>
      </c>
      <c r="D91" t="s" s="134">
        <v>477</v>
      </c>
      <c r="E91" t="s" s="134">
        <v>478</v>
      </c>
      <c r="F91" s="134">
        <f>IF(ABS('BI01'!M55-SUM('BI01'!N55,'BI01'!O55,'BI01'!P55))&lt;=0.5,"OK","ERROR")</f>
      </c>
    </row>
    <row r="92">
      <c r="A92" t="s" s="134">
        <v>251</v>
      </c>
      <c r="B92" t="s" s="133">
        <v>347</v>
      </c>
      <c r="C92" t="s" s="134">
        <v>348</v>
      </c>
      <c r="D92" t="s" s="134">
        <v>479</v>
      </c>
      <c r="E92" t="s" s="134">
        <v>480</v>
      </c>
      <c r="F92" s="134">
        <f>IF(ABS('BI01'!T55-SUM('BI01'!U55,'BI01'!V55,'BI01'!W55))&lt;=0.5,"OK","ERROR")</f>
      </c>
    </row>
    <row r="93">
      <c r="A93" t="s" s="134">
        <v>251</v>
      </c>
      <c r="B93" t="s" s="133">
        <v>347</v>
      </c>
      <c r="C93" t="s" s="134">
        <v>348</v>
      </c>
      <c r="D93" t="s" s="134">
        <v>481</v>
      </c>
      <c r="E93" t="s" s="134">
        <v>482</v>
      </c>
      <c r="F93" s="134">
        <f>IF(ABS('BI01'!M56-SUM('BI01'!N56,'BI01'!O56,'BI01'!P56))&lt;=0.5,"OK","ERROR")</f>
      </c>
    </row>
    <row r="94">
      <c r="A94" t="s" s="134">
        <v>251</v>
      </c>
      <c r="B94" t="s" s="133">
        <v>347</v>
      </c>
      <c r="C94" t="s" s="134">
        <v>348</v>
      </c>
      <c r="D94" t="s" s="134">
        <v>483</v>
      </c>
      <c r="E94" t="s" s="134">
        <v>484</v>
      </c>
      <c r="F94" s="134">
        <f>IF(ABS('BI01'!T56-SUM('BI01'!U56,'BI01'!V56,'BI01'!W56))&lt;=0.5,"OK","ERROR")</f>
      </c>
    </row>
    <row r="95">
      <c r="A95" t="s" s="134">
        <v>251</v>
      </c>
      <c r="B95" t="s" s="133">
        <v>347</v>
      </c>
      <c r="C95" t="s" s="134">
        <v>348</v>
      </c>
      <c r="D95" t="s" s="134">
        <v>485</v>
      </c>
      <c r="E95" t="s" s="134">
        <v>486</v>
      </c>
      <c r="F95" s="134">
        <f>IF(ABS('BI01'!M57-SUM('BI01'!N57,'BI01'!O57,'BI01'!P57))&lt;=0.5,"OK","ERROR")</f>
      </c>
    </row>
    <row r="96">
      <c r="A96" t="s" s="134">
        <v>251</v>
      </c>
      <c r="B96" t="s" s="133">
        <v>347</v>
      </c>
      <c r="C96" t="s" s="134">
        <v>348</v>
      </c>
      <c r="D96" t="s" s="134">
        <v>487</v>
      </c>
      <c r="E96" t="s" s="134">
        <v>488</v>
      </c>
      <c r="F96" s="134">
        <f>IF(ABS('BI01'!T57-SUM('BI01'!U57,'BI01'!V57,'BI01'!W57))&lt;=0.5,"OK","ERROR")</f>
      </c>
    </row>
    <row r="97">
      <c r="A97" t="s" s="134">
        <v>251</v>
      </c>
      <c r="B97" t="s" s="133">
        <v>347</v>
      </c>
      <c r="C97" t="s" s="134">
        <v>348</v>
      </c>
      <c r="D97" t="s" s="134">
        <v>489</v>
      </c>
      <c r="E97" t="s" s="134">
        <v>490</v>
      </c>
      <c r="F97" s="134">
        <f>IF(ABS('BI01'!M58-SUM('BI01'!N58,'BI01'!O58,'BI01'!P58))&lt;=0.5,"OK","ERROR")</f>
      </c>
    </row>
    <row r="98">
      <c r="A98" t="s" s="134">
        <v>251</v>
      </c>
      <c r="B98" t="s" s="133">
        <v>347</v>
      </c>
      <c r="C98" t="s" s="134">
        <v>348</v>
      </c>
      <c r="D98" t="s" s="134">
        <v>491</v>
      </c>
      <c r="E98" t="s" s="134">
        <v>492</v>
      </c>
      <c r="F98" s="134">
        <f>IF(ABS('BI01'!T58-SUM('BI01'!U58,'BI01'!V58,'BI01'!W58))&lt;=0.5,"OK","ERROR")</f>
      </c>
    </row>
    <row r="99">
      <c r="A99" t="s" s="134">
        <v>251</v>
      </c>
      <c r="B99" t="s" s="133">
        <v>347</v>
      </c>
      <c r="C99" t="s" s="134">
        <v>348</v>
      </c>
      <c r="D99" t="s" s="134">
        <v>493</v>
      </c>
      <c r="E99" t="s" s="134">
        <v>494</v>
      </c>
      <c r="F99" s="134">
        <f>IF(ABS('BI01'!M59-SUM('BI01'!N59,'BI01'!O59,'BI01'!P59))&lt;=0.5,"OK","ERROR")</f>
      </c>
    </row>
    <row r="100">
      <c r="A100" t="s" s="134">
        <v>251</v>
      </c>
      <c r="B100" t="s" s="133">
        <v>347</v>
      </c>
      <c r="C100" t="s" s="134">
        <v>348</v>
      </c>
      <c r="D100" t="s" s="134">
        <v>495</v>
      </c>
      <c r="E100" t="s" s="134">
        <v>496</v>
      </c>
      <c r="F100" s="134">
        <f>IF(ABS('BI01'!T59-SUM('BI01'!U59,'BI01'!V59,'BI01'!W59))&lt;=0.5,"OK","ERROR")</f>
      </c>
    </row>
    <row r="101">
      <c r="A101" t="s" s="134">
        <v>251</v>
      </c>
      <c r="B101" t="s" s="133">
        <v>347</v>
      </c>
      <c r="C101" t="s" s="134">
        <v>348</v>
      </c>
      <c r="D101" t="s" s="134">
        <v>497</v>
      </c>
      <c r="E101" t="s" s="134">
        <v>498</v>
      </c>
      <c r="F101" s="134">
        <f>IF(ABS('BI01'!M60-SUM('BI01'!N60,'BI01'!O60,'BI01'!P60))&lt;=0.5,"OK","ERROR")</f>
      </c>
    </row>
    <row r="102">
      <c r="A102" t="s" s="134">
        <v>251</v>
      </c>
      <c r="B102" t="s" s="133">
        <v>347</v>
      </c>
      <c r="C102" t="s" s="134">
        <v>348</v>
      </c>
      <c r="D102" t="s" s="134">
        <v>499</v>
      </c>
      <c r="E102" t="s" s="134">
        <v>500</v>
      </c>
      <c r="F102" s="134">
        <f>IF(ABS('BI01'!T60-SUM('BI01'!U60,'BI01'!V60,'BI01'!W60))&lt;=0.5,"OK","ERROR")</f>
      </c>
    </row>
    <row r="103">
      <c r="A103" t="s" s="134">
        <v>251</v>
      </c>
      <c r="B103" t="s" s="133">
        <v>347</v>
      </c>
      <c r="C103" t="s" s="134">
        <v>348</v>
      </c>
      <c r="D103" t="s" s="134">
        <v>501</v>
      </c>
      <c r="E103" t="s" s="134">
        <v>502</v>
      </c>
      <c r="F103" s="134">
        <f>IF(ABS('BI01'!M61-SUM('BI01'!N61,'BI01'!O61,'BI01'!P61))&lt;=0.5,"OK","ERROR")</f>
      </c>
    </row>
    <row r="104">
      <c r="A104" t="s" s="134">
        <v>251</v>
      </c>
      <c r="B104" t="s" s="133">
        <v>347</v>
      </c>
      <c r="C104" t="s" s="134">
        <v>348</v>
      </c>
      <c r="D104" t="s" s="134">
        <v>503</v>
      </c>
      <c r="E104" t="s" s="134">
        <v>504</v>
      </c>
      <c r="F104" s="134">
        <f>IF(ABS('BI01'!T61-SUM('BI01'!U61,'BI01'!V61,'BI01'!W61))&lt;=0.5,"OK","ERROR")</f>
      </c>
    </row>
    <row r="105">
      <c r="A105" t="s" s="134">
        <v>251</v>
      </c>
      <c r="B105" t="s" s="133">
        <v>347</v>
      </c>
      <c r="C105" t="s" s="134">
        <v>348</v>
      </c>
      <c r="D105" t="s" s="134">
        <v>505</v>
      </c>
      <c r="E105" t="s" s="134">
        <v>506</v>
      </c>
      <c r="F105" s="134">
        <f>IF(ABS('BI01'!M62-SUM('BI01'!N62,'BI01'!O62,'BI01'!P62))&lt;=0.5,"OK","ERROR")</f>
      </c>
    </row>
    <row r="106">
      <c r="A106" t="s" s="134">
        <v>251</v>
      </c>
      <c r="B106" t="s" s="133">
        <v>347</v>
      </c>
      <c r="C106" t="s" s="134">
        <v>348</v>
      </c>
      <c r="D106" t="s" s="134">
        <v>507</v>
      </c>
      <c r="E106" t="s" s="134">
        <v>508</v>
      </c>
      <c r="F106" s="134">
        <f>IF(ABS('BI01'!T62-SUM('BI01'!U62,'BI01'!V62,'BI01'!W62))&lt;=0.5,"OK","ERROR")</f>
      </c>
    </row>
    <row r="107">
      <c r="A107" t="s" s="134">
        <v>251</v>
      </c>
      <c r="B107" t="s" s="133">
        <v>347</v>
      </c>
      <c r="C107" t="s" s="134">
        <v>348</v>
      </c>
      <c r="D107" t="s" s="134">
        <v>509</v>
      </c>
      <c r="E107" t="s" s="134">
        <v>510</v>
      </c>
      <c r="F107" s="134">
        <f>IF(ABS('BI01'!M63-SUM('BI01'!N63,'BI01'!O63,'BI01'!P63))&lt;=0.5,"OK","ERROR")</f>
      </c>
    </row>
    <row r="108">
      <c r="A108" t="s" s="134">
        <v>251</v>
      </c>
      <c r="B108" t="s" s="133">
        <v>347</v>
      </c>
      <c r="C108" t="s" s="134">
        <v>348</v>
      </c>
      <c r="D108" t="s" s="134">
        <v>511</v>
      </c>
      <c r="E108" t="s" s="134">
        <v>512</v>
      </c>
      <c r="F108" s="134">
        <f>IF(ABS('BI01'!T63-SUM('BI01'!U63,'BI01'!V63,'BI01'!W63))&lt;=0.5,"OK","ERROR")</f>
      </c>
    </row>
    <row r="109">
      <c r="A109" t="s" s="134">
        <v>251</v>
      </c>
      <c r="B109" t="s" s="133">
        <v>347</v>
      </c>
      <c r="C109" t="s" s="134">
        <v>348</v>
      </c>
      <c r="D109" t="s" s="134">
        <v>513</v>
      </c>
      <c r="E109" t="s" s="134">
        <v>514</v>
      </c>
      <c r="F109" s="134">
        <f>IF(ABS('BI01'!M64-SUM('BI01'!N64,'BI01'!O64,'BI01'!P64))&lt;=0.5,"OK","ERROR")</f>
      </c>
    </row>
    <row r="110">
      <c r="A110" t="s" s="134">
        <v>251</v>
      </c>
      <c r="B110" t="s" s="133">
        <v>347</v>
      </c>
      <c r="C110" t="s" s="134">
        <v>348</v>
      </c>
      <c r="D110" t="s" s="134">
        <v>515</v>
      </c>
      <c r="E110" t="s" s="134">
        <v>516</v>
      </c>
      <c r="F110" s="134">
        <f>IF(ABS('BI01'!T64-SUM('BI01'!U64,'BI01'!V64,'BI01'!W64))&lt;=0.5,"OK","ERROR")</f>
      </c>
    </row>
    <row r="111">
      <c r="A111" t="s" s="134">
        <v>251</v>
      </c>
      <c r="B111" t="s" s="133">
        <v>347</v>
      </c>
      <c r="C111" t="s" s="134">
        <v>348</v>
      </c>
      <c r="D111" t="s" s="134">
        <v>517</v>
      </c>
      <c r="E111" t="s" s="134">
        <v>518</v>
      </c>
      <c r="F111" s="134">
        <f>IF(ABS('BI01'!M65-SUM('BI01'!N65,'BI01'!O65,'BI01'!P65))&lt;=0.5,"OK","ERROR")</f>
      </c>
    </row>
    <row r="112">
      <c r="A112" t="s" s="134">
        <v>251</v>
      </c>
      <c r="B112" t="s" s="133">
        <v>347</v>
      </c>
      <c r="C112" t="s" s="134">
        <v>348</v>
      </c>
      <c r="D112" t="s" s="134">
        <v>519</v>
      </c>
      <c r="E112" t="s" s="134">
        <v>520</v>
      </c>
      <c r="F112" s="134">
        <f>IF(ABS('BI01'!T65-SUM('BI01'!U65,'BI01'!V65,'BI01'!W65))&lt;=0.5,"OK","ERROR")</f>
      </c>
    </row>
    <row r="113">
      <c r="A113" t="s" s="134">
        <v>251</v>
      </c>
      <c r="B113" t="s" s="133">
        <v>347</v>
      </c>
      <c r="C113" t="s" s="134">
        <v>348</v>
      </c>
      <c r="D113" t="s" s="134">
        <v>521</v>
      </c>
      <c r="E113" t="s" s="134">
        <v>522</v>
      </c>
      <c r="F113" s="134">
        <f>IF(ABS('BI01'!M66-SUM('BI01'!N66,'BI01'!O66,'BI01'!P66))&lt;=0.5,"OK","ERROR")</f>
      </c>
    </row>
    <row r="114">
      <c r="A114" t="s" s="134">
        <v>251</v>
      </c>
      <c r="B114" t="s" s="133">
        <v>347</v>
      </c>
      <c r="C114" t="s" s="134">
        <v>348</v>
      </c>
      <c r="D114" t="s" s="134">
        <v>523</v>
      </c>
      <c r="E114" t="s" s="134">
        <v>524</v>
      </c>
      <c r="F114" s="134">
        <f>IF(ABS('BI01'!T66-SUM('BI01'!U66,'BI01'!V66,'BI01'!W66))&lt;=0.5,"OK","ERROR")</f>
      </c>
    </row>
    <row r="115">
      <c r="A115" t="s" s="134">
        <v>251</v>
      </c>
      <c r="B115" t="s" s="133">
        <v>347</v>
      </c>
      <c r="C115" t="s" s="134">
        <v>348</v>
      </c>
      <c r="D115" t="s" s="134">
        <v>525</v>
      </c>
      <c r="E115" t="s" s="134">
        <v>526</v>
      </c>
      <c r="F115" s="134">
        <f>IF(ABS('BI01'!M67-SUM('BI01'!N67,'BI01'!O67,'BI01'!P67))&lt;=0.5,"OK","ERROR")</f>
      </c>
    </row>
    <row r="116">
      <c r="A116" t="s" s="134">
        <v>251</v>
      </c>
      <c r="B116" t="s" s="133">
        <v>347</v>
      </c>
      <c r="C116" t="s" s="134">
        <v>348</v>
      </c>
      <c r="D116" t="s" s="134">
        <v>527</v>
      </c>
      <c r="E116" t="s" s="134">
        <v>528</v>
      </c>
      <c r="F116" s="134">
        <f>IF(ABS('BI01'!T67-SUM('BI01'!U67,'BI01'!V67,'BI01'!W67))&lt;=0.5,"OK","ERROR")</f>
      </c>
    </row>
    <row r="117">
      <c r="A117" t="s" s="134">
        <v>251</v>
      </c>
      <c r="B117" t="s" s="133">
        <v>347</v>
      </c>
      <c r="C117" t="s" s="134">
        <v>348</v>
      </c>
      <c r="D117" t="s" s="134">
        <v>529</v>
      </c>
      <c r="E117" t="s" s="134">
        <v>530</v>
      </c>
      <c r="F117" s="134">
        <f>IF(ABS('BI01'!M68-SUM('BI01'!N68,'BI01'!O68,'BI01'!P68))&lt;=0.5,"OK","ERROR")</f>
      </c>
    </row>
    <row r="118">
      <c r="A118" t="s" s="134">
        <v>251</v>
      </c>
      <c r="B118" t="s" s="133">
        <v>347</v>
      </c>
      <c r="C118" t="s" s="134">
        <v>348</v>
      </c>
      <c r="D118" t="s" s="134">
        <v>531</v>
      </c>
      <c r="E118" t="s" s="134">
        <v>532</v>
      </c>
      <c r="F118" s="134">
        <f>IF(ABS('BI01'!T68-SUM('BI01'!U68,'BI01'!V68,'BI01'!W68))&lt;=0.5,"OK","ERROR")</f>
      </c>
    </row>
    <row r="119">
      <c r="A119" t="s" s="134">
        <v>251</v>
      </c>
      <c r="B119" t="s" s="133">
        <v>347</v>
      </c>
      <c r="C119" t="s" s="134">
        <v>348</v>
      </c>
      <c r="D119" t="s" s="134">
        <v>533</v>
      </c>
      <c r="E119" t="s" s="134">
        <v>534</v>
      </c>
      <c r="F119" s="134">
        <f>IF(ABS('BI01'!M69-SUM('BI01'!N69,'BI01'!O69,'BI01'!P69))&lt;=0.5,"OK","ERROR")</f>
      </c>
    </row>
    <row r="120">
      <c r="A120" t="s" s="134">
        <v>251</v>
      </c>
      <c r="B120" t="s" s="133">
        <v>347</v>
      </c>
      <c r="C120" t="s" s="134">
        <v>348</v>
      </c>
      <c r="D120" t="s" s="134">
        <v>535</v>
      </c>
      <c r="E120" t="s" s="134">
        <v>536</v>
      </c>
      <c r="F120" s="134">
        <f>IF(ABS('BI01'!T69-SUM('BI01'!U69,'BI01'!V69,'BI01'!W69))&lt;=0.5,"OK","ERROR")</f>
      </c>
    </row>
    <row r="121">
      <c r="A121" t="s" s="134">
        <v>251</v>
      </c>
      <c r="B121" t="s" s="133">
        <v>347</v>
      </c>
      <c r="C121" t="s" s="134">
        <v>348</v>
      </c>
      <c r="D121" t="s" s="134">
        <v>537</v>
      </c>
      <c r="E121" t="s" s="134">
        <v>538</v>
      </c>
      <c r="F121" s="134">
        <f>IF(ABS('BI01'!M70-SUM('BI01'!N70,'BI01'!O70,'BI01'!P70))&lt;=0.5,"OK","ERROR")</f>
      </c>
    </row>
    <row r="122">
      <c r="A122" t="s" s="134">
        <v>251</v>
      </c>
      <c r="B122" t="s" s="133">
        <v>347</v>
      </c>
      <c r="C122" t="s" s="134">
        <v>348</v>
      </c>
      <c r="D122" t="s" s="134">
        <v>539</v>
      </c>
      <c r="E122" t="s" s="134">
        <v>540</v>
      </c>
      <c r="F122" s="134">
        <f>IF(ABS('BI01'!T70-SUM('BI01'!U70,'BI01'!V70,'BI01'!W70))&lt;=0.5,"OK","ERROR")</f>
      </c>
    </row>
    <row r="123">
      <c r="A123" t="s" s="134">
        <v>251</v>
      </c>
      <c r="B123" t="s" s="133">
        <v>347</v>
      </c>
      <c r="C123" t="s" s="134">
        <v>348</v>
      </c>
      <c r="D123" t="s" s="134">
        <v>541</v>
      </c>
      <c r="E123" t="s" s="134">
        <v>542</v>
      </c>
      <c r="F123" s="134">
        <f>IF(ABS('BI01'!M71-SUM('BI01'!N71,'BI01'!O71,'BI01'!P71))&lt;=0.5,"OK","ERROR")</f>
      </c>
    </row>
    <row r="124">
      <c r="A124" t="s" s="134">
        <v>251</v>
      </c>
      <c r="B124" t="s" s="133">
        <v>347</v>
      </c>
      <c r="C124" t="s" s="134">
        <v>348</v>
      </c>
      <c r="D124" t="s" s="134">
        <v>543</v>
      </c>
      <c r="E124" t="s" s="134">
        <v>544</v>
      </c>
      <c r="F124" s="134">
        <f>IF(ABS('BI01'!T71-SUM('BI01'!U71,'BI01'!V71,'BI01'!W71))&lt;=0.5,"OK","ERROR")</f>
      </c>
    </row>
    <row r="125">
      <c r="A125" t="s" s="134">
        <v>251</v>
      </c>
      <c r="B125" t="s" s="133">
        <v>347</v>
      </c>
      <c r="C125" t="s" s="134">
        <v>348</v>
      </c>
      <c r="D125" t="s" s="134">
        <v>545</v>
      </c>
      <c r="E125" t="s" s="134">
        <v>546</v>
      </c>
      <c r="F125" s="134">
        <f>IF(ABS('BI01'!M72-SUM('BI01'!N72,'BI01'!O72,'BI01'!P72))&lt;=0.5,"OK","ERROR")</f>
      </c>
    </row>
    <row r="126">
      <c r="A126" t="s" s="134">
        <v>251</v>
      </c>
      <c r="B126" t="s" s="133">
        <v>347</v>
      </c>
      <c r="C126" t="s" s="134">
        <v>348</v>
      </c>
      <c r="D126" t="s" s="134">
        <v>547</v>
      </c>
      <c r="E126" t="s" s="134">
        <v>548</v>
      </c>
      <c r="F126" s="134">
        <f>IF(ABS('BI01'!T72-SUM('BI01'!U72,'BI01'!V72,'BI01'!W72))&lt;=0.5,"OK","ERROR")</f>
      </c>
    </row>
    <row r="127">
      <c r="A127" t="s" s="134">
        <v>251</v>
      </c>
      <c r="B127" t="s" s="133">
        <v>347</v>
      </c>
      <c r="C127" t="s" s="134">
        <v>348</v>
      </c>
      <c r="D127" t="s" s="134">
        <v>549</v>
      </c>
      <c r="E127" t="s" s="134">
        <v>550</v>
      </c>
      <c r="F127" s="134">
        <f>IF(ABS('BI01'!M73-SUM('BI01'!N73,'BI01'!O73,'BI01'!P73))&lt;=0.5,"OK","ERROR")</f>
      </c>
    </row>
    <row r="128">
      <c r="A128" t="s" s="134">
        <v>251</v>
      </c>
      <c r="B128" t="s" s="133">
        <v>347</v>
      </c>
      <c r="C128" t="s" s="134">
        <v>348</v>
      </c>
      <c r="D128" t="s" s="134">
        <v>551</v>
      </c>
      <c r="E128" t="s" s="134">
        <v>552</v>
      </c>
      <c r="F128" s="134">
        <f>IF(ABS('BI01'!T73-SUM('BI01'!U73,'BI01'!V73,'BI01'!W73))&lt;=0.5,"OK","ERROR")</f>
      </c>
    </row>
    <row r="129">
      <c r="A129" t="s" s="134">
        <v>251</v>
      </c>
      <c r="B129" t="s" s="133">
        <v>347</v>
      </c>
      <c r="C129" t="s" s="134">
        <v>348</v>
      </c>
      <c r="D129" t="s" s="134">
        <v>553</v>
      </c>
      <c r="E129" t="s" s="134">
        <v>554</v>
      </c>
      <c r="F129" s="134">
        <f>IF(ABS('BI01'!M74-SUM('BI01'!N74,'BI01'!O74,'BI01'!P74))&lt;=0.5,"OK","ERROR")</f>
      </c>
    </row>
    <row r="130">
      <c r="A130" t="s" s="134">
        <v>251</v>
      </c>
      <c r="B130" t="s" s="133">
        <v>347</v>
      </c>
      <c r="C130" t="s" s="134">
        <v>348</v>
      </c>
      <c r="D130" t="s" s="134">
        <v>555</v>
      </c>
      <c r="E130" t="s" s="134">
        <v>556</v>
      </c>
      <c r="F130" s="134">
        <f>IF(ABS('BI01'!T74-SUM('BI01'!U74,'BI01'!V74,'BI01'!W74))&lt;=0.5,"OK","ERROR")</f>
      </c>
    </row>
    <row r="131">
      <c r="A131" t="s" s="134">
        <v>251</v>
      </c>
      <c r="B131" t="s" s="133">
        <v>347</v>
      </c>
      <c r="C131" t="s" s="134">
        <v>348</v>
      </c>
      <c r="D131" t="s" s="134">
        <v>557</v>
      </c>
      <c r="E131" t="s" s="134">
        <v>558</v>
      </c>
      <c r="F131" s="134">
        <f>IF(ABS('BI01'!M75-SUM('BI01'!N75,'BI01'!O75,'BI01'!P75))&lt;=0.5,"OK","ERROR")</f>
      </c>
    </row>
    <row r="132">
      <c r="A132" t="s" s="134">
        <v>251</v>
      </c>
      <c r="B132" t="s" s="133">
        <v>347</v>
      </c>
      <c r="C132" t="s" s="134">
        <v>348</v>
      </c>
      <c r="D132" t="s" s="134">
        <v>559</v>
      </c>
      <c r="E132" t="s" s="134">
        <v>560</v>
      </c>
      <c r="F132" s="134">
        <f>IF(ABS('BI01'!T75-SUM('BI01'!U75,'BI01'!V75,'BI01'!W75))&lt;=0.5,"OK","ERROR")</f>
      </c>
    </row>
    <row r="133">
      <c r="A133" t="s" s="134">
        <v>251</v>
      </c>
      <c r="B133" t="s" s="133">
        <v>347</v>
      </c>
      <c r="C133" t="s" s="134">
        <v>348</v>
      </c>
      <c r="D133" t="s" s="134">
        <v>561</v>
      </c>
      <c r="E133" t="s" s="134">
        <v>562</v>
      </c>
      <c r="F133" s="134">
        <f>IF(ABS('BI01'!M76-SUM('BI01'!N76,'BI01'!O76,'BI01'!P76))&lt;=0.5,"OK","ERROR")</f>
      </c>
    </row>
    <row r="134">
      <c r="A134" t="s" s="134">
        <v>251</v>
      </c>
      <c r="B134" t="s" s="133">
        <v>347</v>
      </c>
      <c r="C134" t="s" s="134">
        <v>348</v>
      </c>
      <c r="D134" t="s" s="134">
        <v>563</v>
      </c>
      <c r="E134" t="s" s="134">
        <v>564</v>
      </c>
      <c r="F134" s="134">
        <f>IF(ABS('BI01'!T76-SUM('BI01'!U76,'BI01'!V76,'BI01'!W76))&lt;=0.5,"OK","ERROR")</f>
      </c>
    </row>
    <row r="135">
      <c r="A135" t="s" s="134">
        <v>251</v>
      </c>
      <c r="B135" t="s" s="133">
        <v>347</v>
      </c>
      <c r="C135" t="s" s="134">
        <v>348</v>
      </c>
      <c r="D135" t="s" s="134">
        <v>565</v>
      </c>
      <c r="E135" t="s" s="134">
        <v>566</v>
      </c>
      <c r="F135" s="134">
        <f>IF(ABS('BI01'!M77-SUM('BI01'!N77,'BI01'!O77,'BI01'!P77))&lt;=0.5,"OK","ERROR")</f>
      </c>
    </row>
    <row r="136">
      <c r="A136" t="s" s="134">
        <v>251</v>
      </c>
      <c r="B136" t="s" s="133">
        <v>347</v>
      </c>
      <c r="C136" t="s" s="134">
        <v>348</v>
      </c>
      <c r="D136" t="s" s="134">
        <v>567</v>
      </c>
      <c r="E136" t="s" s="134">
        <v>568</v>
      </c>
      <c r="F136" s="134">
        <f>IF(ABS('BI01'!T77-SUM('BI01'!U77,'BI01'!V77,'BI01'!W77))&lt;=0.5,"OK","ERROR")</f>
      </c>
    </row>
    <row r="137">
      <c r="A137" t="s" s="134">
        <v>251</v>
      </c>
      <c r="B137" t="s" s="133">
        <v>347</v>
      </c>
      <c r="C137" t="s" s="134">
        <v>348</v>
      </c>
      <c r="D137" t="s" s="134">
        <v>569</v>
      </c>
      <c r="E137" t="s" s="134">
        <v>570</v>
      </c>
      <c r="F137" s="134">
        <f>IF(ABS('BI01'!M78-SUM('BI01'!N78,'BI01'!O78,'BI01'!P78))&lt;=0.5,"OK","ERROR")</f>
      </c>
    </row>
    <row r="138">
      <c r="A138" t="s" s="134">
        <v>251</v>
      </c>
      <c r="B138" t="s" s="133">
        <v>347</v>
      </c>
      <c r="C138" t="s" s="134">
        <v>348</v>
      </c>
      <c r="D138" t="s" s="134">
        <v>571</v>
      </c>
      <c r="E138" t="s" s="134">
        <v>572</v>
      </c>
      <c r="F138" s="134">
        <f>IF(ABS('BI01'!T78-SUM('BI01'!U78,'BI01'!V78,'BI01'!W78))&lt;=0.5,"OK","ERROR")</f>
      </c>
    </row>
    <row r="139">
      <c r="A139" t="s" s="134">
        <v>251</v>
      </c>
      <c r="B139" t="s" s="133">
        <v>347</v>
      </c>
      <c r="C139" t="s" s="134">
        <v>348</v>
      </c>
      <c r="D139" t="s" s="134">
        <v>573</v>
      </c>
      <c r="E139" t="s" s="134">
        <v>574</v>
      </c>
      <c r="F139" s="134">
        <f>IF(ABS('BI01'!M79-SUM('BI01'!N79,'BI01'!O79,'BI01'!P79))&lt;=0.5,"OK","ERROR")</f>
      </c>
    </row>
    <row r="140">
      <c r="A140" t="s" s="134">
        <v>251</v>
      </c>
      <c r="B140" t="s" s="133">
        <v>347</v>
      </c>
      <c r="C140" t="s" s="134">
        <v>348</v>
      </c>
      <c r="D140" t="s" s="134">
        <v>575</v>
      </c>
      <c r="E140" t="s" s="134">
        <v>576</v>
      </c>
      <c r="F140" s="134">
        <f>IF(ABS('BI01'!T79-SUM('BI01'!U79,'BI01'!V79,'BI01'!W79))&lt;=0.5,"OK","ERROR")</f>
      </c>
    </row>
    <row r="141">
      <c r="A141" t="s" s="134">
        <v>251</v>
      </c>
      <c r="B141" t="s" s="133">
        <v>347</v>
      </c>
      <c r="C141" t="s" s="134">
        <v>348</v>
      </c>
      <c r="D141" t="s" s="134">
        <v>577</v>
      </c>
      <c r="E141" t="s" s="134">
        <v>578</v>
      </c>
      <c r="F141" s="134">
        <f>IF(ABS('BI01'!M80-SUM('BI01'!N80,'BI01'!O80,'BI01'!P80))&lt;=0.5,"OK","ERROR")</f>
      </c>
    </row>
    <row r="142">
      <c r="A142" t="s" s="134">
        <v>251</v>
      </c>
      <c r="B142" t="s" s="133">
        <v>347</v>
      </c>
      <c r="C142" t="s" s="134">
        <v>348</v>
      </c>
      <c r="D142" t="s" s="134">
        <v>579</v>
      </c>
      <c r="E142" t="s" s="134">
        <v>580</v>
      </c>
      <c r="F142" s="134">
        <f>IF(ABS('BI01'!T80-SUM('BI01'!U80,'BI01'!V80,'BI01'!W80))&lt;=0.5,"OK","ERROR")</f>
      </c>
    </row>
    <row r="143">
      <c r="A143" t="s" s="134">
        <v>251</v>
      </c>
      <c r="B143" t="s" s="133">
        <v>347</v>
      </c>
      <c r="C143" t="s" s="134">
        <v>348</v>
      </c>
      <c r="D143" t="s" s="134">
        <v>581</v>
      </c>
      <c r="E143" t="s" s="134">
        <v>582</v>
      </c>
      <c r="F143" s="134">
        <f>IF(ABS('BI01'!M81-SUM('BI01'!N81,'BI01'!O81,'BI01'!P81))&lt;=0.5,"OK","ERROR")</f>
      </c>
    </row>
    <row r="144">
      <c r="A144" t="s" s="134">
        <v>251</v>
      </c>
      <c r="B144" t="s" s="133">
        <v>347</v>
      </c>
      <c r="C144" t="s" s="134">
        <v>348</v>
      </c>
      <c r="D144" t="s" s="134">
        <v>583</v>
      </c>
      <c r="E144" t="s" s="134">
        <v>584</v>
      </c>
      <c r="F144" s="134">
        <f>IF(ABS('BI01'!T81-SUM('BI01'!U81,'BI01'!V81,'BI01'!W81))&lt;=0.5,"OK","ERROR")</f>
      </c>
    </row>
    <row r="145">
      <c r="A145" t="s" s="134">
        <v>251</v>
      </c>
      <c r="B145" t="s" s="133">
        <v>347</v>
      </c>
      <c r="C145" t="s" s="134">
        <v>348</v>
      </c>
      <c r="D145" t="s" s="134">
        <v>585</v>
      </c>
      <c r="E145" t="s" s="134">
        <v>586</v>
      </c>
      <c r="F145" s="134">
        <f>IF(ABS('BI01'!M82-SUM('BI01'!N82,'BI01'!O82,'BI01'!P82))&lt;=0.5,"OK","ERROR")</f>
      </c>
    </row>
    <row r="146">
      <c r="A146" t="s" s="134">
        <v>251</v>
      </c>
      <c r="B146" t="s" s="133">
        <v>347</v>
      </c>
      <c r="C146" t="s" s="134">
        <v>348</v>
      </c>
      <c r="D146" t="s" s="134">
        <v>587</v>
      </c>
      <c r="E146" t="s" s="134">
        <v>588</v>
      </c>
      <c r="F146" s="134">
        <f>IF(ABS('BI01'!T82-SUM('BI01'!U82,'BI01'!V82,'BI01'!W82))&lt;=0.5,"OK","ERROR")</f>
      </c>
    </row>
    <row r="147">
      <c r="A147" t="s" s="134">
        <v>251</v>
      </c>
      <c r="B147" t="s" s="133">
        <v>347</v>
      </c>
      <c r="C147" t="s" s="134">
        <v>348</v>
      </c>
      <c r="D147" t="s" s="134">
        <v>589</v>
      </c>
      <c r="E147" t="s" s="134">
        <v>590</v>
      </c>
      <c r="F147" s="134">
        <f>IF(ABS('BI01'!M83-SUM('BI01'!N83,'BI01'!O83,'BI01'!P83))&lt;=0.5,"OK","ERROR")</f>
      </c>
    </row>
    <row r="148">
      <c r="A148" t="s" s="134">
        <v>251</v>
      </c>
      <c r="B148" t="s" s="133">
        <v>347</v>
      </c>
      <c r="C148" t="s" s="134">
        <v>348</v>
      </c>
      <c r="D148" t="s" s="134">
        <v>591</v>
      </c>
      <c r="E148" t="s" s="134">
        <v>592</v>
      </c>
      <c r="F148" s="134">
        <f>IF(ABS('BI01'!T83-SUM('BI01'!U83,'BI01'!V83,'BI01'!W83))&lt;=0.5,"OK","ERROR")</f>
      </c>
    </row>
    <row r="149">
      <c r="A149" t="s" s="134">
        <v>251</v>
      </c>
      <c r="B149" t="s" s="133">
        <v>347</v>
      </c>
      <c r="C149" t="s" s="134">
        <v>348</v>
      </c>
      <c r="D149" t="s" s="134">
        <v>593</v>
      </c>
      <c r="E149" t="s" s="134">
        <v>594</v>
      </c>
      <c r="F149" s="134">
        <f>IF(ABS('BI01'!M84-SUM('BI01'!N84,'BI01'!O84,'BI01'!P84))&lt;=0.5,"OK","ERROR")</f>
      </c>
    </row>
    <row r="150">
      <c r="A150" t="s" s="134">
        <v>251</v>
      </c>
      <c r="B150" t="s" s="133">
        <v>347</v>
      </c>
      <c r="C150" t="s" s="134">
        <v>348</v>
      </c>
      <c r="D150" t="s" s="134">
        <v>595</v>
      </c>
      <c r="E150" t="s" s="134">
        <v>596</v>
      </c>
      <c r="F150" s="134">
        <f>IF(ABS('BI01'!T84-SUM('BI01'!U84,'BI01'!V84,'BI01'!W84))&lt;=0.5,"OK","ERROR")</f>
      </c>
    </row>
    <row r="151">
      <c r="A151" t="s" s="134">
        <v>251</v>
      </c>
      <c r="B151" t="s" s="133">
        <v>347</v>
      </c>
      <c r="C151" t="s" s="134">
        <v>348</v>
      </c>
      <c r="D151" t="s" s="134">
        <v>597</v>
      </c>
      <c r="E151" t="s" s="134">
        <v>598</v>
      </c>
      <c r="F151" s="134">
        <f>IF(ABS('BI01'!M85-SUM('BI01'!N85,'BI01'!O85,'BI01'!P85))&lt;=0.5,"OK","ERROR")</f>
      </c>
    </row>
    <row r="152">
      <c r="A152" t="s" s="134">
        <v>251</v>
      </c>
      <c r="B152" t="s" s="133">
        <v>347</v>
      </c>
      <c r="C152" t="s" s="134">
        <v>348</v>
      </c>
      <c r="D152" t="s" s="134">
        <v>599</v>
      </c>
      <c r="E152" t="s" s="134">
        <v>600</v>
      </c>
      <c r="F152" s="134">
        <f>IF(ABS('BI01'!T85-SUM('BI01'!U85,'BI01'!V85,'BI01'!W85))&lt;=0.5,"OK","ERROR")</f>
      </c>
    </row>
    <row r="153">
      <c r="A153" t="s" s="134">
        <v>251</v>
      </c>
      <c r="B153" t="s" s="133">
        <v>347</v>
      </c>
      <c r="C153" t="s" s="134">
        <v>348</v>
      </c>
      <c r="D153" t="s" s="134">
        <v>601</v>
      </c>
      <c r="E153" t="s" s="134">
        <v>602</v>
      </c>
      <c r="F153" s="134">
        <f>IF(ABS('BI01'!M86-SUM('BI01'!N86,'BI01'!O86,'BI01'!P86))&lt;=0.5,"OK","ERROR")</f>
      </c>
    </row>
    <row r="154">
      <c r="A154" t="s" s="134">
        <v>251</v>
      </c>
      <c r="B154" t="s" s="133">
        <v>347</v>
      </c>
      <c r="C154" t="s" s="134">
        <v>348</v>
      </c>
      <c r="D154" t="s" s="134">
        <v>603</v>
      </c>
      <c r="E154" t="s" s="134">
        <v>604</v>
      </c>
      <c r="F154" s="134">
        <f>IF(ABS('BI01'!T86-SUM('BI01'!U86,'BI01'!V86,'BI01'!W86))&lt;=0.5,"OK","ERROR")</f>
      </c>
    </row>
    <row r="155">
      <c r="A155" t="s" s="134">
        <v>251</v>
      </c>
      <c r="B155" t="s" s="133">
        <v>347</v>
      </c>
      <c r="C155" t="s" s="134">
        <v>348</v>
      </c>
      <c r="D155" t="s" s="134">
        <v>605</v>
      </c>
      <c r="E155" t="s" s="134">
        <v>606</v>
      </c>
      <c r="F155" s="134">
        <f>IF(ABS('BI01'!M87-SUM('BI01'!N87,'BI01'!O87,'BI01'!P87))&lt;=0.5,"OK","ERROR")</f>
      </c>
    </row>
    <row r="156">
      <c r="A156" t="s" s="134">
        <v>251</v>
      </c>
      <c r="B156" t="s" s="133">
        <v>347</v>
      </c>
      <c r="C156" t="s" s="134">
        <v>348</v>
      </c>
      <c r="D156" t="s" s="134">
        <v>607</v>
      </c>
      <c r="E156" t="s" s="134">
        <v>608</v>
      </c>
      <c r="F156" s="134">
        <f>IF(ABS('BI01'!T87-SUM('BI01'!U87,'BI01'!V87,'BI01'!W87))&lt;=0.5,"OK","ERROR")</f>
      </c>
    </row>
    <row r="157">
      <c r="A157" t="s" s="134">
        <v>251</v>
      </c>
      <c r="B157" t="s" s="133">
        <v>347</v>
      </c>
      <c r="C157" t="s" s="134">
        <v>348</v>
      </c>
      <c r="D157" t="s" s="134">
        <v>609</v>
      </c>
      <c r="E157" t="s" s="134">
        <v>610</v>
      </c>
      <c r="F157" s="134">
        <f>IF(ABS('BI01'!M88-SUM('BI01'!N88,'BI01'!O88,'BI01'!P88))&lt;=0.5,"OK","ERROR")</f>
      </c>
    </row>
    <row r="158">
      <c r="A158" t="s" s="134">
        <v>251</v>
      </c>
      <c r="B158" t="s" s="133">
        <v>347</v>
      </c>
      <c r="C158" t="s" s="134">
        <v>348</v>
      </c>
      <c r="D158" t="s" s="134">
        <v>611</v>
      </c>
      <c r="E158" t="s" s="134">
        <v>612</v>
      </c>
      <c r="F158" s="134">
        <f>IF(ABS('BI01'!T88-SUM('BI01'!U88,'BI01'!V88,'BI01'!W88))&lt;=0.5,"OK","ERROR")</f>
      </c>
    </row>
    <row r="159">
      <c r="A159" t="s" s="134">
        <v>251</v>
      </c>
      <c r="B159" t="s" s="133">
        <v>347</v>
      </c>
      <c r="C159" t="s" s="134">
        <v>348</v>
      </c>
      <c r="D159" t="s" s="134">
        <v>613</v>
      </c>
      <c r="E159" t="s" s="134">
        <v>614</v>
      </c>
      <c r="F159" s="134">
        <f>IF(ABS('BI01'!M89-SUM('BI01'!N89,'BI01'!O89,'BI01'!P89))&lt;=0.5,"OK","ERROR")</f>
      </c>
    </row>
    <row r="160">
      <c r="A160" t="s" s="134">
        <v>251</v>
      </c>
      <c r="B160" t="s" s="133">
        <v>347</v>
      </c>
      <c r="C160" t="s" s="134">
        <v>348</v>
      </c>
      <c r="D160" t="s" s="134">
        <v>615</v>
      </c>
      <c r="E160" t="s" s="134">
        <v>616</v>
      </c>
      <c r="F160" s="134">
        <f>IF(ABS('BI01'!T89-SUM('BI01'!U89,'BI01'!V89,'BI01'!W89))&lt;=0.5,"OK","ERROR")</f>
      </c>
    </row>
    <row r="161">
      <c r="A161" t="s" s="134">
        <v>251</v>
      </c>
      <c r="B161" t="s" s="133">
        <v>347</v>
      </c>
      <c r="C161" t="s" s="134">
        <v>348</v>
      </c>
      <c r="D161" t="s" s="134">
        <v>617</v>
      </c>
      <c r="E161" t="s" s="134">
        <v>618</v>
      </c>
      <c r="F161" s="134">
        <f>IF(ABS('BI01'!M90-SUM('BI01'!N90,'BI01'!O90,'BI01'!P90))&lt;=0.5,"OK","ERROR")</f>
      </c>
    </row>
    <row r="162">
      <c r="A162" t="s" s="134">
        <v>251</v>
      </c>
      <c r="B162" t="s" s="133">
        <v>347</v>
      </c>
      <c r="C162" t="s" s="134">
        <v>348</v>
      </c>
      <c r="D162" t="s" s="134">
        <v>619</v>
      </c>
      <c r="E162" t="s" s="134">
        <v>620</v>
      </c>
      <c r="F162" s="134">
        <f>IF(ABS('BI01'!T90-SUM('BI01'!U90,'BI01'!V90,'BI01'!W90))&lt;=0.5,"OK","ERROR")</f>
      </c>
    </row>
    <row r="163">
      <c r="A163" t="s" s="134">
        <v>251</v>
      </c>
      <c r="B163" t="s" s="133">
        <v>347</v>
      </c>
      <c r="C163" t="s" s="134">
        <v>348</v>
      </c>
      <c r="D163" t="s" s="134">
        <v>621</v>
      </c>
      <c r="E163" t="s" s="134">
        <v>622</v>
      </c>
      <c r="F163" s="134">
        <f>IF(ABS('BI01'!M91-SUM('BI01'!N91,'BI01'!O91,'BI01'!P91))&lt;=0.5,"OK","ERROR")</f>
      </c>
    </row>
    <row r="164">
      <c r="A164" t="s" s="134">
        <v>251</v>
      </c>
      <c r="B164" t="s" s="133">
        <v>347</v>
      </c>
      <c r="C164" t="s" s="134">
        <v>348</v>
      </c>
      <c r="D164" t="s" s="134">
        <v>623</v>
      </c>
      <c r="E164" t="s" s="134">
        <v>624</v>
      </c>
      <c r="F164" s="134">
        <f>IF(ABS('BI01'!T91-SUM('BI01'!U91,'BI01'!V91,'BI01'!W91))&lt;=0.5,"OK","ERROR")</f>
      </c>
    </row>
    <row r="165">
      <c r="A165" t="s" s="134">
        <v>251</v>
      </c>
      <c r="B165" t="s" s="133">
        <v>347</v>
      </c>
      <c r="C165" t="s" s="134">
        <v>348</v>
      </c>
      <c r="D165" t="s" s="134">
        <v>625</v>
      </c>
      <c r="E165" t="s" s="134">
        <v>626</v>
      </c>
      <c r="F165" s="134">
        <f>IF(ABS('BI01'!M92-SUM('BI01'!N92,'BI01'!O92,'BI01'!P92))&lt;=0.5,"OK","ERROR")</f>
      </c>
    </row>
    <row r="166">
      <c r="A166" t="s" s="134">
        <v>251</v>
      </c>
      <c r="B166" t="s" s="133">
        <v>347</v>
      </c>
      <c r="C166" t="s" s="134">
        <v>348</v>
      </c>
      <c r="D166" t="s" s="134">
        <v>627</v>
      </c>
      <c r="E166" t="s" s="134">
        <v>628</v>
      </c>
      <c r="F166" s="134">
        <f>IF(ABS('BI01'!T92-SUM('BI01'!U92,'BI01'!V92,'BI01'!W92))&lt;=0.5,"OK","ERROR")</f>
      </c>
    </row>
    <row r="167">
      <c r="A167" t="s" s="134">
        <v>251</v>
      </c>
      <c r="B167" t="s" s="133">
        <v>347</v>
      </c>
      <c r="C167" t="s" s="134">
        <v>348</v>
      </c>
      <c r="D167" t="s" s="134">
        <v>629</v>
      </c>
      <c r="E167" t="s" s="134">
        <v>630</v>
      </c>
      <c r="F167" s="134">
        <f>IF(ABS('BI01'!M93-SUM('BI01'!N93,'BI01'!O93,'BI01'!P93))&lt;=0.5,"OK","ERROR")</f>
      </c>
    </row>
    <row r="168">
      <c r="A168" t="s" s="134">
        <v>251</v>
      </c>
      <c r="B168" t="s" s="133">
        <v>347</v>
      </c>
      <c r="C168" t="s" s="134">
        <v>348</v>
      </c>
      <c r="D168" t="s" s="134">
        <v>631</v>
      </c>
      <c r="E168" t="s" s="134">
        <v>632</v>
      </c>
      <c r="F168" s="134">
        <f>IF(ABS('BI01'!T93-SUM('BI01'!U93,'BI01'!V93,'BI01'!W93))&lt;=0.5,"OK","ERROR")</f>
      </c>
    </row>
    <row r="169">
      <c r="A169" t="s" s="134">
        <v>251</v>
      </c>
      <c r="B169" t="s" s="133">
        <v>347</v>
      </c>
      <c r="C169" t="s" s="134">
        <v>348</v>
      </c>
      <c r="D169" t="s" s="134">
        <v>633</v>
      </c>
      <c r="E169" t="s" s="134">
        <v>634</v>
      </c>
      <c r="F169" s="134">
        <f>IF(ABS('BI01'!M94-SUM('BI01'!N94,'BI01'!O94,'BI01'!P94))&lt;=0.5,"OK","ERROR")</f>
      </c>
    </row>
    <row r="170">
      <c r="A170" t="s" s="134">
        <v>251</v>
      </c>
      <c r="B170" t="s" s="133">
        <v>347</v>
      </c>
      <c r="C170" t="s" s="134">
        <v>348</v>
      </c>
      <c r="D170" t="s" s="134">
        <v>635</v>
      </c>
      <c r="E170" t="s" s="134">
        <v>636</v>
      </c>
      <c r="F170" s="134">
        <f>IF(ABS('BI01'!T94-SUM('BI01'!U94,'BI01'!V94,'BI01'!W94))&lt;=0.5,"OK","ERROR")</f>
      </c>
    </row>
    <row r="171">
      <c r="A171" t="s" s="134">
        <v>251</v>
      </c>
      <c r="B171" t="s" s="133">
        <v>347</v>
      </c>
      <c r="C171" t="s" s="134">
        <v>348</v>
      </c>
      <c r="D171" t="s" s="134">
        <v>637</v>
      </c>
      <c r="E171" t="s" s="134">
        <v>638</v>
      </c>
      <c r="F171" s="134">
        <f>IF(ABS('BI01'!M95-SUM('BI01'!N95,'BI01'!O95,'BI01'!P95))&lt;=0.5,"OK","ERROR")</f>
      </c>
    </row>
    <row r="172">
      <c r="A172" t="s" s="134">
        <v>251</v>
      </c>
      <c r="B172" t="s" s="133">
        <v>347</v>
      </c>
      <c r="C172" t="s" s="134">
        <v>348</v>
      </c>
      <c r="D172" t="s" s="134">
        <v>639</v>
      </c>
      <c r="E172" t="s" s="134">
        <v>640</v>
      </c>
      <c r="F172" s="134">
        <f>IF(ABS('BI01'!T95-SUM('BI01'!U95,'BI01'!V95,'BI01'!W95))&lt;=0.5,"OK","ERROR")</f>
      </c>
    </row>
    <row r="173">
      <c r="A173" t="s" s="134">
        <v>251</v>
      </c>
      <c r="B173" t="s" s="133">
        <v>347</v>
      </c>
      <c r="C173" t="s" s="134">
        <v>348</v>
      </c>
      <c r="D173" t="s" s="134">
        <v>641</v>
      </c>
      <c r="E173" t="s" s="134">
        <v>642</v>
      </c>
      <c r="F173" s="134">
        <f>IF(ABS('BI01'!M96-SUM('BI01'!N96,'BI01'!O96,'BI01'!P96))&lt;=0.5,"OK","ERROR")</f>
      </c>
    </row>
    <row r="174">
      <c r="A174" t="s" s="134">
        <v>251</v>
      </c>
      <c r="B174" t="s" s="133">
        <v>347</v>
      </c>
      <c r="C174" t="s" s="134">
        <v>348</v>
      </c>
      <c r="D174" t="s" s="134">
        <v>643</v>
      </c>
      <c r="E174" t="s" s="134">
        <v>644</v>
      </c>
      <c r="F174" s="134">
        <f>IF(ABS('BI01'!T96-SUM('BI01'!U96,'BI01'!V96,'BI01'!W96))&lt;=0.5,"OK","ERROR")</f>
      </c>
    </row>
    <row r="175">
      <c r="A175" t="s" s="134">
        <v>251</v>
      </c>
      <c r="B175" t="s" s="133">
        <v>347</v>
      </c>
      <c r="C175" t="s" s="134">
        <v>348</v>
      </c>
      <c r="D175" t="s" s="134">
        <v>645</v>
      </c>
      <c r="E175" t="s" s="134">
        <v>646</v>
      </c>
      <c r="F175" s="134">
        <f>IF(ABS('BI01'!M97-SUM('BI01'!N97,'BI01'!O97,'BI01'!P97))&lt;=0.5,"OK","ERROR")</f>
      </c>
    </row>
    <row r="176">
      <c r="A176" t="s" s="134">
        <v>251</v>
      </c>
      <c r="B176" t="s" s="133">
        <v>347</v>
      </c>
      <c r="C176" t="s" s="134">
        <v>348</v>
      </c>
      <c r="D176" t="s" s="134">
        <v>647</v>
      </c>
      <c r="E176" t="s" s="134">
        <v>648</v>
      </c>
      <c r="F176" s="134">
        <f>IF(ABS('BI01'!T97-SUM('BI01'!U97,'BI01'!V97,'BI01'!W97))&lt;=0.5,"OK","ERROR")</f>
      </c>
    </row>
    <row r="177">
      <c r="A177" t="s" s="134">
        <v>251</v>
      </c>
      <c r="B177" t="s" s="133">
        <v>347</v>
      </c>
      <c r="C177" t="s" s="134">
        <v>348</v>
      </c>
      <c r="D177" t="s" s="134">
        <v>649</v>
      </c>
      <c r="E177" t="s" s="134">
        <v>650</v>
      </c>
      <c r="F177" s="134">
        <f>IF(ABS('BI01'!M98-SUM('BI01'!N98,'BI01'!O98,'BI01'!P98))&lt;=0.5,"OK","ERROR")</f>
      </c>
    </row>
    <row r="178">
      <c r="A178" t="s" s="134">
        <v>251</v>
      </c>
      <c r="B178" t="s" s="133">
        <v>347</v>
      </c>
      <c r="C178" t="s" s="134">
        <v>348</v>
      </c>
      <c r="D178" t="s" s="134">
        <v>651</v>
      </c>
      <c r="E178" t="s" s="134">
        <v>652</v>
      </c>
      <c r="F178" s="134">
        <f>IF(ABS('BI01'!T98-SUM('BI01'!U98,'BI01'!V98,'BI01'!W98))&lt;=0.5,"OK","ERROR")</f>
      </c>
    </row>
    <row r="179">
      <c r="A179" t="s" s="134">
        <v>251</v>
      </c>
      <c r="B179" t="s" s="133">
        <v>347</v>
      </c>
      <c r="C179" t="s" s="134">
        <v>348</v>
      </c>
      <c r="D179" t="s" s="134">
        <v>653</v>
      </c>
      <c r="E179" t="s" s="134">
        <v>654</v>
      </c>
      <c r="F179" s="134">
        <f>IF(ABS('BI01'!M99-SUM('BI01'!N99,'BI01'!O99,'BI01'!P99))&lt;=0.5,"OK","ERROR")</f>
      </c>
    </row>
    <row r="180">
      <c r="A180" t="s" s="134">
        <v>251</v>
      </c>
      <c r="B180" t="s" s="133">
        <v>347</v>
      </c>
      <c r="C180" t="s" s="134">
        <v>348</v>
      </c>
      <c r="D180" t="s" s="134">
        <v>655</v>
      </c>
      <c r="E180" t="s" s="134">
        <v>656</v>
      </c>
      <c r="F180" s="134">
        <f>IF(ABS('BI01'!T99-SUM('BI01'!U99,'BI01'!V99,'BI01'!W99))&lt;=0.5,"OK","ERROR")</f>
      </c>
    </row>
    <row r="181">
      <c r="A181" t="s" s="134">
        <v>251</v>
      </c>
      <c r="B181" t="s" s="133">
        <v>347</v>
      </c>
      <c r="C181" t="s" s="134">
        <v>348</v>
      </c>
      <c r="D181" t="s" s="134">
        <v>657</v>
      </c>
      <c r="E181" t="s" s="134">
        <v>658</v>
      </c>
      <c r="F181" s="134">
        <f>IF(ABS('BI01'!M100-SUM('BI01'!N100,'BI01'!O100,'BI01'!P100))&lt;=0.5,"OK","ERROR")</f>
      </c>
    </row>
    <row r="182">
      <c r="A182" t="s" s="134">
        <v>251</v>
      </c>
      <c r="B182" t="s" s="133">
        <v>347</v>
      </c>
      <c r="C182" t="s" s="134">
        <v>348</v>
      </c>
      <c r="D182" t="s" s="134">
        <v>659</v>
      </c>
      <c r="E182" t="s" s="134">
        <v>660</v>
      </c>
      <c r="F182" s="134">
        <f>IF(ABS('BI01'!T100-SUM('BI01'!U100,'BI01'!V100,'BI01'!W100))&lt;=0.5,"OK","ERROR")</f>
      </c>
    </row>
    <row r="183">
      <c r="A183" t="s" s="134">
        <v>251</v>
      </c>
      <c r="B183" t="s" s="133">
        <v>347</v>
      </c>
      <c r="C183" t="s" s="134">
        <v>348</v>
      </c>
      <c r="D183" t="s" s="134">
        <v>661</v>
      </c>
      <c r="E183" t="s" s="134">
        <v>662</v>
      </c>
      <c r="F183" s="134">
        <f>IF(ABS('BI01'!M101-SUM('BI01'!N101,'BI01'!O101,'BI01'!P101))&lt;=0.5,"OK","ERROR")</f>
      </c>
    </row>
    <row r="184">
      <c r="A184" t="s" s="134">
        <v>251</v>
      </c>
      <c r="B184" t="s" s="133">
        <v>347</v>
      </c>
      <c r="C184" t="s" s="134">
        <v>348</v>
      </c>
      <c r="D184" t="s" s="134">
        <v>663</v>
      </c>
      <c r="E184" t="s" s="134">
        <v>664</v>
      </c>
      <c r="F184" s="134">
        <f>IF(ABS('BI01'!T101-SUM('BI01'!U101,'BI01'!V101,'BI01'!W101))&lt;=0.5,"OK","ERROR")</f>
      </c>
    </row>
    <row r="185">
      <c r="A185" t="s" s="134">
        <v>251</v>
      </c>
      <c r="B185" t="s" s="133">
        <v>347</v>
      </c>
      <c r="C185" t="s" s="134">
        <v>348</v>
      </c>
      <c r="D185" t="s" s="134">
        <v>665</v>
      </c>
      <c r="E185" t="s" s="134">
        <v>666</v>
      </c>
      <c r="F185" s="134">
        <f>IF(ABS('BI01'!M102-SUM('BI01'!N102,'BI01'!O102,'BI01'!P102))&lt;=0.5,"OK","ERROR")</f>
      </c>
    </row>
    <row r="186">
      <c r="A186" t="s" s="134">
        <v>251</v>
      </c>
      <c r="B186" t="s" s="133">
        <v>347</v>
      </c>
      <c r="C186" t="s" s="134">
        <v>348</v>
      </c>
      <c r="D186" t="s" s="134">
        <v>667</v>
      </c>
      <c r="E186" t="s" s="134">
        <v>668</v>
      </c>
      <c r="F186" s="134">
        <f>IF(ABS('BI01'!T102-SUM('BI01'!U102,'BI01'!V102,'BI01'!W102))&lt;=0.5,"OK","ERROR")</f>
      </c>
    </row>
    <row r="187">
      <c r="A187" t="s" s="134">
        <v>251</v>
      </c>
      <c r="B187" t="s" s="133">
        <v>347</v>
      </c>
      <c r="C187" t="s" s="134">
        <v>348</v>
      </c>
      <c r="D187" t="s" s="134">
        <v>669</v>
      </c>
      <c r="E187" t="s" s="134">
        <v>670</v>
      </c>
      <c r="F187" s="134">
        <f>IF(ABS('BI01'!M103-SUM('BI01'!N103,'BI01'!O103,'BI01'!P103))&lt;=0.5,"OK","ERROR")</f>
      </c>
    </row>
    <row r="188">
      <c r="A188" t="s" s="134">
        <v>251</v>
      </c>
      <c r="B188" t="s" s="133">
        <v>347</v>
      </c>
      <c r="C188" t="s" s="134">
        <v>348</v>
      </c>
      <c r="D188" t="s" s="134">
        <v>671</v>
      </c>
      <c r="E188" t="s" s="134">
        <v>672</v>
      </c>
      <c r="F188" s="134">
        <f>IF(ABS('BI01'!T103-SUM('BI01'!U103,'BI01'!V103,'BI01'!W103))&lt;=0.5,"OK","ERROR")</f>
      </c>
    </row>
    <row r="189">
      <c r="A189" t="s" s="134">
        <v>251</v>
      </c>
      <c r="B189" t="s" s="133">
        <v>347</v>
      </c>
      <c r="C189" t="s" s="134">
        <v>348</v>
      </c>
      <c r="D189" t="s" s="134">
        <v>673</v>
      </c>
      <c r="E189" t="s" s="134">
        <v>674</v>
      </c>
      <c r="F189" s="134">
        <f>IF(ABS('BI01'!M104-SUM('BI01'!N104,'BI01'!O104,'BI01'!P104))&lt;=0.5,"OK","ERROR")</f>
      </c>
    </row>
    <row r="190">
      <c r="A190" t="s" s="134">
        <v>251</v>
      </c>
      <c r="B190" t="s" s="133">
        <v>347</v>
      </c>
      <c r="C190" t="s" s="134">
        <v>348</v>
      </c>
      <c r="D190" t="s" s="134">
        <v>675</v>
      </c>
      <c r="E190" t="s" s="134">
        <v>676</v>
      </c>
      <c r="F190" s="134">
        <f>IF(ABS('BI01'!T104-SUM('BI01'!U104,'BI01'!V104,'BI01'!W104))&lt;=0.5,"OK","ERROR")</f>
      </c>
    </row>
    <row r="191">
      <c r="A191" t="s" s="134">
        <v>251</v>
      </c>
      <c r="B191" t="s" s="133">
        <v>347</v>
      </c>
      <c r="C191" t="s" s="134">
        <v>348</v>
      </c>
      <c r="D191" t="s" s="134">
        <v>677</v>
      </c>
      <c r="E191" t="s" s="134">
        <v>678</v>
      </c>
      <c r="F191" s="134">
        <f>IF(ABS('BI01'!M105-SUM('BI01'!N105,'BI01'!O105,'BI01'!P105))&lt;=0.5,"OK","ERROR")</f>
      </c>
    </row>
    <row r="192">
      <c r="A192" t="s" s="134">
        <v>251</v>
      </c>
      <c r="B192" t="s" s="133">
        <v>347</v>
      </c>
      <c r="C192" t="s" s="134">
        <v>348</v>
      </c>
      <c r="D192" t="s" s="134">
        <v>679</v>
      </c>
      <c r="E192" t="s" s="134">
        <v>680</v>
      </c>
      <c r="F192" s="134">
        <f>IF(ABS('BI01'!T105-SUM('BI01'!U105,'BI01'!V105,'BI01'!W105))&lt;=0.5,"OK","ERROR")</f>
      </c>
    </row>
    <row r="193">
      <c r="A193" t="s" s="134">
        <v>251</v>
      </c>
      <c r="B193" t="s" s="133">
        <v>681</v>
      </c>
      <c r="C193" t="s" s="134">
        <v>682</v>
      </c>
      <c r="D193" t="s" s="134">
        <v>683</v>
      </c>
      <c r="E193" t="s" s="134">
        <v>684</v>
      </c>
      <c r="F193" s="134">
        <f>IF(ABS('BI01'!L23-SUM('BI01'!Q23,'BI01'!M23))&lt;=0.5,"OK","ERROR")</f>
      </c>
    </row>
    <row r="194">
      <c r="A194" t="s" s="134">
        <v>251</v>
      </c>
      <c r="B194" t="s" s="133">
        <v>681</v>
      </c>
      <c r="C194" t="s" s="134">
        <v>682</v>
      </c>
      <c r="D194" t="s" s="134">
        <v>685</v>
      </c>
      <c r="E194" t="s" s="134">
        <v>686</v>
      </c>
      <c r="F194" s="134">
        <f>IF(ABS('BI01'!S23-SUM('BI01'!X23,'BI01'!T23))&lt;=0.5,"OK","ERROR")</f>
      </c>
    </row>
    <row r="195">
      <c r="A195" t="s" s="134">
        <v>251</v>
      </c>
      <c r="B195" t="s" s="133">
        <v>681</v>
      </c>
      <c r="C195" t="s" s="134">
        <v>682</v>
      </c>
      <c r="D195" t="s" s="134">
        <v>687</v>
      </c>
      <c r="E195" t="s" s="134">
        <v>688</v>
      </c>
      <c r="F195" s="134">
        <f>IF(ABS('BI01'!L24-SUM('BI01'!Q24,'BI01'!M24))&lt;=0.5,"OK","ERROR")</f>
      </c>
    </row>
    <row r="196">
      <c r="A196" t="s" s="134">
        <v>251</v>
      </c>
      <c r="B196" t="s" s="133">
        <v>681</v>
      </c>
      <c r="C196" t="s" s="134">
        <v>682</v>
      </c>
      <c r="D196" t="s" s="134">
        <v>689</v>
      </c>
      <c r="E196" t="s" s="134">
        <v>690</v>
      </c>
      <c r="F196" s="134">
        <f>IF(ABS('BI01'!S24-SUM('BI01'!X24,'BI01'!T24))&lt;=0.5,"OK","ERROR")</f>
      </c>
    </row>
    <row r="197">
      <c r="A197" t="s" s="134">
        <v>251</v>
      </c>
      <c r="B197" t="s" s="133">
        <v>681</v>
      </c>
      <c r="C197" t="s" s="134">
        <v>682</v>
      </c>
      <c r="D197" t="s" s="134">
        <v>691</v>
      </c>
      <c r="E197" t="s" s="134">
        <v>692</v>
      </c>
      <c r="F197" s="134">
        <f>IF(ABS('BI01'!L25-SUM('BI01'!Q25,'BI01'!M25))&lt;=0.5,"OK","ERROR")</f>
      </c>
    </row>
    <row r="198">
      <c r="A198" t="s" s="134">
        <v>251</v>
      </c>
      <c r="B198" t="s" s="133">
        <v>681</v>
      </c>
      <c r="C198" t="s" s="134">
        <v>682</v>
      </c>
      <c r="D198" t="s" s="134">
        <v>693</v>
      </c>
      <c r="E198" t="s" s="134">
        <v>694</v>
      </c>
      <c r="F198" s="134">
        <f>IF(ABS('BI01'!S25-SUM('BI01'!X25,'BI01'!T25))&lt;=0.5,"OK","ERROR")</f>
      </c>
    </row>
    <row r="199">
      <c r="A199" t="s" s="134">
        <v>251</v>
      </c>
      <c r="B199" t="s" s="133">
        <v>681</v>
      </c>
      <c r="C199" t="s" s="134">
        <v>682</v>
      </c>
      <c r="D199" t="s" s="134">
        <v>695</v>
      </c>
      <c r="E199" t="s" s="134">
        <v>696</v>
      </c>
      <c r="F199" s="134">
        <f>IF(ABS('BI01'!L26-SUM('BI01'!Q26,'BI01'!M26))&lt;=0.5,"OK","ERROR")</f>
      </c>
    </row>
    <row r="200">
      <c r="A200" t="s" s="134">
        <v>251</v>
      </c>
      <c r="B200" t="s" s="133">
        <v>681</v>
      </c>
      <c r="C200" t="s" s="134">
        <v>682</v>
      </c>
      <c r="D200" t="s" s="134">
        <v>697</v>
      </c>
      <c r="E200" t="s" s="134">
        <v>698</v>
      </c>
      <c r="F200" s="134">
        <f>IF(ABS('BI01'!S26-SUM('BI01'!X26,'BI01'!T26))&lt;=0.5,"OK","ERROR")</f>
      </c>
    </row>
    <row r="201">
      <c r="A201" t="s" s="134">
        <v>251</v>
      </c>
      <c r="B201" t="s" s="133">
        <v>681</v>
      </c>
      <c r="C201" t="s" s="134">
        <v>682</v>
      </c>
      <c r="D201" t="s" s="134">
        <v>699</v>
      </c>
      <c r="E201" t="s" s="134">
        <v>700</v>
      </c>
      <c r="F201" s="134">
        <f>IF(ABS('BI01'!L27-SUM('BI01'!Q27,'BI01'!M27))&lt;=0.5,"OK","ERROR")</f>
      </c>
    </row>
    <row r="202">
      <c r="A202" t="s" s="134">
        <v>251</v>
      </c>
      <c r="B202" t="s" s="133">
        <v>681</v>
      </c>
      <c r="C202" t="s" s="134">
        <v>682</v>
      </c>
      <c r="D202" t="s" s="134">
        <v>701</v>
      </c>
      <c r="E202" t="s" s="134">
        <v>702</v>
      </c>
      <c r="F202" s="134">
        <f>IF(ABS('BI01'!S27-SUM('BI01'!X27,'BI01'!T27))&lt;=0.5,"OK","ERROR")</f>
      </c>
    </row>
    <row r="203">
      <c r="A203" t="s" s="134">
        <v>251</v>
      </c>
      <c r="B203" t="s" s="133">
        <v>681</v>
      </c>
      <c r="C203" t="s" s="134">
        <v>682</v>
      </c>
      <c r="D203" t="s" s="134">
        <v>703</v>
      </c>
      <c r="E203" t="s" s="134">
        <v>704</v>
      </c>
      <c r="F203" s="134">
        <f>IF(ABS('BI01'!L28-SUM('BI01'!Q28,'BI01'!M28))&lt;=0.5,"OK","ERROR")</f>
      </c>
    </row>
    <row r="204">
      <c r="A204" t="s" s="134">
        <v>251</v>
      </c>
      <c r="B204" t="s" s="133">
        <v>681</v>
      </c>
      <c r="C204" t="s" s="134">
        <v>682</v>
      </c>
      <c r="D204" t="s" s="134">
        <v>705</v>
      </c>
      <c r="E204" t="s" s="134">
        <v>706</v>
      </c>
      <c r="F204" s="134">
        <f>IF(ABS('BI01'!S28-SUM('BI01'!X28,'BI01'!T28))&lt;=0.5,"OK","ERROR")</f>
      </c>
    </row>
    <row r="205">
      <c r="A205" t="s" s="134">
        <v>251</v>
      </c>
      <c r="B205" t="s" s="133">
        <v>681</v>
      </c>
      <c r="C205" t="s" s="134">
        <v>682</v>
      </c>
      <c r="D205" t="s" s="134">
        <v>707</v>
      </c>
      <c r="E205" t="s" s="134">
        <v>708</v>
      </c>
      <c r="F205" s="134">
        <f>IF(ABS('BI01'!L29-SUM('BI01'!Q29,'BI01'!M29))&lt;=0.5,"OK","ERROR")</f>
      </c>
    </row>
    <row r="206">
      <c r="A206" t="s" s="134">
        <v>251</v>
      </c>
      <c r="B206" t="s" s="133">
        <v>681</v>
      </c>
      <c r="C206" t="s" s="134">
        <v>682</v>
      </c>
      <c r="D206" t="s" s="134">
        <v>709</v>
      </c>
      <c r="E206" t="s" s="134">
        <v>710</v>
      </c>
      <c r="F206" s="134">
        <f>IF(ABS('BI01'!S29-SUM('BI01'!X29,'BI01'!T29))&lt;=0.5,"OK","ERROR")</f>
      </c>
    </row>
    <row r="207">
      <c r="A207" t="s" s="134">
        <v>251</v>
      </c>
      <c r="B207" t="s" s="133">
        <v>681</v>
      </c>
      <c r="C207" t="s" s="134">
        <v>682</v>
      </c>
      <c r="D207" t="s" s="134">
        <v>711</v>
      </c>
      <c r="E207" t="s" s="134">
        <v>712</v>
      </c>
      <c r="F207" s="134">
        <f>IF(ABS('BI01'!L30-SUM('BI01'!Q30,'BI01'!M30))&lt;=0.5,"OK","ERROR")</f>
      </c>
    </row>
    <row r="208">
      <c r="A208" t="s" s="134">
        <v>251</v>
      </c>
      <c r="B208" t="s" s="133">
        <v>681</v>
      </c>
      <c r="C208" t="s" s="134">
        <v>682</v>
      </c>
      <c r="D208" t="s" s="134">
        <v>713</v>
      </c>
      <c r="E208" t="s" s="134">
        <v>714</v>
      </c>
      <c r="F208" s="134">
        <f>IF(ABS('BI01'!S30-SUM('BI01'!X30,'BI01'!T30))&lt;=0.5,"OK","ERROR")</f>
      </c>
    </row>
    <row r="209">
      <c r="A209" t="s" s="134">
        <v>251</v>
      </c>
      <c r="B209" t="s" s="133">
        <v>681</v>
      </c>
      <c r="C209" t="s" s="134">
        <v>682</v>
      </c>
      <c r="D209" t="s" s="134">
        <v>715</v>
      </c>
      <c r="E209" t="s" s="134">
        <v>716</v>
      </c>
      <c r="F209" s="134">
        <f>IF(ABS('BI01'!L31-SUM('BI01'!Q31,'BI01'!M31))&lt;=0.5,"OK","ERROR")</f>
      </c>
    </row>
    <row r="210">
      <c r="A210" t="s" s="134">
        <v>251</v>
      </c>
      <c r="B210" t="s" s="133">
        <v>681</v>
      </c>
      <c r="C210" t="s" s="134">
        <v>682</v>
      </c>
      <c r="D210" t="s" s="134">
        <v>717</v>
      </c>
      <c r="E210" t="s" s="134">
        <v>718</v>
      </c>
      <c r="F210" s="134">
        <f>IF(ABS('BI01'!S31-SUM('BI01'!X31,'BI01'!T31))&lt;=0.5,"OK","ERROR")</f>
      </c>
    </row>
    <row r="211">
      <c r="A211" t="s" s="134">
        <v>251</v>
      </c>
      <c r="B211" t="s" s="133">
        <v>681</v>
      </c>
      <c r="C211" t="s" s="134">
        <v>682</v>
      </c>
      <c r="D211" t="s" s="134">
        <v>719</v>
      </c>
      <c r="E211" t="s" s="134">
        <v>720</v>
      </c>
      <c r="F211" s="134">
        <f>IF(ABS('BI01'!L32-SUM('BI01'!Q32,'BI01'!M32))&lt;=0.5,"OK","ERROR")</f>
      </c>
    </row>
    <row r="212">
      <c r="A212" t="s" s="134">
        <v>251</v>
      </c>
      <c r="B212" t="s" s="133">
        <v>681</v>
      </c>
      <c r="C212" t="s" s="134">
        <v>682</v>
      </c>
      <c r="D212" t="s" s="134">
        <v>721</v>
      </c>
      <c r="E212" t="s" s="134">
        <v>722</v>
      </c>
      <c r="F212" s="134">
        <f>IF(ABS('BI01'!S32-SUM('BI01'!X32,'BI01'!T32))&lt;=0.5,"OK","ERROR")</f>
      </c>
    </row>
    <row r="213">
      <c r="A213" t="s" s="134">
        <v>251</v>
      </c>
      <c r="B213" t="s" s="133">
        <v>681</v>
      </c>
      <c r="C213" t="s" s="134">
        <v>682</v>
      </c>
      <c r="D213" t="s" s="134">
        <v>723</v>
      </c>
      <c r="E213" t="s" s="134">
        <v>724</v>
      </c>
      <c r="F213" s="134">
        <f>IF(ABS('BI01'!L33-SUM('BI01'!Q33,'BI01'!M33))&lt;=0.5,"OK","ERROR")</f>
      </c>
    </row>
    <row r="214">
      <c r="A214" t="s" s="134">
        <v>251</v>
      </c>
      <c r="B214" t="s" s="133">
        <v>681</v>
      </c>
      <c r="C214" t="s" s="134">
        <v>682</v>
      </c>
      <c r="D214" t="s" s="134">
        <v>725</v>
      </c>
      <c r="E214" t="s" s="134">
        <v>726</v>
      </c>
      <c r="F214" s="134">
        <f>IF(ABS('BI01'!S33-SUM('BI01'!X33,'BI01'!T33))&lt;=0.5,"OK","ERROR")</f>
      </c>
    </row>
    <row r="215">
      <c r="A215" t="s" s="134">
        <v>251</v>
      </c>
      <c r="B215" t="s" s="133">
        <v>681</v>
      </c>
      <c r="C215" t="s" s="134">
        <v>682</v>
      </c>
      <c r="D215" t="s" s="134">
        <v>727</v>
      </c>
      <c r="E215" t="s" s="134">
        <v>728</v>
      </c>
      <c r="F215" s="134">
        <f>IF(ABS('BI01'!L34-SUM('BI01'!Q34,'BI01'!M34))&lt;=0.5,"OK","ERROR")</f>
      </c>
    </row>
    <row r="216">
      <c r="A216" t="s" s="134">
        <v>251</v>
      </c>
      <c r="B216" t="s" s="133">
        <v>681</v>
      </c>
      <c r="C216" t="s" s="134">
        <v>682</v>
      </c>
      <c r="D216" t="s" s="134">
        <v>729</v>
      </c>
      <c r="E216" t="s" s="134">
        <v>730</v>
      </c>
      <c r="F216" s="134">
        <f>IF(ABS('BI01'!S34-SUM('BI01'!X34,'BI01'!T34))&lt;=0.5,"OK","ERROR")</f>
      </c>
    </row>
    <row r="217">
      <c r="A217" t="s" s="134">
        <v>251</v>
      </c>
      <c r="B217" t="s" s="133">
        <v>681</v>
      </c>
      <c r="C217" t="s" s="134">
        <v>682</v>
      </c>
      <c r="D217" t="s" s="134">
        <v>731</v>
      </c>
      <c r="E217" t="s" s="134">
        <v>732</v>
      </c>
      <c r="F217" s="134">
        <f>IF(ABS('BI01'!L35-SUM('BI01'!Q35,'BI01'!M35))&lt;=0.5,"OK","ERROR")</f>
      </c>
    </row>
    <row r="218">
      <c r="A218" t="s" s="134">
        <v>251</v>
      </c>
      <c r="B218" t="s" s="133">
        <v>681</v>
      </c>
      <c r="C218" t="s" s="134">
        <v>682</v>
      </c>
      <c r="D218" t="s" s="134">
        <v>733</v>
      </c>
      <c r="E218" t="s" s="134">
        <v>734</v>
      </c>
      <c r="F218" s="134">
        <f>IF(ABS('BI01'!S35-SUM('BI01'!X35,'BI01'!T35))&lt;=0.5,"OK","ERROR")</f>
      </c>
    </row>
    <row r="219">
      <c r="A219" t="s" s="134">
        <v>251</v>
      </c>
      <c r="B219" t="s" s="133">
        <v>681</v>
      </c>
      <c r="C219" t="s" s="134">
        <v>682</v>
      </c>
      <c r="D219" t="s" s="134">
        <v>735</v>
      </c>
      <c r="E219" t="s" s="134">
        <v>736</v>
      </c>
      <c r="F219" s="134">
        <f>IF(ABS('BI01'!L36-SUM('BI01'!Q36,'BI01'!M36))&lt;=0.5,"OK","ERROR")</f>
      </c>
    </row>
    <row r="220">
      <c r="A220" t="s" s="134">
        <v>251</v>
      </c>
      <c r="B220" t="s" s="133">
        <v>681</v>
      </c>
      <c r="C220" t="s" s="134">
        <v>682</v>
      </c>
      <c r="D220" t="s" s="134">
        <v>737</v>
      </c>
      <c r="E220" t="s" s="134">
        <v>738</v>
      </c>
      <c r="F220" s="134">
        <f>IF(ABS('BI01'!S36-SUM('BI01'!X36,'BI01'!T36))&lt;=0.5,"OK","ERROR")</f>
      </c>
    </row>
    <row r="221">
      <c r="A221" t="s" s="134">
        <v>251</v>
      </c>
      <c r="B221" t="s" s="133">
        <v>681</v>
      </c>
      <c r="C221" t="s" s="134">
        <v>682</v>
      </c>
      <c r="D221" t="s" s="134">
        <v>739</v>
      </c>
      <c r="E221" t="s" s="134">
        <v>740</v>
      </c>
      <c r="F221" s="134">
        <f>IF(ABS('BI01'!L37-SUM('BI01'!Q37,'BI01'!M37))&lt;=0.5,"OK","ERROR")</f>
      </c>
    </row>
    <row r="222">
      <c r="A222" t="s" s="134">
        <v>251</v>
      </c>
      <c r="B222" t="s" s="133">
        <v>681</v>
      </c>
      <c r="C222" t="s" s="134">
        <v>682</v>
      </c>
      <c r="D222" t="s" s="134">
        <v>741</v>
      </c>
      <c r="E222" t="s" s="134">
        <v>742</v>
      </c>
      <c r="F222" s="134">
        <f>IF(ABS('BI01'!S37-SUM('BI01'!X37,'BI01'!T37))&lt;=0.5,"OK","ERROR")</f>
      </c>
    </row>
    <row r="223">
      <c r="A223" t="s" s="134">
        <v>251</v>
      </c>
      <c r="B223" t="s" s="133">
        <v>681</v>
      </c>
      <c r="C223" t="s" s="134">
        <v>682</v>
      </c>
      <c r="D223" t="s" s="134">
        <v>743</v>
      </c>
      <c r="E223" t="s" s="134">
        <v>744</v>
      </c>
      <c r="F223" s="134">
        <f>IF(ABS('BI01'!L38-SUM('BI01'!Q38,'BI01'!M38))&lt;=0.5,"OK","ERROR")</f>
      </c>
    </row>
    <row r="224">
      <c r="A224" t="s" s="134">
        <v>251</v>
      </c>
      <c r="B224" t="s" s="133">
        <v>681</v>
      </c>
      <c r="C224" t="s" s="134">
        <v>682</v>
      </c>
      <c r="D224" t="s" s="134">
        <v>745</v>
      </c>
      <c r="E224" t="s" s="134">
        <v>746</v>
      </c>
      <c r="F224" s="134">
        <f>IF(ABS('BI01'!S38-SUM('BI01'!X38,'BI01'!T38))&lt;=0.5,"OK","ERROR")</f>
      </c>
    </row>
    <row r="225">
      <c r="A225" t="s" s="134">
        <v>251</v>
      </c>
      <c r="B225" t="s" s="133">
        <v>681</v>
      </c>
      <c r="C225" t="s" s="134">
        <v>682</v>
      </c>
      <c r="D225" t="s" s="134">
        <v>747</v>
      </c>
      <c r="E225" t="s" s="134">
        <v>748</v>
      </c>
      <c r="F225" s="134">
        <f>IF(ABS('BI01'!L39-SUM('BI01'!Q39,'BI01'!M39))&lt;=0.5,"OK","ERROR")</f>
      </c>
    </row>
    <row r="226">
      <c r="A226" t="s" s="134">
        <v>251</v>
      </c>
      <c r="B226" t="s" s="133">
        <v>681</v>
      </c>
      <c r="C226" t="s" s="134">
        <v>682</v>
      </c>
      <c r="D226" t="s" s="134">
        <v>749</v>
      </c>
      <c r="E226" t="s" s="134">
        <v>750</v>
      </c>
      <c r="F226" s="134">
        <f>IF(ABS('BI01'!S39-SUM('BI01'!X39,'BI01'!T39))&lt;=0.5,"OK","ERROR")</f>
      </c>
    </row>
    <row r="227">
      <c r="A227" t="s" s="134">
        <v>251</v>
      </c>
      <c r="B227" t="s" s="133">
        <v>681</v>
      </c>
      <c r="C227" t="s" s="134">
        <v>682</v>
      </c>
      <c r="D227" t="s" s="134">
        <v>751</v>
      </c>
      <c r="E227" t="s" s="134">
        <v>752</v>
      </c>
      <c r="F227" s="134">
        <f>IF(ABS('BI01'!L40-SUM('BI01'!Q40,'BI01'!M40))&lt;=0.5,"OK","ERROR")</f>
      </c>
    </row>
    <row r="228">
      <c r="A228" t="s" s="134">
        <v>251</v>
      </c>
      <c r="B228" t="s" s="133">
        <v>681</v>
      </c>
      <c r="C228" t="s" s="134">
        <v>682</v>
      </c>
      <c r="D228" t="s" s="134">
        <v>753</v>
      </c>
      <c r="E228" t="s" s="134">
        <v>754</v>
      </c>
      <c r="F228" s="134">
        <f>IF(ABS('BI01'!S40-SUM('BI01'!X40,'BI01'!T40))&lt;=0.5,"OK","ERROR")</f>
      </c>
    </row>
    <row r="229">
      <c r="A229" t="s" s="134">
        <v>251</v>
      </c>
      <c r="B229" t="s" s="133">
        <v>681</v>
      </c>
      <c r="C229" t="s" s="134">
        <v>682</v>
      </c>
      <c r="D229" t="s" s="134">
        <v>755</v>
      </c>
      <c r="E229" t="s" s="134">
        <v>756</v>
      </c>
      <c r="F229" s="134">
        <f>IF(ABS('BI01'!L41-SUM('BI01'!Q41,'BI01'!M41))&lt;=0.5,"OK","ERROR")</f>
      </c>
    </row>
    <row r="230">
      <c r="A230" t="s" s="134">
        <v>251</v>
      </c>
      <c r="B230" t="s" s="133">
        <v>681</v>
      </c>
      <c r="C230" t="s" s="134">
        <v>682</v>
      </c>
      <c r="D230" t="s" s="134">
        <v>757</v>
      </c>
      <c r="E230" t="s" s="134">
        <v>758</v>
      </c>
      <c r="F230" s="134">
        <f>IF(ABS('BI01'!S41-SUM('BI01'!X41,'BI01'!T41))&lt;=0.5,"OK","ERROR")</f>
      </c>
    </row>
    <row r="231">
      <c r="A231" t="s" s="134">
        <v>251</v>
      </c>
      <c r="B231" t="s" s="133">
        <v>681</v>
      </c>
      <c r="C231" t="s" s="134">
        <v>682</v>
      </c>
      <c r="D231" t="s" s="134">
        <v>759</v>
      </c>
      <c r="E231" t="s" s="134">
        <v>760</v>
      </c>
      <c r="F231" s="134">
        <f>IF(ABS('BI01'!L42-SUM('BI01'!Q42,'BI01'!M42))&lt;=0.5,"OK","ERROR")</f>
      </c>
    </row>
    <row r="232">
      <c r="A232" t="s" s="134">
        <v>251</v>
      </c>
      <c r="B232" t="s" s="133">
        <v>681</v>
      </c>
      <c r="C232" t="s" s="134">
        <v>682</v>
      </c>
      <c r="D232" t="s" s="134">
        <v>761</v>
      </c>
      <c r="E232" t="s" s="134">
        <v>762</v>
      </c>
      <c r="F232" s="134">
        <f>IF(ABS('BI01'!S42-SUM('BI01'!X42,'BI01'!T42))&lt;=0.5,"OK","ERROR")</f>
      </c>
    </row>
    <row r="233">
      <c r="A233" t="s" s="134">
        <v>251</v>
      </c>
      <c r="B233" t="s" s="133">
        <v>681</v>
      </c>
      <c r="C233" t="s" s="134">
        <v>682</v>
      </c>
      <c r="D233" t="s" s="134">
        <v>763</v>
      </c>
      <c r="E233" t="s" s="134">
        <v>764</v>
      </c>
      <c r="F233" s="134">
        <f>IF(ABS('BI01'!L43-SUM('BI01'!Q43,'BI01'!M43))&lt;=0.5,"OK","ERROR")</f>
      </c>
    </row>
    <row r="234">
      <c r="A234" t="s" s="134">
        <v>251</v>
      </c>
      <c r="B234" t="s" s="133">
        <v>681</v>
      </c>
      <c r="C234" t="s" s="134">
        <v>682</v>
      </c>
      <c r="D234" t="s" s="134">
        <v>765</v>
      </c>
      <c r="E234" t="s" s="134">
        <v>766</v>
      </c>
      <c r="F234" s="134">
        <f>IF(ABS('BI01'!S43-SUM('BI01'!X43,'BI01'!T43))&lt;=0.5,"OK","ERROR")</f>
      </c>
    </row>
    <row r="235">
      <c r="A235" t="s" s="134">
        <v>251</v>
      </c>
      <c r="B235" t="s" s="133">
        <v>681</v>
      </c>
      <c r="C235" t="s" s="134">
        <v>682</v>
      </c>
      <c r="D235" t="s" s="134">
        <v>767</v>
      </c>
      <c r="E235" t="s" s="134">
        <v>768</v>
      </c>
      <c r="F235" s="134">
        <f>IF(ABS('BI01'!L44-SUM('BI01'!Q44,'BI01'!M44))&lt;=0.5,"OK","ERROR")</f>
      </c>
    </row>
    <row r="236">
      <c r="A236" t="s" s="134">
        <v>251</v>
      </c>
      <c r="B236" t="s" s="133">
        <v>681</v>
      </c>
      <c r="C236" t="s" s="134">
        <v>682</v>
      </c>
      <c r="D236" t="s" s="134">
        <v>769</v>
      </c>
      <c r="E236" t="s" s="134">
        <v>770</v>
      </c>
      <c r="F236" s="134">
        <f>IF(ABS('BI01'!S44-SUM('BI01'!X44,'BI01'!T44))&lt;=0.5,"OK","ERROR")</f>
      </c>
    </row>
    <row r="237">
      <c r="A237" t="s" s="134">
        <v>251</v>
      </c>
      <c r="B237" t="s" s="133">
        <v>681</v>
      </c>
      <c r="C237" t="s" s="134">
        <v>682</v>
      </c>
      <c r="D237" t="s" s="134">
        <v>771</v>
      </c>
      <c r="E237" t="s" s="134">
        <v>772</v>
      </c>
      <c r="F237" s="134">
        <f>IF(ABS('BI01'!L45-SUM('BI01'!Q45,'BI01'!M45))&lt;=0.5,"OK","ERROR")</f>
      </c>
    </row>
    <row r="238">
      <c r="A238" t="s" s="134">
        <v>251</v>
      </c>
      <c r="B238" t="s" s="133">
        <v>681</v>
      </c>
      <c r="C238" t="s" s="134">
        <v>682</v>
      </c>
      <c r="D238" t="s" s="134">
        <v>773</v>
      </c>
      <c r="E238" t="s" s="134">
        <v>774</v>
      </c>
      <c r="F238" s="134">
        <f>IF(ABS('BI01'!S45-SUM('BI01'!X45,'BI01'!T45))&lt;=0.5,"OK","ERROR")</f>
      </c>
    </row>
    <row r="239">
      <c r="A239" t="s" s="134">
        <v>251</v>
      </c>
      <c r="B239" t="s" s="133">
        <v>681</v>
      </c>
      <c r="C239" t="s" s="134">
        <v>682</v>
      </c>
      <c r="D239" t="s" s="134">
        <v>775</v>
      </c>
      <c r="E239" t="s" s="134">
        <v>776</v>
      </c>
      <c r="F239" s="134">
        <f>IF(ABS('BI01'!L46-SUM('BI01'!Q46,'BI01'!M46))&lt;=0.5,"OK","ERROR")</f>
      </c>
    </row>
    <row r="240">
      <c r="A240" t="s" s="134">
        <v>251</v>
      </c>
      <c r="B240" t="s" s="133">
        <v>681</v>
      </c>
      <c r="C240" t="s" s="134">
        <v>682</v>
      </c>
      <c r="D240" t="s" s="134">
        <v>777</v>
      </c>
      <c r="E240" t="s" s="134">
        <v>778</v>
      </c>
      <c r="F240" s="134">
        <f>IF(ABS('BI01'!S46-SUM('BI01'!X46,'BI01'!T46))&lt;=0.5,"OK","ERROR")</f>
      </c>
    </row>
    <row r="241">
      <c r="A241" t="s" s="134">
        <v>251</v>
      </c>
      <c r="B241" t="s" s="133">
        <v>681</v>
      </c>
      <c r="C241" t="s" s="134">
        <v>682</v>
      </c>
      <c r="D241" t="s" s="134">
        <v>779</v>
      </c>
      <c r="E241" t="s" s="134">
        <v>780</v>
      </c>
      <c r="F241" s="134">
        <f>IF(ABS('BI01'!L47-SUM('BI01'!Q47,'BI01'!M47))&lt;=0.5,"OK","ERROR")</f>
      </c>
    </row>
    <row r="242">
      <c r="A242" t="s" s="134">
        <v>251</v>
      </c>
      <c r="B242" t="s" s="133">
        <v>681</v>
      </c>
      <c r="C242" t="s" s="134">
        <v>682</v>
      </c>
      <c r="D242" t="s" s="134">
        <v>781</v>
      </c>
      <c r="E242" t="s" s="134">
        <v>782</v>
      </c>
      <c r="F242" s="134">
        <f>IF(ABS('BI01'!S47-SUM('BI01'!X47,'BI01'!T47))&lt;=0.5,"OK","ERROR")</f>
      </c>
    </row>
    <row r="243">
      <c r="A243" t="s" s="134">
        <v>251</v>
      </c>
      <c r="B243" t="s" s="133">
        <v>681</v>
      </c>
      <c r="C243" t="s" s="134">
        <v>682</v>
      </c>
      <c r="D243" t="s" s="134">
        <v>783</v>
      </c>
      <c r="E243" t="s" s="134">
        <v>784</v>
      </c>
      <c r="F243" s="134">
        <f>IF(ABS('BI01'!L48-SUM('BI01'!Q48,'BI01'!M48))&lt;=0.5,"OK","ERROR")</f>
      </c>
    </row>
    <row r="244">
      <c r="A244" t="s" s="134">
        <v>251</v>
      </c>
      <c r="B244" t="s" s="133">
        <v>681</v>
      </c>
      <c r="C244" t="s" s="134">
        <v>682</v>
      </c>
      <c r="D244" t="s" s="134">
        <v>785</v>
      </c>
      <c r="E244" t="s" s="134">
        <v>786</v>
      </c>
      <c r="F244" s="134">
        <f>IF(ABS('BI01'!S48-SUM('BI01'!X48,'BI01'!T48))&lt;=0.5,"OK","ERROR")</f>
      </c>
    </row>
    <row r="245">
      <c r="A245" t="s" s="134">
        <v>251</v>
      </c>
      <c r="B245" t="s" s="133">
        <v>681</v>
      </c>
      <c r="C245" t="s" s="134">
        <v>682</v>
      </c>
      <c r="D245" t="s" s="134">
        <v>787</v>
      </c>
      <c r="E245" t="s" s="134">
        <v>788</v>
      </c>
      <c r="F245" s="134">
        <f>IF(ABS('BI01'!L49-SUM('BI01'!Q49,'BI01'!M49))&lt;=0.5,"OK","ERROR")</f>
      </c>
    </row>
    <row r="246">
      <c r="A246" t="s" s="134">
        <v>251</v>
      </c>
      <c r="B246" t="s" s="133">
        <v>681</v>
      </c>
      <c r="C246" t="s" s="134">
        <v>682</v>
      </c>
      <c r="D246" t="s" s="134">
        <v>789</v>
      </c>
      <c r="E246" t="s" s="134">
        <v>790</v>
      </c>
      <c r="F246" s="134">
        <f>IF(ABS('BI01'!S49-SUM('BI01'!X49,'BI01'!T49))&lt;=0.5,"OK","ERROR")</f>
      </c>
    </row>
    <row r="247">
      <c r="A247" t="s" s="134">
        <v>251</v>
      </c>
      <c r="B247" t="s" s="133">
        <v>681</v>
      </c>
      <c r="C247" t="s" s="134">
        <v>682</v>
      </c>
      <c r="D247" t="s" s="134">
        <v>791</v>
      </c>
      <c r="E247" t="s" s="134">
        <v>792</v>
      </c>
      <c r="F247" s="134">
        <f>IF(ABS('BI01'!L50-SUM('BI01'!Q50,'BI01'!M50))&lt;=0.5,"OK","ERROR")</f>
      </c>
    </row>
    <row r="248">
      <c r="A248" t="s" s="134">
        <v>251</v>
      </c>
      <c r="B248" t="s" s="133">
        <v>681</v>
      </c>
      <c r="C248" t="s" s="134">
        <v>682</v>
      </c>
      <c r="D248" t="s" s="134">
        <v>793</v>
      </c>
      <c r="E248" t="s" s="134">
        <v>794</v>
      </c>
      <c r="F248" s="134">
        <f>IF(ABS('BI01'!S50-SUM('BI01'!X50,'BI01'!T50))&lt;=0.5,"OK","ERROR")</f>
      </c>
    </row>
    <row r="249">
      <c r="A249" t="s" s="134">
        <v>251</v>
      </c>
      <c r="B249" t="s" s="133">
        <v>681</v>
      </c>
      <c r="C249" t="s" s="134">
        <v>682</v>
      </c>
      <c r="D249" t="s" s="134">
        <v>795</v>
      </c>
      <c r="E249" t="s" s="134">
        <v>796</v>
      </c>
      <c r="F249" s="134">
        <f>IF(ABS('BI01'!L51-SUM('BI01'!Q51,'BI01'!M51))&lt;=0.5,"OK","ERROR")</f>
      </c>
    </row>
    <row r="250">
      <c r="A250" t="s" s="134">
        <v>251</v>
      </c>
      <c r="B250" t="s" s="133">
        <v>681</v>
      </c>
      <c r="C250" t="s" s="134">
        <v>682</v>
      </c>
      <c r="D250" t="s" s="134">
        <v>797</v>
      </c>
      <c r="E250" t="s" s="134">
        <v>798</v>
      </c>
      <c r="F250" s="134">
        <f>IF(ABS('BI01'!S51-SUM('BI01'!X51,'BI01'!T51))&lt;=0.5,"OK","ERROR")</f>
      </c>
    </row>
    <row r="251">
      <c r="A251" t="s" s="134">
        <v>251</v>
      </c>
      <c r="B251" t="s" s="133">
        <v>681</v>
      </c>
      <c r="C251" t="s" s="134">
        <v>682</v>
      </c>
      <c r="D251" t="s" s="134">
        <v>799</v>
      </c>
      <c r="E251" t="s" s="134">
        <v>800</v>
      </c>
      <c r="F251" s="134">
        <f>IF(ABS('BI01'!L52-SUM('BI01'!Q52,'BI01'!M52))&lt;=0.5,"OK","ERROR")</f>
      </c>
    </row>
    <row r="252">
      <c r="A252" t="s" s="134">
        <v>251</v>
      </c>
      <c r="B252" t="s" s="133">
        <v>681</v>
      </c>
      <c r="C252" t="s" s="134">
        <v>682</v>
      </c>
      <c r="D252" t="s" s="134">
        <v>801</v>
      </c>
      <c r="E252" t="s" s="134">
        <v>802</v>
      </c>
      <c r="F252" s="134">
        <f>IF(ABS('BI01'!S52-SUM('BI01'!X52,'BI01'!T52))&lt;=0.5,"OK","ERROR")</f>
      </c>
    </row>
    <row r="253">
      <c r="A253" t="s" s="134">
        <v>251</v>
      </c>
      <c r="B253" t="s" s="133">
        <v>681</v>
      </c>
      <c r="C253" t="s" s="134">
        <v>682</v>
      </c>
      <c r="D253" t="s" s="134">
        <v>803</v>
      </c>
      <c r="E253" t="s" s="134">
        <v>804</v>
      </c>
      <c r="F253" s="134">
        <f>IF(ABS('BI01'!L53-SUM('BI01'!Q53,'BI01'!M53))&lt;=0.5,"OK","ERROR")</f>
      </c>
    </row>
    <row r="254">
      <c r="A254" t="s" s="134">
        <v>251</v>
      </c>
      <c r="B254" t="s" s="133">
        <v>681</v>
      </c>
      <c r="C254" t="s" s="134">
        <v>682</v>
      </c>
      <c r="D254" t="s" s="134">
        <v>805</v>
      </c>
      <c r="E254" t="s" s="134">
        <v>806</v>
      </c>
      <c r="F254" s="134">
        <f>IF(ABS('BI01'!S53-SUM('BI01'!X53,'BI01'!T53))&lt;=0.5,"OK","ERROR")</f>
      </c>
    </row>
    <row r="255">
      <c r="A255" t="s" s="134">
        <v>251</v>
      </c>
      <c r="B255" t="s" s="133">
        <v>681</v>
      </c>
      <c r="C255" t="s" s="134">
        <v>682</v>
      </c>
      <c r="D255" t="s" s="134">
        <v>807</v>
      </c>
      <c r="E255" t="s" s="134">
        <v>808</v>
      </c>
      <c r="F255" s="134">
        <f>IF(ABS('BI01'!L54-SUM('BI01'!Q54,'BI01'!M54))&lt;=0.5,"OK","ERROR")</f>
      </c>
    </row>
    <row r="256">
      <c r="A256" t="s" s="134">
        <v>251</v>
      </c>
      <c r="B256" t="s" s="133">
        <v>681</v>
      </c>
      <c r="C256" t="s" s="134">
        <v>682</v>
      </c>
      <c r="D256" t="s" s="134">
        <v>809</v>
      </c>
      <c r="E256" t="s" s="134">
        <v>810</v>
      </c>
      <c r="F256" s="134">
        <f>IF(ABS('BI01'!S54-SUM('BI01'!X54,'BI01'!T54))&lt;=0.5,"OK","ERROR")</f>
      </c>
    </row>
    <row r="257">
      <c r="A257" t="s" s="134">
        <v>251</v>
      </c>
      <c r="B257" t="s" s="133">
        <v>681</v>
      </c>
      <c r="C257" t="s" s="134">
        <v>682</v>
      </c>
      <c r="D257" t="s" s="134">
        <v>811</v>
      </c>
      <c r="E257" t="s" s="134">
        <v>812</v>
      </c>
      <c r="F257" s="134">
        <f>IF(ABS('BI01'!L55-SUM('BI01'!Q55,'BI01'!M55))&lt;=0.5,"OK","ERROR")</f>
      </c>
    </row>
    <row r="258">
      <c r="A258" t="s" s="134">
        <v>251</v>
      </c>
      <c r="B258" t="s" s="133">
        <v>681</v>
      </c>
      <c r="C258" t="s" s="134">
        <v>682</v>
      </c>
      <c r="D258" t="s" s="134">
        <v>813</v>
      </c>
      <c r="E258" t="s" s="134">
        <v>814</v>
      </c>
      <c r="F258" s="134">
        <f>IF(ABS('BI01'!S55-SUM('BI01'!X55,'BI01'!T55))&lt;=0.5,"OK","ERROR")</f>
      </c>
    </row>
    <row r="259">
      <c r="A259" t="s" s="134">
        <v>251</v>
      </c>
      <c r="B259" t="s" s="133">
        <v>681</v>
      </c>
      <c r="C259" t="s" s="134">
        <v>682</v>
      </c>
      <c r="D259" t="s" s="134">
        <v>815</v>
      </c>
      <c r="E259" t="s" s="134">
        <v>816</v>
      </c>
      <c r="F259" s="134">
        <f>IF(ABS('BI01'!L56-SUM('BI01'!Q56,'BI01'!M56))&lt;=0.5,"OK","ERROR")</f>
      </c>
    </row>
    <row r="260">
      <c r="A260" t="s" s="134">
        <v>251</v>
      </c>
      <c r="B260" t="s" s="133">
        <v>681</v>
      </c>
      <c r="C260" t="s" s="134">
        <v>682</v>
      </c>
      <c r="D260" t="s" s="134">
        <v>817</v>
      </c>
      <c r="E260" t="s" s="134">
        <v>818</v>
      </c>
      <c r="F260" s="134">
        <f>IF(ABS('BI01'!S56-SUM('BI01'!X56,'BI01'!T56))&lt;=0.5,"OK","ERROR")</f>
      </c>
    </row>
    <row r="261">
      <c r="A261" t="s" s="134">
        <v>251</v>
      </c>
      <c r="B261" t="s" s="133">
        <v>681</v>
      </c>
      <c r="C261" t="s" s="134">
        <v>682</v>
      </c>
      <c r="D261" t="s" s="134">
        <v>819</v>
      </c>
      <c r="E261" t="s" s="134">
        <v>820</v>
      </c>
      <c r="F261" s="134">
        <f>IF(ABS('BI01'!L57-SUM('BI01'!Q57,'BI01'!M57))&lt;=0.5,"OK","ERROR")</f>
      </c>
    </row>
    <row r="262">
      <c r="A262" t="s" s="134">
        <v>251</v>
      </c>
      <c r="B262" t="s" s="133">
        <v>681</v>
      </c>
      <c r="C262" t="s" s="134">
        <v>682</v>
      </c>
      <c r="D262" t="s" s="134">
        <v>821</v>
      </c>
      <c r="E262" t="s" s="134">
        <v>822</v>
      </c>
      <c r="F262" s="134">
        <f>IF(ABS('BI01'!S57-SUM('BI01'!X57,'BI01'!T57))&lt;=0.5,"OK","ERROR")</f>
      </c>
    </row>
    <row r="263">
      <c r="A263" t="s" s="134">
        <v>251</v>
      </c>
      <c r="B263" t="s" s="133">
        <v>681</v>
      </c>
      <c r="C263" t="s" s="134">
        <v>682</v>
      </c>
      <c r="D263" t="s" s="134">
        <v>823</v>
      </c>
      <c r="E263" t="s" s="134">
        <v>824</v>
      </c>
      <c r="F263" s="134">
        <f>IF(ABS('BI01'!L58-SUM('BI01'!Q58,'BI01'!M58))&lt;=0.5,"OK","ERROR")</f>
      </c>
    </row>
    <row r="264">
      <c r="A264" t="s" s="134">
        <v>251</v>
      </c>
      <c r="B264" t="s" s="133">
        <v>681</v>
      </c>
      <c r="C264" t="s" s="134">
        <v>682</v>
      </c>
      <c r="D264" t="s" s="134">
        <v>825</v>
      </c>
      <c r="E264" t="s" s="134">
        <v>826</v>
      </c>
      <c r="F264" s="134">
        <f>IF(ABS('BI01'!S58-SUM('BI01'!X58,'BI01'!T58))&lt;=0.5,"OK","ERROR")</f>
      </c>
    </row>
    <row r="265">
      <c r="A265" t="s" s="134">
        <v>251</v>
      </c>
      <c r="B265" t="s" s="133">
        <v>681</v>
      </c>
      <c r="C265" t="s" s="134">
        <v>682</v>
      </c>
      <c r="D265" t="s" s="134">
        <v>827</v>
      </c>
      <c r="E265" t="s" s="134">
        <v>828</v>
      </c>
      <c r="F265" s="134">
        <f>IF(ABS('BI01'!L59-SUM('BI01'!Q59,'BI01'!M59))&lt;=0.5,"OK","ERROR")</f>
      </c>
    </row>
    <row r="266">
      <c r="A266" t="s" s="134">
        <v>251</v>
      </c>
      <c r="B266" t="s" s="133">
        <v>681</v>
      </c>
      <c r="C266" t="s" s="134">
        <v>682</v>
      </c>
      <c r="D266" t="s" s="134">
        <v>829</v>
      </c>
      <c r="E266" t="s" s="134">
        <v>830</v>
      </c>
      <c r="F266" s="134">
        <f>IF(ABS('BI01'!S59-SUM('BI01'!X59,'BI01'!T59))&lt;=0.5,"OK","ERROR")</f>
      </c>
    </row>
    <row r="267">
      <c r="A267" t="s" s="134">
        <v>251</v>
      </c>
      <c r="B267" t="s" s="133">
        <v>681</v>
      </c>
      <c r="C267" t="s" s="134">
        <v>682</v>
      </c>
      <c r="D267" t="s" s="134">
        <v>831</v>
      </c>
      <c r="E267" t="s" s="134">
        <v>832</v>
      </c>
      <c r="F267" s="134">
        <f>IF(ABS('BI01'!L60-SUM('BI01'!Q60,'BI01'!M60))&lt;=0.5,"OK","ERROR")</f>
      </c>
    </row>
    <row r="268">
      <c r="A268" t="s" s="134">
        <v>251</v>
      </c>
      <c r="B268" t="s" s="133">
        <v>681</v>
      </c>
      <c r="C268" t="s" s="134">
        <v>682</v>
      </c>
      <c r="D268" t="s" s="134">
        <v>833</v>
      </c>
      <c r="E268" t="s" s="134">
        <v>834</v>
      </c>
      <c r="F268" s="134">
        <f>IF(ABS('BI01'!S60-SUM('BI01'!X60,'BI01'!T60))&lt;=0.5,"OK","ERROR")</f>
      </c>
    </row>
    <row r="269">
      <c r="A269" t="s" s="134">
        <v>251</v>
      </c>
      <c r="B269" t="s" s="133">
        <v>681</v>
      </c>
      <c r="C269" t="s" s="134">
        <v>682</v>
      </c>
      <c r="D269" t="s" s="134">
        <v>835</v>
      </c>
      <c r="E269" t="s" s="134">
        <v>836</v>
      </c>
      <c r="F269" s="134">
        <f>IF(ABS('BI01'!L61-SUM('BI01'!Q61,'BI01'!M61))&lt;=0.5,"OK","ERROR")</f>
      </c>
    </row>
    <row r="270">
      <c r="A270" t="s" s="134">
        <v>251</v>
      </c>
      <c r="B270" t="s" s="133">
        <v>681</v>
      </c>
      <c r="C270" t="s" s="134">
        <v>682</v>
      </c>
      <c r="D270" t="s" s="134">
        <v>837</v>
      </c>
      <c r="E270" t="s" s="134">
        <v>838</v>
      </c>
      <c r="F270" s="134">
        <f>IF(ABS('BI01'!S61-SUM('BI01'!X61,'BI01'!T61))&lt;=0.5,"OK","ERROR")</f>
      </c>
    </row>
    <row r="271">
      <c r="A271" t="s" s="134">
        <v>251</v>
      </c>
      <c r="B271" t="s" s="133">
        <v>681</v>
      </c>
      <c r="C271" t="s" s="134">
        <v>682</v>
      </c>
      <c r="D271" t="s" s="134">
        <v>839</v>
      </c>
      <c r="E271" t="s" s="134">
        <v>840</v>
      </c>
      <c r="F271" s="134">
        <f>IF(ABS('BI01'!L62-SUM('BI01'!Q62,'BI01'!M62))&lt;=0.5,"OK","ERROR")</f>
      </c>
    </row>
    <row r="272">
      <c r="A272" t="s" s="134">
        <v>251</v>
      </c>
      <c r="B272" t="s" s="133">
        <v>681</v>
      </c>
      <c r="C272" t="s" s="134">
        <v>682</v>
      </c>
      <c r="D272" t="s" s="134">
        <v>841</v>
      </c>
      <c r="E272" t="s" s="134">
        <v>842</v>
      </c>
      <c r="F272" s="134">
        <f>IF(ABS('BI01'!S62-SUM('BI01'!X62,'BI01'!T62))&lt;=0.5,"OK","ERROR")</f>
      </c>
    </row>
    <row r="273">
      <c r="A273" t="s" s="134">
        <v>251</v>
      </c>
      <c r="B273" t="s" s="133">
        <v>681</v>
      </c>
      <c r="C273" t="s" s="134">
        <v>682</v>
      </c>
      <c r="D273" t="s" s="134">
        <v>843</v>
      </c>
      <c r="E273" t="s" s="134">
        <v>844</v>
      </c>
      <c r="F273" s="134">
        <f>IF(ABS('BI01'!L63-SUM('BI01'!Q63,'BI01'!M63))&lt;=0.5,"OK","ERROR")</f>
      </c>
    </row>
    <row r="274">
      <c r="A274" t="s" s="134">
        <v>251</v>
      </c>
      <c r="B274" t="s" s="133">
        <v>681</v>
      </c>
      <c r="C274" t="s" s="134">
        <v>682</v>
      </c>
      <c r="D274" t="s" s="134">
        <v>845</v>
      </c>
      <c r="E274" t="s" s="134">
        <v>846</v>
      </c>
      <c r="F274" s="134">
        <f>IF(ABS('BI01'!S63-SUM('BI01'!X63,'BI01'!T63))&lt;=0.5,"OK","ERROR")</f>
      </c>
    </row>
    <row r="275">
      <c r="A275" t="s" s="134">
        <v>251</v>
      </c>
      <c r="B275" t="s" s="133">
        <v>681</v>
      </c>
      <c r="C275" t="s" s="134">
        <v>682</v>
      </c>
      <c r="D275" t="s" s="134">
        <v>847</v>
      </c>
      <c r="E275" t="s" s="134">
        <v>848</v>
      </c>
      <c r="F275" s="134">
        <f>IF(ABS('BI01'!L64-SUM('BI01'!Q64,'BI01'!M64))&lt;=0.5,"OK","ERROR")</f>
      </c>
    </row>
    <row r="276">
      <c r="A276" t="s" s="134">
        <v>251</v>
      </c>
      <c r="B276" t="s" s="133">
        <v>681</v>
      </c>
      <c r="C276" t="s" s="134">
        <v>682</v>
      </c>
      <c r="D276" t="s" s="134">
        <v>849</v>
      </c>
      <c r="E276" t="s" s="134">
        <v>850</v>
      </c>
      <c r="F276" s="134">
        <f>IF(ABS('BI01'!S64-SUM('BI01'!X64,'BI01'!T64))&lt;=0.5,"OK","ERROR")</f>
      </c>
    </row>
    <row r="277">
      <c r="A277" t="s" s="134">
        <v>251</v>
      </c>
      <c r="B277" t="s" s="133">
        <v>681</v>
      </c>
      <c r="C277" t="s" s="134">
        <v>682</v>
      </c>
      <c r="D277" t="s" s="134">
        <v>851</v>
      </c>
      <c r="E277" t="s" s="134">
        <v>852</v>
      </c>
      <c r="F277" s="134">
        <f>IF(ABS('BI01'!L65-SUM('BI01'!Q65,'BI01'!M65))&lt;=0.5,"OK","ERROR")</f>
      </c>
    </row>
    <row r="278">
      <c r="A278" t="s" s="134">
        <v>251</v>
      </c>
      <c r="B278" t="s" s="133">
        <v>681</v>
      </c>
      <c r="C278" t="s" s="134">
        <v>682</v>
      </c>
      <c r="D278" t="s" s="134">
        <v>853</v>
      </c>
      <c r="E278" t="s" s="134">
        <v>854</v>
      </c>
      <c r="F278" s="134">
        <f>IF(ABS('BI01'!S65-SUM('BI01'!X65,'BI01'!T65))&lt;=0.5,"OK","ERROR")</f>
      </c>
    </row>
    <row r="279">
      <c r="A279" t="s" s="134">
        <v>251</v>
      </c>
      <c r="B279" t="s" s="133">
        <v>681</v>
      </c>
      <c r="C279" t="s" s="134">
        <v>682</v>
      </c>
      <c r="D279" t="s" s="134">
        <v>855</v>
      </c>
      <c r="E279" t="s" s="134">
        <v>856</v>
      </c>
      <c r="F279" s="134">
        <f>IF(ABS('BI01'!L66-SUM('BI01'!Q66,'BI01'!M66))&lt;=0.5,"OK","ERROR")</f>
      </c>
    </row>
    <row r="280">
      <c r="A280" t="s" s="134">
        <v>251</v>
      </c>
      <c r="B280" t="s" s="133">
        <v>681</v>
      </c>
      <c r="C280" t="s" s="134">
        <v>682</v>
      </c>
      <c r="D280" t="s" s="134">
        <v>857</v>
      </c>
      <c r="E280" t="s" s="134">
        <v>858</v>
      </c>
      <c r="F280" s="134">
        <f>IF(ABS('BI01'!S66-SUM('BI01'!X66,'BI01'!T66))&lt;=0.5,"OK","ERROR")</f>
      </c>
    </row>
    <row r="281">
      <c r="A281" t="s" s="134">
        <v>251</v>
      </c>
      <c r="B281" t="s" s="133">
        <v>681</v>
      </c>
      <c r="C281" t="s" s="134">
        <v>682</v>
      </c>
      <c r="D281" t="s" s="134">
        <v>859</v>
      </c>
      <c r="E281" t="s" s="134">
        <v>860</v>
      </c>
      <c r="F281" s="134">
        <f>IF(ABS('BI01'!L67-SUM('BI01'!Q67,'BI01'!M67))&lt;=0.5,"OK","ERROR")</f>
      </c>
    </row>
    <row r="282">
      <c r="A282" t="s" s="134">
        <v>251</v>
      </c>
      <c r="B282" t="s" s="133">
        <v>681</v>
      </c>
      <c r="C282" t="s" s="134">
        <v>682</v>
      </c>
      <c r="D282" t="s" s="134">
        <v>861</v>
      </c>
      <c r="E282" t="s" s="134">
        <v>862</v>
      </c>
      <c r="F282" s="134">
        <f>IF(ABS('BI01'!S67-SUM('BI01'!X67,'BI01'!T67))&lt;=0.5,"OK","ERROR")</f>
      </c>
    </row>
    <row r="283">
      <c r="A283" t="s" s="134">
        <v>251</v>
      </c>
      <c r="B283" t="s" s="133">
        <v>681</v>
      </c>
      <c r="C283" t="s" s="134">
        <v>682</v>
      </c>
      <c r="D283" t="s" s="134">
        <v>863</v>
      </c>
      <c r="E283" t="s" s="134">
        <v>864</v>
      </c>
      <c r="F283" s="134">
        <f>IF(ABS('BI01'!L68-SUM('BI01'!Q68,'BI01'!M68))&lt;=0.5,"OK","ERROR")</f>
      </c>
    </row>
    <row r="284">
      <c r="A284" t="s" s="134">
        <v>251</v>
      </c>
      <c r="B284" t="s" s="133">
        <v>681</v>
      </c>
      <c r="C284" t="s" s="134">
        <v>682</v>
      </c>
      <c r="D284" t="s" s="134">
        <v>865</v>
      </c>
      <c r="E284" t="s" s="134">
        <v>866</v>
      </c>
      <c r="F284" s="134">
        <f>IF(ABS('BI01'!S68-SUM('BI01'!X68,'BI01'!T68))&lt;=0.5,"OK","ERROR")</f>
      </c>
    </row>
    <row r="285">
      <c r="A285" t="s" s="134">
        <v>251</v>
      </c>
      <c r="B285" t="s" s="133">
        <v>681</v>
      </c>
      <c r="C285" t="s" s="134">
        <v>682</v>
      </c>
      <c r="D285" t="s" s="134">
        <v>867</v>
      </c>
      <c r="E285" t="s" s="134">
        <v>868</v>
      </c>
      <c r="F285" s="134">
        <f>IF(ABS('BI01'!L69-SUM('BI01'!Q69,'BI01'!M69))&lt;=0.5,"OK","ERROR")</f>
      </c>
    </row>
    <row r="286">
      <c r="A286" t="s" s="134">
        <v>251</v>
      </c>
      <c r="B286" t="s" s="133">
        <v>681</v>
      </c>
      <c r="C286" t="s" s="134">
        <v>682</v>
      </c>
      <c r="D286" t="s" s="134">
        <v>869</v>
      </c>
      <c r="E286" t="s" s="134">
        <v>870</v>
      </c>
      <c r="F286" s="134">
        <f>IF(ABS('BI01'!S69-SUM('BI01'!X69,'BI01'!T69))&lt;=0.5,"OK","ERROR")</f>
      </c>
    </row>
    <row r="287">
      <c r="A287" t="s" s="134">
        <v>251</v>
      </c>
      <c r="B287" t="s" s="133">
        <v>681</v>
      </c>
      <c r="C287" t="s" s="134">
        <v>682</v>
      </c>
      <c r="D287" t="s" s="134">
        <v>871</v>
      </c>
      <c r="E287" t="s" s="134">
        <v>872</v>
      </c>
      <c r="F287" s="134">
        <f>IF(ABS('BI01'!L70-SUM('BI01'!Q70,'BI01'!M70))&lt;=0.5,"OK","ERROR")</f>
      </c>
    </row>
    <row r="288">
      <c r="A288" t="s" s="134">
        <v>251</v>
      </c>
      <c r="B288" t="s" s="133">
        <v>681</v>
      </c>
      <c r="C288" t="s" s="134">
        <v>682</v>
      </c>
      <c r="D288" t="s" s="134">
        <v>873</v>
      </c>
      <c r="E288" t="s" s="134">
        <v>874</v>
      </c>
      <c r="F288" s="134">
        <f>IF(ABS('BI01'!S70-SUM('BI01'!X70,'BI01'!T70))&lt;=0.5,"OK","ERROR")</f>
      </c>
    </row>
    <row r="289">
      <c r="A289" t="s" s="134">
        <v>251</v>
      </c>
      <c r="B289" t="s" s="133">
        <v>681</v>
      </c>
      <c r="C289" t="s" s="134">
        <v>682</v>
      </c>
      <c r="D289" t="s" s="134">
        <v>875</v>
      </c>
      <c r="E289" t="s" s="134">
        <v>876</v>
      </c>
      <c r="F289" s="134">
        <f>IF(ABS('BI01'!L71-SUM('BI01'!Q71,'BI01'!M71))&lt;=0.5,"OK","ERROR")</f>
      </c>
    </row>
    <row r="290">
      <c r="A290" t="s" s="134">
        <v>251</v>
      </c>
      <c r="B290" t="s" s="133">
        <v>681</v>
      </c>
      <c r="C290" t="s" s="134">
        <v>682</v>
      </c>
      <c r="D290" t="s" s="134">
        <v>877</v>
      </c>
      <c r="E290" t="s" s="134">
        <v>878</v>
      </c>
      <c r="F290" s="134">
        <f>IF(ABS('BI01'!S71-SUM('BI01'!X71,'BI01'!T71))&lt;=0.5,"OK","ERROR")</f>
      </c>
    </row>
    <row r="291">
      <c r="A291" t="s" s="134">
        <v>251</v>
      </c>
      <c r="B291" t="s" s="133">
        <v>681</v>
      </c>
      <c r="C291" t="s" s="134">
        <v>682</v>
      </c>
      <c r="D291" t="s" s="134">
        <v>879</v>
      </c>
      <c r="E291" t="s" s="134">
        <v>880</v>
      </c>
      <c r="F291" s="134">
        <f>IF(ABS('BI01'!L72-SUM('BI01'!Q72,'BI01'!M72))&lt;=0.5,"OK","ERROR")</f>
      </c>
    </row>
    <row r="292">
      <c r="A292" t="s" s="134">
        <v>251</v>
      </c>
      <c r="B292" t="s" s="133">
        <v>681</v>
      </c>
      <c r="C292" t="s" s="134">
        <v>682</v>
      </c>
      <c r="D292" t="s" s="134">
        <v>881</v>
      </c>
      <c r="E292" t="s" s="134">
        <v>882</v>
      </c>
      <c r="F292" s="134">
        <f>IF(ABS('BI01'!S72-SUM('BI01'!X72,'BI01'!T72))&lt;=0.5,"OK","ERROR")</f>
      </c>
    </row>
    <row r="293">
      <c r="A293" t="s" s="134">
        <v>251</v>
      </c>
      <c r="B293" t="s" s="133">
        <v>681</v>
      </c>
      <c r="C293" t="s" s="134">
        <v>682</v>
      </c>
      <c r="D293" t="s" s="134">
        <v>883</v>
      </c>
      <c r="E293" t="s" s="134">
        <v>884</v>
      </c>
      <c r="F293" s="134">
        <f>IF(ABS('BI01'!L73-SUM('BI01'!Q73,'BI01'!M73))&lt;=0.5,"OK","ERROR")</f>
      </c>
    </row>
    <row r="294">
      <c r="A294" t="s" s="134">
        <v>251</v>
      </c>
      <c r="B294" t="s" s="133">
        <v>681</v>
      </c>
      <c r="C294" t="s" s="134">
        <v>682</v>
      </c>
      <c r="D294" t="s" s="134">
        <v>885</v>
      </c>
      <c r="E294" t="s" s="134">
        <v>886</v>
      </c>
      <c r="F294" s="134">
        <f>IF(ABS('BI01'!S73-SUM('BI01'!X73,'BI01'!T73))&lt;=0.5,"OK","ERROR")</f>
      </c>
    </row>
    <row r="295">
      <c r="A295" t="s" s="134">
        <v>251</v>
      </c>
      <c r="B295" t="s" s="133">
        <v>681</v>
      </c>
      <c r="C295" t="s" s="134">
        <v>682</v>
      </c>
      <c r="D295" t="s" s="134">
        <v>887</v>
      </c>
      <c r="E295" t="s" s="134">
        <v>888</v>
      </c>
      <c r="F295" s="134">
        <f>IF(ABS('BI01'!L74-SUM('BI01'!Q74,'BI01'!M74))&lt;=0.5,"OK","ERROR")</f>
      </c>
    </row>
    <row r="296">
      <c r="A296" t="s" s="134">
        <v>251</v>
      </c>
      <c r="B296" t="s" s="133">
        <v>681</v>
      </c>
      <c r="C296" t="s" s="134">
        <v>682</v>
      </c>
      <c r="D296" t="s" s="134">
        <v>889</v>
      </c>
      <c r="E296" t="s" s="134">
        <v>890</v>
      </c>
      <c r="F296" s="134">
        <f>IF(ABS('BI01'!S74-SUM('BI01'!X74,'BI01'!T74))&lt;=0.5,"OK","ERROR")</f>
      </c>
    </row>
    <row r="297">
      <c r="A297" t="s" s="134">
        <v>251</v>
      </c>
      <c r="B297" t="s" s="133">
        <v>681</v>
      </c>
      <c r="C297" t="s" s="134">
        <v>682</v>
      </c>
      <c r="D297" t="s" s="134">
        <v>891</v>
      </c>
      <c r="E297" t="s" s="134">
        <v>892</v>
      </c>
      <c r="F297" s="134">
        <f>IF(ABS('BI01'!L75-SUM('BI01'!Q75,'BI01'!M75))&lt;=0.5,"OK","ERROR")</f>
      </c>
    </row>
    <row r="298">
      <c r="A298" t="s" s="134">
        <v>251</v>
      </c>
      <c r="B298" t="s" s="133">
        <v>681</v>
      </c>
      <c r="C298" t="s" s="134">
        <v>682</v>
      </c>
      <c r="D298" t="s" s="134">
        <v>893</v>
      </c>
      <c r="E298" t="s" s="134">
        <v>894</v>
      </c>
      <c r="F298" s="134">
        <f>IF(ABS('BI01'!S75-SUM('BI01'!X75,'BI01'!T75))&lt;=0.5,"OK","ERROR")</f>
      </c>
    </row>
    <row r="299">
      <c r="A299" t="s" s="134">
        <v>251</v>
      </c>
      <c r="B299" t="s" s="133">
        <v>681</v>
      </c>
      <c r="C299" t="s" s="134">
        <v>682</v>
      </c>
      <c r="D299" t="s" s="134">
        <v>895</v>
      </c>
      <c r="E299" t="s" s="134">
        <v>896</v>
      </c>
      <c r="F299" s="134">
        <f>IF(ABS('BI01'!L76-SUM('BI01'!Q76,'BI01'!M76))&lt;=0.5,"OK","ERROR")</f>
      </c>
    </row>
    <row r="300">
      <c r="A300" t="s" s="134">
        <v>251</v>
      </c>
      <c r="B300" t="s" s="133">
        <v>681</v>
      </c>
      <c r="C300" t="s" s="134">
        <v>682</v>
      </c>
      <c r="D300" t="s" s="134">
        <v>897</v>
      </c>
      <c r="E300" t="s" s="134">
        <v>898</v>
      </c>
      <c r="F300" s="134">
        <f>IF(ABS('BI01'!S76-SUM('BI01'!X76,'BI01'!T76))&lt;=0.5,"OK","ERROR")</f>
      </c>
    </row>
    <row r="301">
      <c r="A301" t="s" s="134">
        <v>251</v>
      </c>
      <c r="B301" t="s" s="133">
        <v>681</v>
      </c>
      <c r="C301" t="s" s="134">
        <v>682</v>
      </c>
      <c r="D301" t="s" s="134">
        <v>899</v>
      </c>
      <c r="E301" t="s" s="134">
        <v>900</v>
      </c>
      <c r="F301" s="134">
        <f>IF(ABS('BI01'!L77-SUM('BI01'!Q77,'BI01'!M77))&lt;=0.5,"OK","ERROR")</f>
      </c>
    </row>
    <row r="302">
      <c r="A302" t="s" s="134">
        <v>251</v>
      </c>
      <c r="B302" t="s" s="133">
        <v>681</v>
      </c>
      <c r="C302" t="s" s="134">
        <v>682</v>
      </c>
      <c r="D302" t="s" s="134">
        <v>901</v>
      </c>
      <c r="E302" t="s" s="134">
        <v>902</v>
      </c>
      <c r="F302" s="134">
        <f>IF(ABS('BI01'!S77-SUM('BI01'!X77,'BI01'!T77))&lt;=0.5,"OK","ERROR")</f>
      </c>
    </row>
    <row r="303">
      <c r="A303" t="s" s="134">
        <v>251</v>
      </c>
      <c r="B303" t="s" s="133">
        <v>681</v>
      </c>
      <c r="C303" t="s" s="134">
        <v>682</v>
      </c>
      <c r="D303" t="s" s="134">
        <v>903</v>
      </c>
      <c r="E303" t="s" s="134">
        <v>904</v>
      </c>
      <c r="F303" s="134">
        <f>IF(ABS('BI01'!L78-SUM('BI01'!Q78,'BI01'!M78))&lt;=0.5,"OK","ERROR")</f>
      </c>
    </row>
    <row r="304">
      <c r="A304" t="s" s="134">
        <v>251</v>
      </c>
      <c r="B304" t="s" s="133">
        <v>681</v>
      </c>
      <c r="C304" t="s" s="134">
        <v>682</v>
      </c>
      <c r="D304" t="s" s="134">
        <v>905</v>
      </c>
      <c r="E304" t="s" s="134">
        <v>906</v>
      </c>
      <c r="F304" s="134">
        <f>IF(ABS('BI01'!S78-SUM('BI01'!X78,'BI01'!T78))&lt;=0.5,"OK","ERROR")</f>
      </c>
    </row>
    <row r="305">
      <c r="A305" t="s" s="134">
        <v>251</v>
      </c>
      <c r="B305" t="s" s="133">
        <v>681</v>
      </c>
      <c r="C305" t="s" s="134">
        <v>682</v>
      </c>
      <c r="D305" t="s" s="134">
        <v>907</v>
      </c>
      <c r="E305" t="s" s="134">
        <v>908</v>
      </c>
      <c r="F305" s="134">
        <f>IF(ABS('BI01'!L79-SUM('BI01'!Q79,'BI01'!M79))&lt;=0.5,"OK","ERROR")</f>
      </c>
    </row>
    <row r="306">
      <c r="A306" t="s" s="134">
        <v>251</v>
      </c>
      <c r="B306" t="s" s="133">
        <v>681</v>
      </c>
      <c r="C306" t="s" s="134">
        <v>682</v>
      </c>
      <c r="D306" t="s" s="134">
        <v>909</v>
      </c>
      <c r="E306" t="s" s="134">
        <v>910</v>
      </c>
      <c r="F306" s="134">
        <f>IF(ABS('BI01'!S79-SUM('BI01'!X79,'BI01'!T79))&lt;=0.5,"OK","ERROR")</f>
      </c>
    </row>
    <row r="307">
      <c r="A307" t="s" s="134">
        <v>251</v>
      </c>
      <c r="B307" t="s" s="133">
        <v>681</v>
      </c>
      <c r="C307" t="s" s="134">
        <v>682</v>
      </c>
      <c r="D307" t="s" s="134">
        <v>911</v>
      </c>
      <c r="E307" t="s" s="134">
        <v>912</v>
      </c>
      <c r="F307" s="134">
        <f>IF(ABS('BI01'!L80-SUM('BI01'!Q80,'BI01'!M80))&lt;=0.5,"OK","ERROR")</f>
      </c>
    </row>
    <row r="308">
      <c r="A308" t="s" s="134">
        <v>251</v>
      </c>
      <c r="B308" t="s" s="133">
        <v>681</v>
      </c>
      <c r="C308" t="s" s="134">
        <v>682</v>
      </c>
      <c r="D308" t="s" s="134">
        <v>913</v>
      </c>
      <c r="E308" t="s" s="134">
        <v>914</v>
      </c>
      <c r="F308" s="134">
        <f>IF(ABS('BI01'!S80-SUM('BI01'!X80,'BI01'!T80))&lt;=0.5,"OK","ERROR")</f>
      </c>
    </row>
    <row r="309">
      <c r="A309" t="s" s="134">
        <v>251</v>
      </c>
      <c r="B309" t="s" s="133">
        <v>681</v>
      </c>
      <c r="C309" t="s" s="134">
        <v>682</v>
      </c>
      <c r="D309" t="s" s="134">
        <v>915</v>
      </c>
      <c r="E309" t="s" s="134">
        <v>916</v>
      </c>
      <c r="F309" s="134">
        <f>IF(ABS('BI01'!L81-SUM('BI01'!Q81,'BI01'!M81))&lt;=0.5,"OK","ERROR")</f>
      </c>
    </row>
    <row r="310">
      <c r="A310" t="s" s="134">
        <v>251</v>
      </c>
      <c r="B310" t="s" s="133">
        <v>681</v>
      </c>
      <c r="C310" t="s" s="134">
        <v>682</v>
      </c>
      <c r="D310" t="s" s="134">
        <v>917</v>
      </c>
      <c r="E310" t="s" s="134">
        <v>918</v>
      </c>
      <c r="F310" s="134">
        <f>IF(ABS('BI01'!S81-SUM('BI01'!X81,'BI01'!T81))&lt;=0.5,"OK","ERROR")</f>
      </c>
    </row>
    <row r="311">
      <c r="A311" t="s" s="134">
        <v>251</v>
      </c>
      <c r="B311" t="s" s="133">
        <v>681</v>
      </c>
      <c r="C311" t="s" s="134">
        <v>682</v>
      </c>
      <c r="D311" t="s" s="134">
        <v>919</v>
      </c>
      <c r="E311" t="s" s="134">
        <v>920</v>
      </c>
      <c r="F311" s="134">
        <f>IF(ABS('BI01'!L82-SUM('BI01'!Q82,'BI01'!M82))&lt;=0.5,"OK","ERROR")</f>
      </c>
    </row>
    <row r="312">
      <c r="A312" t="s" s="134">
        <v>251</v>
      </c>
      <c r="B312" t="s" s="133">
        <v>681</v>
      </c>
      <c r="C312" t="s" s="134">
        <v>682</v>
      </c>
      <c r="D312" t="s" s="134">
        <v>921</v>
      </c>
      <c r="E312" t="s" s="134">
        <v>922</v>
      </c>
      <c r="F312" s="134">
        <f>IF(ABS('BI01'!S82-SUM('BI01'!X82,'BI01'!T82))&lt;=0.5,"OK","ERROR")</f>
      </c>
    </row>
    <row r="313">
      <c r="A313" t="s" s="134">
        <v>251</v>
      </c>
      <c r="B313" t="s" s="133">
        <v>681</v>
      </c>
      <c r="C313" t="s" s="134">
        <v>682</v>
      </c>
      <c r="D313" t="s" s="134">
        <v>923</v>
      </c>
      <c r="E313" t="s" s="134">
        <v>924</v>
      </c>
      <c r="F313" s="134">
        <f>IF(ABS('BI01'!L83-SUM('BI01'!Q83,'BI01'!M83))&lt;=0.5,"OK","ERROR")</f>
      </c>
    </row>
    <row r="314">
      <c r="A314" t="s" s="134">
        <v>251</v>
      </c>
      <c r="B314" t="s" s="133">
        <v>681</v>
      </c>
      <c r="C314" t="s" s="134">
        <v>682</v>
      </c>
      <c r="D314" t="s" s="134">
        <v>925</v>
      </c>
      <c r="E314" t="s" s="134">
        <v>926</v>
      </c>
      <c r="F314" s="134">
        <f>IF(ABS('BI01'!S83-SUM('BI01'!X83,'BI01'!T83))&lt;=0.5,"OK","ERROR")</f>
      </c>
    </row>
    <row r="315">
      <c r="A315" t="s" s="134">
        <v>251</v>
      </c>
      <c r="B315" t="s" s="133">
        <v>681</v>
      </c>
      <c r="C315" t="s" s="134">
        <v>682</v>
      </c>
      <c r="D315" t="s" s="134">
        <v>927</v>
      </c>
      <c r="E315" t="s" s="134">
        <v>928</v>
      </c>
      <c r="F315" s="134">
        <f>IF(ABS('BI01'!L84-SUM('BI01'!Q84,'BI01'!M84))&lt;=0.5,"OK","ERROR")</f>
      </c>
    </row>
    <row r="316">
      <c r="A316" t="s" s="134">
        <v>251</v>
      </c>
      <c r="B316" t="s" s="133">
        <v>681</v>
      </c>
      <c r="C316" t="s" s="134">
        <v>682</v>
      </c>
      <c r="D316" t="s" s="134">
        <v>929</v>
      </c>
      <c r="E316" t="s" s="134">
        <v>930</v>
      </c>
      <c r="F316" s="134">
        <f>IF(ABS('BI01'!S84-SUM('BI01'!X84,'BI01'!T84))&lt;=0.5,"OK","ERROR")</f>
      </c>
    </row>
    <row r="317">
      <c r="A317" t="s" s="134">
        <v>251</v>
      </c>
      <c r="B317" t="s" s="133">
        <v>681</v>
      </c>
      <c r="C317" t="s" s="134">
        <v>682</v>
      </c>
      <c r="D317" t="s" s="134">
        <v>931</v>
      </c>
      <c r="E317" t="s" s="134">
        <v>932</v>
      </c>
      <c r="F317" s="134">
        <f>IF(ABS('BI01'!L85-SUM('BI01'!Q85,'BI01'!M85))&lt;=0.5,"OK","ERROR")</f>
      </c>
    </row>
    <row r="318">
      <c r="A318" t="s" s="134">
        <v>251</v>
      </c>
      <c r="B318" t="s" s="133">
        <v>681</v>
      </c>
      <c r="C318" t="s" s="134">
        <v>682</v>
      </c>
      <c r="D318" t="s" s="134">
        <v>933</v>
      </c>
      <c r="E318" t="s" s="134">
        <v>934</v>
      </c>
      <c r="F318" s="134">
        <f>IF(ABS('BI01'!S85-SUM('BI01'!X85,'BI01'!T85))&lt;=0.5,"OK","ERROR")</f>
      </c>
    </row>
    <row r="319">
      <c r="A319" t="s" s="134">
        <v>251</v>
      </c>
      <c r="B319" t="s" s="133">
        <v>681</v>
      </c>
      <c r="C319" t="s" s="134">
        <v>682</v>
      </c>
      <c r="D319" t="s" s="134">
        <v>935</v>
      </c>
      <c r="E319" t="s" s="134">
        <v>936</v>
      </c>
      <c r="F319" s="134">
        <f>IF(ABS('BI01'!L86-SUM('BI01'!Q86,'BI01'!M86))&lt;=0.5,"OK","ERROR")</f>
      </c>
    </row>
    <row r="320">
      <c r="A320" t="s" s="134">
        <v>251</v>
      </c>
      <c r="B320" t="s" s="133">
        <v>681</v>
      </c>
      <c r="C320" t="s" s="134">
        <v>682</v>
      </c>
      <c r="D320" t="s" s="134">
        <v>937</v>
      </c>
      <c r="E320" t="s" s="134">
        <v>938</v>
      </c>
      <c r="F320" s="134">
        <f>IF(ABS('BI01'!S86-SUM('BI01'!X86,'BI01'!T86))&lt;=0.5,"OK","ERROR")</f>
      </c>
    </row>
    <row r="321">
      <c r="A321" t="s" s="134">
        <v>251</v>
      </c>
      <c r="B321" t="s" s="133">
        <v>681</v>
      </c>
      <c r="C321" t="s" s="134">
        <v>682</v>
      </c>
      <c r="D321" t="s" s="134">
        <v>939</v>
      </c>
      <c r="E321" t="s" s="134">
        <v>940</v>
      </c>
      <c r="F321" s="134">
        <f>IF(ABS('BI01'!L87-SUM('BI01'!Q87,'BI01'!M87))&lt;=0.5,"OK","ERROR")</f>
      </c>
    </row>
    <row r="322">
      <c r="A322" t="s" s="134">
        <v>251</v>
      </c>
      <c r="B322" t="s" s="133">
        <v>681</v>
      </c>
      <c r="C322" t="s" s="134">
        <v>682</v>
      </c>
      <c r="D322" t="s" s="134">
        <v>941</v>
      </c>
      <c r="E322" t="s" s="134">
        <v>942</v>
      </c>
      <c r="F322" s="134">
        <f>IF(ABS('BI01'!S87-SUM('BI01'!X87,'BI01'!T87))&lt;=0.5,"OK","ERROR")</f>
      </c>
    </row>
    <row r="323">
      <c r="A323" t="s" s="134">
        <v>251</v>
      </c>
      <c r="B323" t="s" s="133">
        <v>681</v>
      </c>
      <c r="C323" t="s" s="134">
        <v>682</v>
      </c>
      <c r="D323" t="s" s="134">
        <v>943</v>
      </c>
      <c r="E323" t="s" s="134">
        <v>944</v>
      </c>
      <c r="F323" s="134">
        <f>IF(ABS('BI01'!L88-SUM('BI01'!Q88,'BI01'!M88))&lt;=0.5,"OK","ERROR")</f>
      </c>
    </row>
    <row r="324">
      <c r="A324" t="s" s="134">
        <v>251</v>
      </c>
      <c r="B324" t="s" s="133">
        <v>681</v>
      </c>
      <c r="C324" t="s" s="134">
        <v>682</v>
      </c>
      <c r="D324" t="s" s="134">
        <v>945</v>
      </c>
      <c r="E324" t="s" s="134">
        <v>946</v>
      </c>
      <c r="F324" s="134">
        <f>IF(ABS('BI01'!S88-SUM('BI01'!X88,'BI01'!T88))&lt;=0.5,"OK","ERROR")</f>
      </c>
    </row>
    <row r="325">
      <c r="A325" t="s" s="134">
        <v>251</v>
      </c>
      <c r="B325" t="s" s="133">
        <v>681</v>
      </c>
      <c r="C325" t="s" s="134">
        <v>682</v>
      </c>
      <c r="D325" t="s" s="134">
        <v>947</v>
      </c>
      <c r="E325" t="s" s="134">
        <v>948</v>
      </c>
      <c r="F325" s="134">
        <f>IF(ABS('BI01'!L89-SUM('BI01'!Q89,'BI01'!M89))&lt;=0.5,"OK","ERROR")</f>
      </c>
    </row>
    <row r="326">
      <c r="A326" t="s" s="134">
        <v>251</v>
      </c>
      <c r="B326" t="s" s="133">
        <v>681</v>
      </c>
      <c r="C326" t="s" s="134">
        <v>682</v>
      </c>
      <c r="D326" t="s" s="134">
        <v>949</v>
      </c>
      <c r="E326" t="s" s="134">
        <v>950</v>
      </c>
      <c r="F326" s="134">
        <f>IF(ABS('BI01'!S89-SUM('BI01'!X89,'BI01'!T89))&lt;=0.5,"OK","ERROR")</f>
      </c>
    </row>
    <row r="327">
      <c r="A327" t="s" s="134">
        <v>251</v>
      </c>
      <c r="B327" t="s" s="133">
        <v>681</v>
      </c>
      <c r="C327" t="s" s="134">
        <v>682</v>
      </c>
      <c r="D327" t="s" s="134">
        <v>951</v>
      </c>
      <c r="E327" t="s" s="134">
        <v>952</v>
      </c>
      <c r="F327" s="134">
        <f>IF(ABS('BI01'!L90-SUM('BI01'!Q90,'BI01'!M90))&lt;=0.5,"OK","ERROR")</f>
      </c>
    </row>
    <row r="328">
      <c r="A328" t="s" s="134">
        <v>251</v>
      </c>
      <c r="B328" t="s" s="133">
        <v>681</v>
      </c>
      <c r="C328" t="s" s="134">
        <v>682</v>
      </c>
      <c r="D328" t="s" s="134">
        <v>953</v>
      </c>
      <c r="E328" t="s" s="134">
        <v>954</v>
      </c>
      <c r="F328" s="134">
        <f>IF(ABS('BI01'!S90-SUM('BI01'!X90,'BI01'!T90))&lt;=0.5,"OK","ERROR")</f>
      </c>
    </row>
    <row r="329">
      <c r="A329" t="s" s="134">
        <v>251</v>
      </c>
      <c r="B329" t="s" s="133">
        <v>681</v>
      </c>
      <c r="C329" t="s" s="134">
        <v>682</v>
      </c>
      <c r="D329" t="s" s="134">
        <v>955</v>
      </c>
      <c r="E329" t="s" s="134">
        <v>956</v>
      </c>
      <c r="F329" s="134">
        <f>IF(ABS('BI01'!L91-SUM('BI01'!Q91,'BI01'!M91))&lt;=0.5,"OK","ERROR")</f>
      </c>
    </row>
    <row r="330">
      <c r="A330" t="s" s="134">
        <v>251</v>
      </c>
      <c r="B330" t="s" s="133">
        <v>681</v>
      </c>
      <c r="C330" t="s" s="134">
        <v>682</v>
      </c>
      <c r="D330" t="s" s="134">
        <v>957</v>
      </c>
      <c r="E330" t="s" s="134">
        <v>958</v>
      </c>
      <c r="F330" s="134">
        <f>IF(ABS('BI01'!S91-SUM('BI01'!X91,'BI01'!T91))&lt;=0.5,"OK","ERROR")</f>
      </c>
    </row>
    <row r="331">
      <c r="A331" t="s" s="134">
        <v>251</v>
      </c>
      <c r="B331" t="s" s="133">
        <v>681</v>
      </c>
      <c r="C331" t="s" s="134">
        <v>682</v>
      </c>
      <c r="D331" t="s" s="134">
        <v>959</v>
      </c>
      <c r="E331" t="s" s="134">
        <v>960</v>
      </c>
      <c r="F331" s="134">
        <f>IF(ABS('BI01'!L92-SUM('BI01'!Q92,'BI01'!M92))&lt;=0.5,"OK","ERROR")</f>
      </c>
    </row>
    <row r="332">
      <c r="A332" t="s" s="134">
        <v>251</v>
      </c>
      <c r="B332" t="s" s="133">
        <v>681</v>
      </c>
      <c r="C332" t="s" s="134">
        <v>682</v>
      </c>
      <c r="D332" t="s" s="134">
        <v>961</v>
      </c>
      <c r="E332" t="s" s="134">
        <v>962</v>
      </c>
      <c r="F332" s="134">
        <f>IF(ABS('BI01'!S92-SUM('BI01'!X92,'BI01'!T92))&lt;=0.5,"OK","ERROR")</f>
      </c>
    </row>
    <row r="333">
      <c r="A333" t="s" s="134">
        <v>251</v>
      </c>
      <c r="B333" t="s" s="133">
        <v>681</v>
      </c>
      <c r="C333" t="s" s="134">
        <v>682</v>
      </c>
      <c r="D333" t="s" s="134">
        <v>963</v>
      </c>
      <c r="E333" t="s" s="134">
        <v>964</v>
      </c>
      <c r="F333" s="134">
        <f>IF(ABS('BI01'!L93-SUM('BI01'!Q93,'BI01'!M93))&lt;=0.5,"OK","ERROR")</f>
      </c>
    </row>
    <row r="334">
      <c r="A334" t="s" s="134">
        <v>251</v>
      </c>
      <c r="B334" t="s" s="133">
        <v>681</v>
      </c>
      <c r="C334" t="s" s="134">
        <v>682</v>
      </c>
      <c r="D334" t="s" s="134">
        <v>965</v>
      </c>
      <c r="E334" t="s" s="134">
        <v>966</v>
      </c>
      <c r="F334" s="134">
        <f>IF(ABS('BI01'!S93-SUM('BI01'!X93,'BI01'!T93))&lt;=0.5,"OK","ERROR")</f>
      </c>
    </row>
    <row r="335">
      <c r="A335" t="s" s="134">
        <v>251</v>
      </c>
      <c r="B335" t="s" s="133">
        <v>681</v>
      </c>
      <c r="C335" t="s" s="134">
        <v>682</v>
      </c>
      <c r="D335" t="s" s="134">
        <v>967</v>
      </c>
      <c r="E335" t="s" s="134">
        <v>968</v>
      </c>
      <c r="F335" s="134">
        <f>IF(ABS('BI01'!L94-SUM('BI01'!Q94,'BI01'!M94))&lt;=0.5,"OK","ERROR")</f>
      </c>
    </row>
    <row r="336">
      <c r="A336" t="s" s="134">
        <v>251</v>
      </c>
      <c r="B336" t="s" s="133">
        <v>681</v>
      </c>
      <c r="C336" t="s" s="134">
        <v>682</v>
      </c>
      <c r="D336" t="s" s="134">
        <v>969</v>
      </c>
      <c r="E336" t="s" s="134">
        <v>970</v>
      </c>
      <c r="F336" s="134">
        <f>IF(ABS('BI01'!S94-SUM('BI01'!X94,'BI01'!T94))&lt;=0.5,"OK","ERROR")</f>
      </c>
    </row>
    <row r="337">
      <c r="A337" t="s" s="134">
        <v>251</v>
      </c>
      <c r="B337" t="s" s="133">
        <v>681</v>
      </c>
      <c r="C337" t="s" s="134">
        <v>682</v>
      </c>
      <c r="D337" t="s" s="134">
        <v>971</v>
      </c>
      <c r="E337" t="s" s="134">
        <v>972</v>
      </c>
      <c r="F337" s="134">
        <f>IF(ABS('BI01'!L95-SUM('BI01'!Q95,'BI01'!M95))&lt;=0.5,"OK","ERROR")</f>
      </c>
    </row>
    <row r="338">
      <c r="A338" t="s" s="134">
        <v>251</v>
      </c>
      <c r="B338" t="s" s="133">
        <v>681</v>
      </c>
      <c r="C338" t="s" s="134">
        <v>682</v>
      </c>
      <c r="D338" t="s" s="134">
        <v>973</v>
      </c>
      <c r="E338" t="s" s="134">
        <v>974</v>
      </c>
      <c r="F338" s="134">
        <f>IF(ABS('BI01'!S95-SUM('BI01'!X95,'BI01'!T95))&lt;=0.5,"OK","ERROR")</f>
      </c>
    </row>
    <row r="339">
      <c r="A339" t="s" s="134">
        <v>251</v>
      </c>
      <c r="B339" t="s" s="133">
        <v>681</v>
      </c>
      <c r="C339" t="s" s="134">
        <v>682</v>
      </c>
      <c r="D339" t="s" s="134">
        <v>975</v>
      </c>
      <c r="E339" t="s" s="134">
        <v>976</v>
      </c>
      <c r="F339" s="134">
        <f>IF(ABS('BI01'!L96-SUM('BI01'!Q96,'BI01'!M96))&lt;=0.5,"OK","ERROR")</f>
      </c>
    </row>
    <row r="340">
      <c r="A340" t="s" s="134">
        <v>251</v>
      </c>
      <c r="B340" t="s" s="133">
        <v>681</v>
      </c>
      <c r="C340" t="s" s="134">
        <v>682</v>
      </c>
      <c r="D340" t="s" s="134">
        <v>977</v>
      </c>
      <c r="E340" t="s" s="134">
        <v>978</v>
      </c>
      <c r="F340" s="134">
        <f>IF(ABS('BI01'!S96-SUM('BI01'!X96,'BI01'!T96))&lt;=0.5,"OK","ERROR")</f>
      </c>
    </row>
    <row r="341">
      <c r="A341" t="s" s="134">
        <v>251</v>
      </c>
      <c r="B341" t="s" s="133">
        <v>681</v>
      </c>
      <c r="C341" t="s" s="134">
        <v>682</v>
      </c>
      <c r="D341" t="s" s="134">
        <v>979</v>
      </c>
      <c r="E341" t="s" s="134">
        <v>980</v>
      </c>
      <c r="F341" s="134">
        <f>IF(ABS('BI01'!L97-SUM('BI01'!Q97,'BI01'!M97))&lt;=0.5,"OK","ERROR")</f>
      </c>
    </row>
    <row r="342">
      <c r="A342" t="s" s="134">
        <v>251</v>
      </c>
      <c r="B342" t="s" s="133">
        <v>681</v>
      </c>
      <c r="C342" t="s" s="134">
        <v>682</v>
      </c>
      <c r="D342" t="s" s="134">
        <v>981</v>
      </c>
      <c r="E342" t="s" s="134">
        <v>982</v>
      </c>
      <c r="F342" s="134">
        <f>IF(ABS('BI01'!S97-SUM('BI01'!X97,'BI01'!T97))&lt;=0.5,"OK","ERROR")</f>
      </c>
    </row>
    <row r="343">
      <c r="A343" t="s" s="134">
        <v>251</v>
      </c>
      <c r="B343" t="s" s="133">
        <v>681</v>
      </c>
      <c r="C343" t="s" s="134">
        <v>682</v>
      </c>
      <c r="D343" t="s" s="134">
        <v>983</v>
      </c>
      <c r="E343" t="s" s="134">
        <v>984</v>
      </c>
      <c r="F343" s="134">
        <f>IF(ABS('BI01'!L98-SUM('BI01'!Q98,'BI01'!M98))&lt;=0.5,"OK","ERROR")</f>
      </c>
    </row>
    <row r="344">
      <c r="A344" t="s" s="134">
        <v>251</v>
      </c>
      <c r="B344" t="s" s="133">
        <v>681</v>
      </c>
      <c r="C344" t="s" s="134">
        <v>682</v>
      </c>
      <c r="D344" t="s" s="134">
        <v>985</v>
      </c>
      <c r="E344" t="s" s="134">
        <v>986</v>
      </c>
      <c r="F344" s="134">
        <f>IF(ABS('BI01'!S98-SUM('BI01'!X98,'BI01'!T98))&lt;=0.5,"OK","ERROR")</f>
      </c>
    </row>
    <row r="345">
      <c r="A345" t="s" s="134">
        <v>251</v>
      </c>
      <c r="B345" t="s" s="133">
        <v>681</v>
      </c>
      <c r="C345" t="s" s="134">
        <v>682</v>
      </c>
      <c r="D345" t="s" s="134">
        <v>987</v>
      </c>
      <c r="E345" t="s" s="134">
        <v>988</v>
      </c>
      <c r="F345" s="134">
        <f>IF(ABS('BI01'!L99-SUM('BI01'!Q99,'BI01'!M99))&lt;=0.5,"OK","ERROR")</f>
      </c>
    </row>
    <row r="346">
      <c r="A346" t="s" s="134">
        <v>251</v>
      </c>
      <c r="B346" t="s" s="133">
        <v>681</v>
      </c>
      <c r="C346" t="s" s="134">
        <v>682</v>
      </c>
      <c r="D346" t="s" s="134">
        <v>989</v>
      </c>
      <c r="E346" t="s" s="134">
        <v>990</v>
      </c>
      <c r="F346" s="134">
        <f>IF(ABS('BI01'!S99-SUM('BI01'!X99,'BI01'!T99))&lt;=0.5,"OK","ERROR")</f>
      </c>
    </row>
    <row r="347">
      <c r="A347" t="s" s="134">
        <v>251</v>
      </c>
      <c r="B347" t="s" s="133">
        <v>681</v>
      </c>
      <c r="C347" t="s" s="134">
        <v>682</v>
      </c>
      <c r="D347" t="s" s="134">
        <v>991</v>
      </c>
      <c r="E347" t="s" s="134">
        <v>992</v>
      </c>
      <c r="F347" s="134">
        <f>IF(ABS('BI01'!L100-SUM('BI01'!Q100,'BI01'!M100))&lt;=0.5,"OK","ERROR")</f>
      </c>
    </row>
    <row r="348">
      <c r="A348" t="s" s="134">
        <v>251</v>
      </c>
      <c r="B348" t="s" s="133">
        <v>681</v>
      </c>
      <c r="C348" t="s" s="134">
        <v>682</v>
      </c>
      <c r="D348" t="s" s="134">
        <v>993</v>
      </c>
      <c r="E348" t="s" s="134">
        <v>994</v>
      </c>
      <c r="F348" s="134">
        <f>IF(ABS('BI01'!S100-SUM('BI01'!X100,'BI01'!T100))&lt;=0.5,"OK","ERROR")</f>
      </c>
    </row>
    <row r="349">
      <c r="A349" t="s" s="134">
        <v>251</v>
      </c>
      <c r="B349" t="s" s="133">
        <v>681</v>
      </c>
      <c r="C349" t="s" s="134">
        <v>682</v>
      </c>
      <c r="D349" t="s" s="134">
        <v>995</v>
      </c>
      <c r="E349" t="s" s="134">
        <v>996</v>
      </c>
      <c r="F349" s="134">
        <f>IF(ABS('BI01'!L101-SUM('BI01'!Q101,'BI01'!M101))&lt;=0.5,"OK","ERROR")</f>
      </c>
    </row>
    <row r="350">
      <c r="A350" t="s" s="134">
        <v>251</v>
      </c>
      <c r="B350" t="s" s="133">
        <v>681</v>
      </c>
      <c r="C350" t="s" s="134">
        <v>682</v>
      </c>
      <c r="D350" t="s" s="134">
        <v>997</v>
      </c>
      <c r="E350" t="s" s="134">
        <v>998</v>
      </c>
      <c r="F350" s="134">
        <f>IF(ABS('BI01'!S101-SUM('BI01'!X101,'BI01'!T101))&lt;=0.5,"OK","ERROR")</f>
      </c>
    </row>
    <row r="351">
      <c r="A351" t="s" s="134">
        <v>251</v>
      </c>
      <c r="B351" t="s" s="133">
        <v>681</v>
      </c>
      <c r="C351" t="s" s="134">
        <v>682</v>
      </c>
      <c r="D351" t="s" s="134">
        <v>999</v>
      </c>
      <c r="E351" t="s" s="134">
        <v>1000</v>
      </c>
      <c r="F351" s="134">
        <f>IF(ABS('BI01'!L102-SUM('BI01'!Q102,'BI01'!M102))&lt;=0.5,"OK","ERROR")</f>
      </c>
    </row>
    <row r="352">
      <c r="A352" t="s" s="134">
        <v>251</v>
      </c>
      <c r="B352" t="s" s="133">
        <v>681</v>
      </c>
      <c r="C352" t="s" s="134">
        <v>682</v>
      </c>
      <c r="D352" t="s" s="134">
        <v>1001</v>
      </c>
      <c r="E352" t="s" s="134">
        <v>1002</v>
      </c>
      <c r="F352" s="134">
        <f>IF(ABS('BI01'!S102-SUM('BI01'!X102,'BI01'!T102))&lt;=0.5,"OK","ERROR")</f>
      </c>
    </row>
    <row r="353">
      <c r="A353" t="s" s="134">
        <v>251</v>
      </c>
      <c r="B353" t="s" s="133">
        <v>681</v>
      </c>
      <c r="C353" t="s" s="134">
        <v>682</v>
      </c>
      <c r="D353" t="s" s="134">
        <v>1003</v>
      </c>
      <c r="E353" t="s" s="134">
        <v>1004</v>
      </c>
      <c r="F353" s="134">
        <f>IF(ABS('BI01'!L103-SUM('BI01'!Q103,'BI01'!M103))&lt;=0.5,"OK","ERROR")</f>
      </c>
    </row>
    <row r="354">
      <c r="A354" t="s" s="134">
        <v>251</v>
      </c>
      <c r="B354" t="s" s="133">
        <v>681</v>
      </c>
      <c r="C354" t="s" s="134">
        <v>682</v>
      </c>
      <c r="D354" t="s" s="134">
        <v>1005</v>
      </c>
      <c r="E354" t="s" s="134">
        <v>1006</v>
      </c>
      <c r="F354" s="134">
        <f>IF(ABS('BI01'!S103-SUM('BI01'!X103,'BI01'!T103))&lt;=0.5,"OK","ERROR")</f>
      </c>
    </row>
    <row r="355">
      <c r="A355" t="s" s="134">
        <v>251</v>
      </c>
      <c r="B355" t="s" s="133">
        <v>681</v>
      </c>
      <c r="C355" t="s" s="134">
        <v>682</v>
      </c>
      <c r="D355" t="s" s="134">
        <v>1007</v>
      </c>
      <c r="E355" t="s" s="134">
        <v>1008</v>
      </c>
      <c r="F355" s="134">
        <f>IF(ABS('BI01'!L104-SUM('BI01'!Q104,'BI01'!M104))&lt;=0.5,"OK","ERROR")</f>
      </c>
    </row>
    <row r="356">
      <c r="A356" t="s" s="134">
        <v>251</v>
      </c>
      <c r="B356" t="s" s="133">
        <v>681</v>
      </c>
      <c r="C356" t="s" s="134">
        <v>682</v>
      </c>
      <c r="D356" t="s" s="134">
        <v>1009</v>
      </c>
      <c r="E356" t="s" s="134">
        <v>1010</v>
      </c>
      <c r="F356" s="134">
        <f>IF(ABS('BI01'!S104-SUM('BI01'!X104,'BI01'!T104))&lt;=0.5,"OK","ERROR")</f>
      </c>
    </row>
    <row r="357">
      <c r="A357" t="s" s="134">
        <v>251</v>
      </c>
      <c r="B357" t="s" s="133">
        <v>681</v>
      </c>
      <c r="C357" t="s" s="134">
        <v>682</v>
      </c>
      <c r="D357" t="s" s="134">
        <v>1011</v>
      </c>
      <c r="E357" t="s" s="134">
        <v>1012</v>
      </c>
      <c r="F357" s="134">
        <f>IF(ABS('BI01'!L105-SUM('BI01'!Q105,'BI01'!M105))&lt;=0.5,"OK","ERROR")</f>
      </c>
    </row>
    <row r="358">
      <c r="A358" t="s" s="134">
        <v>251</v>
      </c>
      <c r="B358" t="s" s="133">
        <v>681</v>
      </c>
      <c r="C358" t="s" s="134">
        <v>682</v>
      </c>
      <c r="D358" t="s" s="134">
        <v>1013</v>
      </c>
      <c r="E358" t="s" s="134">
        <v>1014</v>
      </c>
      <c r="F358" s="134">
        <f>IF(ABS('BI01'!S105-SUM('BI01'!X105,'BI01'!T105))&lt;=0.5,"OK","ERROR")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2:F358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D002_BI01_K105_0" ref="B13"/>
    <hyperlink location="Validation_D002_BI01_L105_0" ref="B14"/>
    <hyperlink location="Validation_D002_BI01_M105_0" ref="B15"/>
    <hyperlink location="Validation_D002_BI01_N105_0" ref="B16"/>
    <hyperlink location="Validation_D002_BI01_O105_0" ref="B17"/>
    <hyperlink location="Validation_D002_BI01_P105_0" ref="B18"/>
    <hyperlink location="Validation_D002_BI01_Q105_0" ref="B19"/>
    <hyperlink location="Validation_D002_BI01_R105_0" ref="B20"/>
    <hyperlink location="Validation_D002_BI01_S105_0" ref="B21"/>
    <hyperlink location="Validation_D002_BI01_T105_0" ref="B22"/>
    <hyperlink location="Validation_D002_BI01_U105_0" ref="B23"/>
    <hyperlink location="Validation_D002_BI01_V105_0" ref="B24"/>
    <hyperlink location="Validation_D002_BI01_W105_0" ref="B25"/>
    <hyperlink location="Validation_D002_BI01_X105_0" ref="B26"/>
    <hyperlink location="Validation_D003_BI01_M23_0" ref="B27"/>
    <hyperlink location="Validation_D003_BI01_T23_0" ref="B28"/>
    <hyperlink location="Validation_D003_BI01_M24_0" ref="B29"/>
    <hyperlink location="Validation_D003_BI01_T24_0" ref="B30"/>
    <hyperlink location="Validation_D003_BI01_M25_0" ref="B31"/>
    <hyperlink location="Validation_D003_BI01_T25_0" ref="B32"/>
    <hyperlink location="Validation_D003_BI01_M26_0" ref="B33"/>
    <hyperlink location="Validation_D003_BI01_T26_0" ref="B34"/>
    <hyperlink location="Validation_D003_BI01_M27_0" ref="B35"/>
    <hyperlink location="Validation_D003_BI01_T27_0" ref="B36"/>
    <hyperlink location="Validation_D003_BI01_M28_0" ref="B37"/>
    <hyperlink location="Validation_D003_BI01_T28_0" ref="B38"/>
    <hyperlink location="Validation_D003_BI01_M29_0" ref="B39"/>
    <hyperlink location="Validation_D003_BI01_T29_0" ref="B40"/>
    <hyperlink location="Validation_D003_BI01_M30_0" ref="B41"/>
    <hyperlink location="Validation_D003_BI01_T30_0" ref="B42"/>
    <hyperlink location="Validation_D003_BI01_M31_0" ref="B43"/>
    <hyperlink location="Validation_D003_BI01_T31_0" ref="B44"/>
    <hyperlink location="Validation_D003_BI01_M32_0" ref="B45"/>
    <hyperlink location="Validation_D003_BI01_T32_0" ref="B46"/>
    <hyperlink location="Validation_D003_BI01_M33_0" ref="B47"/>
    <hyperlink location="Validation_D003_BI01_T33_0" ref="B48"/>
    <hyperlink location="Validation_D003_BI01_M34_0" ref="B49"/>
    <hyperlink location="Validation_D003_BI01_T34_0" ref="B50"/>
    <hyperlink location="Validation_D003_BI01_M35_0" ref="B51"/>
    <hyperlink location="Validation_D003_BI01_T35_0" ref="B52"/>
    <hyperlink location="Validation_D003_BI01_M36_0" ref="B53"/>
    <hyperlink location="Validation_D003_BI01_T36_0" ref="B54"/>
    <hyperlink location="Validation_D003_BI01_M37_0" ref="B55"/>
    <hyperlink location="Validation_D003_BI01_T37_0" ref="B56"/>
    <hyperlink location="Validation_D003_BI01_M38_0" ref="B57"/>
    <hyperlink location="Validation_D003_BI01_T38_0" ref="B58"/>
    <hyperlink location="Validation_D003_BI01_M39_0" ref="B59"/>
    <hyperlink location="Validation_D003_BI01_T39_0" ref="B60"/>
    <hyperlink location="Validation_D003_BI01_M40_0" ref="B61"/>
    <hyperlink location="Validation_D003_BI01_T40_0" ref="B62"/>
    <hyperlink location="Validation_D003_BI01_M41_0" ref="B63"/>
    <hyperlink location="Validation_D003_BI01_T41_0" ref="B64"/>
    <hyperlink location="Validation_D003_BI01_M42_0" ref="B65"/>
    <hyperlink location="Validation_D003_BI01_T42_0" ref="B66"/>
    <hyperlink location="Validation_D003_BI01_M43_0" ref="B67"/>
    <hyperlink location="Validation_D003_BI01_T43_0" ref="B68"/>
    <hyperlink location="Validation_D003_BI01_M44_0" ref="B69"/>
    <hyperlink location="Validation_D003_BI01_T44_0" ref="B70"/>
    <hyperlink location="Validation_D003_BI01_M45_0" ref="B71"/>
    <hyperlink location="Validation_D003_BI01_T45_0" ref="B72"/>
    <hyperlink location="Validation_D003_BI01_M46_0" ref="B73"/>
    <hyperlink location="Validation_D003_BI01_T46_0" ref="B74"/>
    <hyperlink location="Validation_D003_BI01_M47_0" ref="B75"/>
    <hyperlink location="Validation_D003_BI01_T47_0" ref="B76"/>
    <hyperlink location="Validation_D003_BI01_M48_0" ref="B77"/>
    <hyperlink location="Validation_D003_BI01_T48_0" ref="B78"/>
    <hyperlink location="Validation_D003_BI01_M49_0" ref="B79"/>
    <hyperlink location="Validation_D003_BI01_T49_0" ref="B80"/>
    <hyperlink location="Validation_D003_BI01_M50_0" ref="B81"/>
    <hyperlink location="Validation_D003_BI01_T50_0" ref="B82"/>
    <hyperlink location="Validation_D003_BI01_M51_0" ref="B83"/>
    <hyperlink location="Validation_D003_BI01_T51_0" ref="B84"/>
    <hyperlink location="Validation_D003_BI01_M52_0" ref="B85"/>
    <hyperlink location="Validation_D003_BI01_T52_0" ref="B86"/>
    <hyperlink location="Validation_D003_BI01_M53_0" ref="B87"/>
    <hyperlink location="Validation_D003_BI01_T53_0" ref="B88"/>
    <hyperlink location="Validation_D003_BI01_M54_0" ref="B89"/>
    <hyperlink location="Validation_D003_BI01_T54_0" ref="B90"/>
    <hyperlink location="Validation_D003_BI01_M55_0" ref="B91"/>
    <hyperlink location="Validation_D003_BI01_T55_0" ref="B92"/>
    <hyperlink location="Validation_D003_BI01_M56_0" ref="B93"/>
    <hyperlink location="Validation_D003_BI01_T56_0" ref="B94"/>
    <hyperlink location="Validation_D003_BI01_M57_0" ref="B95"/>
    <hyperlink location="Validation_D003_BI01_T57_0" ref="B96"/>
    <hyperlink location="Validation_D003_BI01_M58_0" ref="B97"/>
    <hyperlink location="Validation_D003_BI01_T58_0" ref="B98"/>
    <hyperlink location="Validation_D003_BI01_M59_0" ref="B99"/>
    <hyperlink location="Validation_D003_BI01_T59_0" ref="B100"/>
    <hyperlink location="Validation_D003_BI01_M60_0" ref="B101"/>
    <hyperlink location="Validation_D003_BI01_T60_0" ref="B102"/>
    <hyperlink location="Validation_D003_BI01_M61_0" ref="B103"/>
    <hyperlink location="Validation_D003_BI01_T61_0" ref="B104"/>
    <hyperlink location="Validation_D003_BI01_M62_0" ref="B105"/>
    <hyperlink location="Validation_D003_BI01_T62_0" ref="B106"/>
    <hyperlink location="Validation_D003_BI01_M63_0" ref="B107"/>
    <hyperlink location="Validation_D003_BI01_T63_0" ref="B108"/>
    <hyperlink location="Validation_D003_BI01_M64_0" ref="B109"/>
    <hyperlink location="Validation_D003_BI01_T64_0" ref="B110"/>
    <hyperlink location="Validation_D003_BI01_M65_0" ref="B111"/>
    <hyperlink location="Validation_D003_BI01_T65_0" ref="B112"/>
    <hyperlink location="Validation_D003_BI01_M66_0" ref="B113"/>
    <hyperlink location="Validation_D003_BI01_T66_0" ref="B114"/>
    <hyperlink location="Validation_D003_BI01_M67_0" ref="B115"/>
    <hyperlink location="Validation_D003_BI01_T67_0" ref="B116"/>
    <hyperlink location="Validation_D003_BI01_M68_0" ref="B117"/>
    <hyperlink location="Validation_D003_BI01_T68_0" ref="B118"/>
    <hyperlink location="Validation_D003_BI01_M69_0" ref="B119"/>
    <hyperlink location="Validation_D003_BI01_T69_0" ref="B120"/>
    <hyperlink location="Validation_D003_BI01_M70_0" ref="B121"/>
    <hyperlink location="Validation_D003_BI01_T70_0" ref="B122"/>
    <hyperlink location="Validation_D003_BI01_M71_0" ref="B123"/>
    <hyperlink location="Validation_D003_BI01_T71_0" ref="B124"/>
    <hyperlink location="Validation_D003_BI01_M72_0" ref="B125"/>
    <hyperlink location="Validation_D003_BI01_T72_0" ref="B126"/>
    <hyperlink location="Validation_D003_BI01_M73_0" ref="B127"/>
    <hyperlink location="Validation_D003_BI01_T73_0" ref="B128"/>
    <hyperlink location="Validation_D003_BI01_M74_0" ref="B129"/>
    <hyperlink location="Validation_D003_BI01_T74_0" ref="B130"/>
    <hyperlink location="Validation_D003_BI01_M75_0" ref="B131"/>
    <hyperlink location="Validation_D003_BI01_T75_0" ref="B132"/>
    <hyperlink location="Validation_D003_BI01_M76_0" ref="B133"/>
    <hyperlink location="Validation_D003_BI01_T76_0" ref="B134"/>
    <hyperlink location="Validation_D003_BI01_M77_0" ref="B135"/>
    <hyperlink location="Validation_D003_BI01_T77_0" ref="B136"/>
    <hyperlink location="Validation_D003_BI01_M78_0" ref="B137"/>
    <hyperlink location="Validation_D003_BI01_T78_0" ref="B138"/>
    <hyperlink location="Validation_D003_BI01_M79_0" ref="B139"/>
    <hyperlink location="Validation_D003_BI01_T79_0" ref="B140"/>
    <hyperlink location="Validation_D003_BI01_M80_0" ref="B141"/>
    <hyperlink location="Validation_D003_BI01_T80_0" ref="B142"/>
    <hyperlink location="Validation_D003_BI01_M81_0" ref="B143"/>
    <hyperlink location="Validation_D003_BI01_T81_0" ref="B144"/>
    <hyperlink location="Validation_D003_BI01_M82_0" ref="B145"/>
    <hyperlink location="Validation_D003_BI01_T82_0" ref="B146"/>
    <hyperlink location="Validation_D003_BI01_M83_0" ref="B147"/>
    <hyperlink location="Validation_D003_BI01_T83_0" ref="B148"/>
    <hyperlink location="Validation_D003_BI01_M84_0" ref="B149"/>
    <hyperlink location="Validation_D003_BI01_T84_0" ref="B150"/>
    <hyperlink location="Validation_D003_BI01_M85_0" ref="B151"/>
    <hyperlink location="Validation_D003_BI01_T85_0" ref="B152"/>
    <hyperlink location="Validation_D003_BI01_M86_0" ref="B153"/>
    <hyperlink location="Validation_D003_BI01_T86_0" ref="B154"/>
    <hyperlink location="Validation_D003_BI01_M87_0" ref="B155"/>
    <hyperlink location="Validation_D003_BI01_T87_0" ref="B156"/>
    <hyperlink location="Validation_D003_BI01_M88_0" ref="B157"/>
    <hyperlink location="Validation_D003_BI01_T88_0" ref="B158"/>
    <hyperlink location="Validation_D003_BI01_M89_0" ref="B159"/>
    <hyperlink location="Validation_D003_BI01_T89_0" ref="B160"/>
    <hyperlink location="Validation_D003_BI01_M90_0" ref="B161"/>
    <hyperlink location="Validation_D003_BI01_T90_0" ref="B162"/>
    <hyperlink location="Validation_D003_BI01_M91_0" ref="B163"/>
    <hyperlink location="Validation_D003_BI01_T91_0" ref="B164"/>
    <hyperlink location="Validation_D003_BI01_M92_0" ref="B165"/>
    <hyperlink location="Validation_D003_BI01_T92_0" ref="B166"/>
    <hyperlink location="Validation_D003_BI01_M93_0" ref="B167"/>
    <hyperlink location="Validation_D003_BI01_T93_0" ref="B168"/>
    <hyperlink location="Validation_D003_BI01_M94_0" ref="B169"/>
    <hyperlink location="Validation_D003_BI01_T94_0" ref="B170"/>
    <hyperlink location="Validation_D003_BI01_M95_0" ref="B171"/>
    <hyperlink location="Validation_D003_BI01_T95_0" ref="B172"/>
    <hyperlink location="Validation_D003_BI01_M96_0" ref="B173"/>
    <hyperlink location="Validation_D003_BI01_T96_0" ref="B174"/>
    <hyperlink location="Validation_D003_BI01_M97_0" ref="B175"/>
    <hyperlink location="Validation_D003_BI01_T97_0" ref="B176"/>
    <hyperlink location="Validation_D003_BI01_M98_0" ref="B177"/>
    <hyperlink location="Validation_D003_BI01_T98_0" ref="B178"/>
    <hyperlink location="Validation_D003_BI01_M99_0" ref="B179"/>
    <hyperlink location="Validation_D003_BI01_T99_0" ref="B180"/>
    <hyperlink location="Validation_D003_BI01_M100_0" ref="B181"/>
    <hyperlink location="Validation_D003_BI01_T100_0" ref="B182"/>
    <hyperlink location="Validation_D003_BI01_M101_0" ref="B183"/>
    <hyperlink location="Validation_D003_BI01_T101_0" ref="B184"/>
    <hyperlink location="Validation_D003_BI01_M102_0" ref="B185"/>
    <hyperlink location="Validation_D003_BI01_T102_0" ref="B186"/>
    <hyperlink location="Validation_D003_BI01_M103_0" ref="B187"/>
    <hyperlink location="Validation_D003_BI01_T103_0" ref="B188"/>
    <hyperlink location="Validation_D003_BI01_M104_0" ref="B189"/>
    <hyperlink location="Validation_D003_BI01_T104_0" ref="B190"/>
    <hyperlink location="Validation_D003_BI01_M105_0" ref="B191"/>
    <hyperlink location="Validation_D003_BI01_T105_0" ref="B192"/>
    <hyperlink location="Validation_K001_BI01_L23_0" ref="B193"/>
    <hyperlink location="Validation_K001_BI01_S23_0" ref="B194"/>
    <hyperlink location="Validation_K001_BI01_L24_0" ref="B195"/>
    <hyperlink location="Validation_K001_BI01_S24_0" ref="B196"/>
    <hyperlink location="Validation_K001_BI01_L25_0" ref="B197"/>
    <hyperlink location="Validation_K001_BI01_S25_0" ref="B198"/>
    <hyperlink location="Validation_K001_BI01_L26_0" ref="B199"/>
    <hyperlink location="Validation_K001_BI01_S26_0" ref="B200"/>
    <hyperlink location="Validation_K001_BI01_L27_0" ref="B201"/>
    <hyperlink location="Validation_K001_BI01_S27_0" ref="B202"/>
    <hyperlink location="Validation_K001_BI01_L28_0" ref="B203"/>
    <hyperlink location="Validation_K001_BI01_S28_0" ref="B204"/>
    <hyperlink location="Validation_K001_BI01_L29_0" ref="B205"/>
    <hyperlink location="Validation_K001_BI01_S29_0" ref="B206"/>
    <hyperlink location="Validation_K001_BI01_L30_0" ref="B207"/>
    <hyperlink location="Validation_K001_BI01_S30_0" ref="B208"/>
    <hyperlink location="Validation_K001_BI01_L31_0" ref="B209"/>
    <hyperlink location="Validation_K001_BI01_S31_0" ref="B210"/>
    <hyperlink location="Validation_K001_BI01_L32_0" ref="B211"/>
    <hyperlink location="Validation_K001_BI01_S32_0" ref="B212"/>
    <hyperlink location="Validation_K001_BI01_L33_0" ref="B213"/>
    <hyperlink location="Validation_K001_BI01_S33_0" ref="B214"/>
    <hyperlink location="Validation_K001_BI01_L34_0" ref="B215"/>
    <hyperlink location="Validation_K001_BI01_S34_0" ref="B216"/>
    <hyperlink location="Validation_K001_BI01_L35_0" ref="B217"/>
    <hyperlink location="Validation_K001_BI01_S35_0" ref="B218"/>
    <hyperlink location="Validation_K001_BI01_L36_0" ref="B219"/>
    <hyperlink location="Validation_K001_BI01_S36_0" ref="B220"/>
    <hyperlink location="Validation_K001_BI01_L37_0" ref="B221"/>
    <hyperlink location="Validation_K001_BI01_S37_0" ref="B222"/>
    <hyperlink location="Validation_K001_BI01_L38_0" ref="B223"/>
    <hyperlink location="Validation_K001_BI01_S38_0" ref="B224"/>
    <hyperlink location="Validation_K001_BI01_L39_0" ref="B225"/>
    <hyperlink location="Validation_K001_BI01_S39_0" ref="B226"/>
    <hyperlink location="Validation_K001_BI01_L40_0" ref="B227"/>
    <hyperlink location="Validation_K001_BI01_S40_0" ref="B228"/>
    <hyperlink location="Validation_K001_BI01_L41_0" ref="B229"/>
    <hyperlink location="Validation_K001_BI01_S41_0" ref="B230"/>
    <hyperlink location="Validation_K001_BI01_L42_0" ref="B231"/>
    <hyperlink location="Validation_K001_BI01_S42_0" ref="B232"/>
    <hyperlink location="Validation_K001_BI01_L43_0" ref="B233"/>
    <hyperlink location="Validation_K001_BI01_S43_0" ref="B234"/>
    <hyperlink location="Validation_K001_BI01_L44_0" ref="B235"/>
    <hyperlink location="Validation_K001_BI01_S44_0" ref="B236"/>
    <hyperlink location="Validation_K001_BI01_L45_0" ref="B237"/>
    <hyperlink location="Validation_K001_BI01_S45_0" ref="B238"/>
    <hyperlink location="Validation_K001_BI01_L46_0" ref="B239"/>
    <hyperlink location="Validation_K001_BI01_S46_0" ref="B240"/>
    <hyperlink location="Validation_K001_BI01_L47_0" ref="B241"/>
    <hyperlink location="Validation_K001_BI01_S47_0" ref="B242"/>
    <hyperlink location="Validation_K001_BI01_L48_0" ref="B243"/>
    <hyperlink location="Validation_K001_BI01_S48_0" ref="B244"/>
    <hyperlink location="Validation_K001_BI01_L49_0" ref="B245"/>
    <hyperlink location="Validation_K001_BI01_S49_0" ref="B246"/>
    <hyperlink location="Validation_K001_BI01_L50_0" ref="B247"/>
    <hyperlink location="Validation_K001_BI01_S50_0" ref="B248"/>
    <hyperlink location="Validation_K001_BI01_L51_0" ref="B249"/>
    <hyperlink location="Validation_K001_BI01_S51_0" ref="B250"/>
    <hyperlink location="Validation_K001_BI01_L52_0" ref="B251"/>
    <hyperlink location="Validation_K001_BI01_S52_0" ref="B252"/>
    <hyperlink location="Validation_K001_BI01_L53_0" ref="B253"/>
    <hyperlink location="Validation_K001_BI01_S53_0" ref="B254"/>
    <hyperlink location="Validation_K001_BI01_L54_0" ref="B255"/>
    <hyperlink location="Validation_K001_BI01_S54_0" ref="B256"/>
    <hyperlink location="Validation_K001_BI01_L55_0" ref="B257"/>
    <hyperlink location="Validation_K001_BI01_S55_0" ref="B258"/>
    <hyperlink location="Validation_K001_BI01_L56_0" ref="B259"/>
    <hyperlink location="Validation_K001_BI01_S56_0" ref="B260"/>
    <hyperlink location="Validation_K001_BI01_L57_0" ref="B261"/>
    <hyperlink location="Validation_K001_BI01_S57_0" ref="B262"/>
    <hyperlink location="Validation_K001_BI01_L58_0" ref="B263"/>
    <hyperlink location="Validation_K001_BI01_S58_0" ref="B264"/>
    <hyperlink location="Validation_K001_BI01_L59_0" ref="B265"/>
    <hyperlink location="Validation_K001_BI01_S59_0" ref="B266"/>
    <hyperlink location="Validation_K001_BI01_L60_0" ref="B267"/>
    <hyperlink location="Validation_K001_BI01_S60_0" ref="B268"/>
    <hyperlink location="Validation_K001_BI01_L61_0" ref="B269"/>
    <hyperlink location="Validation_K001_BI01_S61_0" ref="B270"/>
    <hyperlink location="Validation_K001_BI01_L62_0" ref="B271"/>
    <hyperlink location="Validation_K001_BI01_S62_0" ref="B272"/>
    <hyperlink location="Validation_K001_BI01_L63_0" ref="B273"/>
    <hyperlink location="Validation_K001_BI01_S63_0" ref="B274"/>
    <hyperlink location="Validation_K001_BI01_L64_0" ref="B275"/>
    <hyperlink location="Validation_K001_BI01_S64_0" ref="B276"/>
    <hyperlink location="Validation_K001_BI01_L65_0" ref="B277"/>
    <hyperlink location="Validation_K001_BI01_S65_0" ref="B278"/>
    <hyperlink location="Validation_K001_BI01_L66_0" ref="B279"/>
    <hyperlink location="Validation_K001_BI01_S66_0" ref="B280"/>
    <hyperlink location="Validation_K001_BI01_L67_0" ref="B281"/>
    <hyperlink location="Validation_K001_BI01_S67_0" ref="B282"/>
    <hyperlink location="Validation_K001_BI01_L68_0" ref="B283"/>
    <hyperlink location="Validation_K001_BI01_S68_0" ref="B284"/>
    <hyperlink location="Validation_K001_BI01_L69_0" ref="B285"/>
    <hyperlink location="Validation_K001_BI01_S69_0" ref="B286"/>
    <hyperlink location="Validation_K001_BI01_L70_0" ref="B287"/>
    <hyperlink location="Validation_K001_BI01_S70_0" ref="B288"/>
    <hyperlink location="Validation_K001_BI01_L71_0" ref="B289"/>
    <hyperlink location="Validation_K001_BI01_S71_0" ref="B290"/>
    <hyperlink location="Validation_K001_BI01_L72_0" ref="B291"/>
    <hyperlink location="Validation_K001_BI01_S72_0" ref="B292"/>
    <hyperlink location="Validation_K001_BI01_L73_0" ref="B293"/>
    <hyperlink location="Validation_K001_BI01_S73_0" ref="B294"/>
    <hyperlink location="Validation_K001_BI01_L74_0" ref="B295"/>
    <hyperlink location="Validation_K001_BI01_S74_0" ref="B296"/>
    <hyperlink location="Validation_K001_BI01_L75_0" ref="B297"/>
    <hyperlink location="Validation_K001_BI01_S75_0" ref="B298"/>
    <hyperlink location="Validation_K001_BI01_L76_0" ref="B299"/>
    <hyperlink location="Validation_K001_BI01_S76_0" ref="B300"/>
    <hyperlink location="Validation_K001_BI01_L77_0" ref="B301"/>
    <hyperlink location="Validation_K001_BI01_S77_0" ref="B302"/>
    <hyperlink location="Validation_K001_BI01_L78_0" ref="B303"/>
    <hyperlink location="Validation_K001_BI01_S78_0" ref="B304"/>
    <hyperlink location="Validation_K001_BI01_L79_0" ref="B305"/>
    <hyperlink location="Validation_K001_BI01_S79_0" ref="B306"/>
    <hyperlink location="Validation_K001_BI01_L80_0" ref="B307"/>
    <hyperlink location="Validation_K001_BI01_S80_0" ref="B308"/>
    <hyperlink location="Validation_K001_BI01_L81_0" ref="B309"/>
    <hyperlink location="Validation_K001_BI01_S81_0" ref="B310"/>
    <hyperlink location="Validation_K001_BI01_L82_0" ref="B311"/>
    <hyperlink location="Validation_K001_BI01_S82_0" ref="B312"/>
    <hyperlink location="Validation_K001_BI01_L83_0" ref="B313"/>
    <hyperlink location="Validation_K001_BI01_S83_0" ref="B314"/>
    <hyperlink location="Validation_K001_BI01_L84_0" ref="B315"/>
    <hyperlink location="Validation_K001_BI01_S84_0" ref="B316"/>
    <hyperlink location="Validation_K001_BI01_L85_0" ref="B317"/>
    <hyperlink location="Validation_K001_BI01_S85_0" ref="B318"/>
    <hyperlink location="Validation_K001_BI01_L86_0" ref="B319"/>
    <hyperlink location="Validation_K001_BI01_S86_0" ref="B320"/>
    <hyperlink location="Validation_K001_BI01_L87_0" ref="B321"/>
    <hyperlink location="Validation_K001_BI01_S87_0" ref="B322"/>
    <hyperlink location="Validation_K001_BI01_L88_0" ref="B323"/>
    <hyperlink location="Validation_K001_BI01_S88_0" ref="B324"/>
    <hyperlink location="Validation_K001_BI01_L89_0" ref="B325"/>
    <hyperlink location="Validation_K001_BI01_S89_0" ref="B326"/>
    <hyperlink location="Validation_K001_BI01_L90_0" ref="B327"/>
    <hyperlink location="Validation_K001_BI01_S90_0" ref="B328"/>
    <hyperlink location="Validation_K001_BI01_L91_0" ref="B329"/>
    <hyperlink location="Validation_K001_BI01_S91_0" ref="B330"/>
    <hyperlink location="Validation_K001_BI01_L92_0" ref="B331"/>
    <hyperlink location="Validation_K001_BI01_S92_0" ref="B332"/>
    <hyperlink location="Validation_K001_BI01_L93_0" ref="B333"/>
    <hyperlink location="Validation_K001_BI01_S93_0" ref="B334"/>
    <hyperlink location="Validation_K001_BI01_L94_0" ref="B335"/>
    <hyperlink location="Validation_K001_BI01_S94_0" ref="B336"/>
    <hyperlink location="Validation_K001_BI01_L95_0" ref="B337"/>
    <hyperlink location="Validation_K001_BI01_S95_0" ref="B338"/>
    <hyperlink location="Validation_K001_BI01_L96_0" ref="B339"/>
    <hyperlink location="Validation_K001_BI01_S96_0" ref="B340"/>
    <hyperlink location="Validation_K001_BI01_L97_0" ref="B341"/>
    <hyperlink location="Validation_K001_BI01_S97_0" ref="B342"/>
    <hyperlink location="Validation_K001_BI01_L98_0" ref="B343"/>
    <hyperlink location="Validation_K001_BI01_S98_0" ref="B344"/>
    <hyperlink location="Validation_K001_BI01_L99_0" ref="B345"/>
    <hyperlink location="Validation_K001_BI01_S99_0" ref="B346"/>
    <hyperlink location="Validation_K001_BI01_L100_0" ref="B347"/>
    <hyperlink location="Validation_K001_BI01_S100_0" ref="B348"/>
    <hyperlink location="Validation_K001_BI01_L101_0" ref="B349"/>
    <hyperlink location="Validation_K001_BI01_S101_0" ref="B350"/>
    <hyperlink location="Validation_K001_BI01_L102_0" ref="B351"/>
    <hyperlink location="Validation_K001_BI01_S102_0" ref="B352"/>
    <hyperlink location="Validation_K001_BI01_L103_0" ref="B353"/>
    <hyperlink location="Validation_K001_BI01_S103_0" ref="B354"/>
    <hyperlink location="Validation_K001_BI01_L104_0" ref="B355"/>
    <hyperlink location="Validation_K001_BI01_S104_0" ref="B356"/>
    <hyperlink location="Validation_K001_BI01_L105_0" ref="B357"/>
    <hyperlink location="Validation_K001_BI01_S105_0" ref="B358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1165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37">
        <v>1017</v>
      </c>
    </row>
    <row r="3">
      <c r="A3" t="s" s="136">
        <v>311</v>
      </c>
      <c r="B3" t="s" s="136">
        <v>1018</v>
      </c>
      <c r="C3" t="s" s="136">
        <v>1019</v>
      </c>
    </row>
    <row r="4">
      <c r="A4" t="s">
        <v>251</v>
      </c>
      <c r="B4" t="s">
        <v>1020</v>
      </c>
      <c r="C4" t="s" s="138">
        <v>1021</v>
      </c>
    </row>
    <row r="5">
      <c r="A5" t="s">
        <v>251</v>
      </c>
      <c r="B5" t="s">
        <v>1022</v>
      </c>
      <c r="C5" t="s" s="138">
        <v>1023</v>
      </c>
    </row>
    <row r="6">
      <c r="A6" t="s">
        <v>251</v>
      </c>
      <c r="B6" t="s">
        <v>1024</v>
      </c>
      <c r="C6" t="s" s="138">
        <v>1025</v>
      </c>
    </row>
    <row r="7">
      <c r="A7" t="s">
        <v>251</v>
      </c>
      <c r="B7" t="s">
        <v>1026</v>
      </c>
      <c r="C7" t="s" s="138">
        <v>1027</v>
      </c>
    </row>
    <row r="8">
      <c r="A8" t="s">
        <v>251</v>
      </c>
      <c r="B8" t="s">
        <v>1028</v>
      </c>
      <c r="C8" t="s" s="138">
        <v>1029</v>
      </c>
    </row>
    <row r="9">
      <c r="A9" t="s">
        <v>251</v>
      </c>
      <c r="B9" t="s">
        <v>1030</v>
      </c>
      <c r="C9" t="s" s="138">
        <v>1031</v>
      </c>
    </row>
    <row r="10">
      <c r="A10" t="s">
        <v>251</v>
      </c>
      <c r="B10" t="s">
        <v>1032</v>
      </c>
      <c r="C10" t="s" s="138">
        <v>1033</v>
      </c>
    </row>
    <row r="11">
      <c r="A11" t="s">
        <v>251</v>
      </c>
      <c r="B11" t="s">
        <v>1034</v>
      </c>
      <c r="C11" t="s" s="138">
        <v>1035</v>
      </c>
    </row>
    <row r="12">
      <c r="A12" t="s">
        <v>251</v>
      </c>
      <c r="B12" t="s">
        <v>1036</v>
      </c>
      <c r="C12" t="s" s="138">
        <v>1037</v>
      </c>
    </row>
    <row r="13">
      <c r="A13" t="s">
        <v>251</v>
      </c>
      <c r="B13" t="s">
        <v>1038</v>
      </c>
      <c r="C13" t="s" s="138">
        <v>1039</v>
      </c>
    </row>
    <row r="14">
      <c r="A14" t="s">
        <v>251</v>
      </c>
      <c r="B14" t="s">
        <v>1040</v>
      </c>
      <c r="C14" t="s" s="138">
        <v>1041</v>
      </c>
    </row>
    <row r="15">
      <c r="A15" t="s">
        <v>251</v>
      </c>
      <c r="B15" t="s">
        <v>1042</v>
      </c>
      <c r="C15" t="s" s="138">
        <v>1043</v>
      </c>
    </row>
    <row r="16">
      <c r="A16" t="s">
        <v>251</v>
      </c>
      <c r="B16" t="s">
        <v>1044</v>
      </c>
      <c r="C16" t="s" s="138">
        <v>1045</v>
      </c>
    </row>
    <row r="17">
      <c r="A17" t="s">
        <v>251</v>
      </c>
      <c r="B17" t="s">
        <v>1046</v>
      </c>
      <c r="C17" t="s" s="138">
        <v>1047</v>
      </c>
    </row>
    <row r="18">
      <c r="A18" t="s">
        <v>251</v>
      </c>
      <c r="B18" t="s">
        <v>1048</v>
      </c>
      <c r="C18" t="s" s="138">
        <v>1049</v>
      </c>
    </row>
    <row r="19">
      <c r="A19" t="s">
        <v>251</v>
      </c>
      <c r="B19" t="s">
        <v>1050</v>
      </c>
      <c r="C19" t="s" s="138">
        <v>1051</v>
      </c>
    </row>
    <row r="20">
      <c r="A20" t="s">
        <v>251</v>
      </c>
      <c r="B20" t="s">
        <v>1052</v>
      </c>
      <c r="C20" t="s" s="138">
        <v>1053</v>
      </c>
    </row>
    <row r="21">
      <c r="A21" t="s">
        <v>251</v>
      </c>
      <c r="B21" t="s">
        <v>1054</v>
      </c>
      <c r="C21" t="s" s="138">
        <v>1055</v>
      </c>
    </row>
    <row r="22">
      <c r="A22" t="s">
        <v>251</v>
      </c>
      <c r="B22" t="s">
        <v>1056</v>
      </c>
      <c r="C22" t="s" s="138">
        <v>1057</v>
      </c>
    </row>
    <row r="23">
      <c r="A23" t="s">
        <v>251</v>
      </c>
      <c r="B23" t="s">
        <v>1058</v>
      </c>
      <c r="C23" t="s" s="138">
        <v>1059</v>
      </c>
    </row>
    <row r="24">
      <c r="A24" t="s">
        <v>251</v>
      </c>
      <c r="B24" t="s">
        <v>1060</v>
      </c>
      <c r="C24" t="s" s="138">
        <v>1061</v>
      </c>
    </row>
    <row r="25">
      <c r="A25" t="s">
        <v>251</v>
      </c>
      <c r="B25" t="s">
        <v>1062</v>
      </c>
      <c r="C25" t="s" s="138">
        <v>1063</v>
      </c>
    </row>
    <row r="26">
      <c r="A26" t="s">
        <v>251</v>
      </c>
      <c r="B26" t="s">
        <v>1064</v>
      </c>
      <c r="C26" t="s" s="138">
        <v>1065</v>
      </c>
    </row>
    <row r="27">
      <c r="A27" t="s">
        <v>251</v>
      </c>
      <c r="B27" t="s">
        <v>1066</v>
      </c>
      <c r="C27" t="s" s="138">
        <v>1067</v>
      </c>
    </row>
    <row r="28">
      <c r="A28" t="s">
        <v>251</v>
      </c>
      <c r="B28" t="s">
        <v>1068</v>
      </c>
      <c r="C28" t="s" s="138">
        <v>1069</v>
      </c>
    </row>
    <row r="29">
      <c r="A29" t="s">
        <v>251</v>
      </c>
      <c r="B29" t="s">
        <v>1070</v>
      </c>
      <c r="C29" t="s" s="138">
        <v>1071</v>
      </c>
    </row>
    <row r="30">
      <c r="A30" t="s">
        <v>251</v>
      </c>
      <c r="B30" t="s">
        <v>1072</v>
      </c>
      <c r="C30" t="s" s="138">
        <v>1073</v>
      </c>
    </row>
    <row r="31">
      <c r="A31" t="s">
        <v>251</v>
      </c>
      <c r="B31" t="s">
        <v>1074</v>
      </c>
      <c r="C31" t="s" s="138">
        <v>1075</v>
      </c>
    </row>
    <row r="32">
      <c r="A32" t="s">
        <v>251</v>
      </c>
      <c r="B32" t="s">
        <v>1076</v>
      </c>
      <c r="C32" t="s" s="138">
        <v>1077</v>
      </c>
    </row>
    <row r="33">
      <c r="A33" t="s">
        <v>251</v>
      </c>
      <c r="B33" t="s">
        <v>1078</v>
      </c>
      <c r="C33" t="s" s="138">
        <v>1079</v>
      </c>
    </row>
    <row r="34">
      <c r="A34" t="s">
        <v>251</v>
      </c>
      <c r="B34" t="s">
        <v>1080</v>
      </c>
      <c r="C34" t="s" s="138">
        <v>1081</v>
      </c>
    </row>
    <row r="35">
      <c r="A35" t="s">
        <v>251</v>
      </c>
      <c r="B35" t="s">
        <v>1082</v>
      </c>
      <c r="C35" t="s" s="138">
        <v>1083</v>
      </c>
    </row>
    <row r="36">
      <c r="A36" t="s">
        <v>251</v>
      </c>
      <c r="B36" t="s">
        <v>1084</v>
      </c>
      <c r="C36" t="s" s="138">
        <v>1085</v>
      </c>
    </row>
    <row r="37">
      <c r="A37" t="s">
        <v>251</v>
      </c>
      <c r="B37" t="s">
        <v>1086</v>
      </c>
      <c r="C37" t="s" s="138">
        <v>1087</v>
      </c>
    </row>
    <row r="38">
      <c r="A38" t="s">
        <v>251</v>
      </c>
      <c r="B38" t="s">
        <v>1088</v>
      </c>
      <c r="C38" t="s" s="138">
        <v>1089</v>
      </c>
    </row>
    <row r="39">
      <c r="A39" t="s">
        <v>251</v>
      </c>
      <c r="B39" t="s">
        <v>1090</v>
      </c>
      <c r="C39" t="s" s="138">
        <v>1091</v>
      </c>
    </row>
    <row r="40">
      <c r="A40" t="s">
        <v>251</v>
      </c>
      <c r="B40" t="s">
        <v>1092</v>
      </c>
      <c r="C40" t="s" s="138">
        <v>1093</v>
      </c>
    </row>
    <row r="41">
      <c r="A41" t="s">
        <v>251</v>
      </c>
      <c r="B41" t="s">
        <v>1094</v>
      </c>
      <c r="C41" t="s" s="138">
        <v>1095</v>
      </c>
    </row>
    <row r="42">
      <c r="A42" t="s">
        <v>251</v>
      </c>
      <c r="B42" t="s">
        <v>1096</v>
      </c>
      <c r="C42" t="s" s="138">
        <v>1097</v>
      </c>
    </row>
    <row r="43">
      <c r="A43" t="s">
        <v>251</v>
      </c>
      <c r="B43" t="s">
        <v>1098</v>
      </c>
      <c r="C43" t="s" s="138">
        <v>1099</v>
      </c>
    </row>
    <row r="44">
      <c r="A44" t="s">
        <v>251</v>
      </c>
      <c r="B44" t="s">
        <v>1100</v>
      </c>
      <c r="C44" t="s" s="138">
        <v>1101</v>
      </c>
    </row>
    <row r="45">
      <c r="A45" t="s">
        <v>251</v>
      </c>
      <c r="B45" t="s">
        <v>1102</v>
      </c>
      <c r="C45" t="s" s="138">
        <v>1103</v>
      </c>
    </row>
    <row r="46">
      <c r="A46" t="s">
        <v>251</v>
      </c>
      <c r="B46" t="s">
        <v>1104</v>
      </c>
      <c r="C46" t="s" s="138">
        <v>1105</v>
      </c>
    </row>
    <row r="47">
      <c r="A47" t="s">
        <v>251</v>
      </c>
      <c r="B47" t="s">
        <v>1106</v>
      </c>
      <c r="C47" t="s" s="138">
        <v>1107</v>
      </c>
    </row>
    <row r="48">
      <c r="A48" t="s">
        <v>251</v>
      </c>
      <c r="B48" t="s">
        <v>1108</v>
      </c>
      <c r="C48" t="s" s="138">
        <v>1109</v>
      </c>
    </row>
    <row r="49">
      <c r="A49" t="s">
        <v>251</v>
      </c>
      <c r="B49" t="s">
        <v>1110</v>
      </c>
      <c r="C49" t="s" s="138">
        <v>1111</v>
      </c>
    </row>
    <row r="50">
      <c r="A50" t="s">
        <v>251</v>
      </c>
      <c r="B50" t="s">
        <v>1112</v>
      </c>
      <c r="C50" t="s" s="138">
        <v>1113</v>
      </c>
    </row>
    <row r="51">
      <c r="A51" t="s">
        <v>251</v>
      </c>
      <c r="B51" t="s">
        <v>1114</v>
      </c>
      <c r="C51" t="s" s="138">
        <v>1115</v>
      </c>
    </row>
    <row r="52">
      <c r="A52" t="s">
        <v>251</v>
      </c>
      <c r="B52" t="s">
        <v>1116</v>
      </c>
      <c r="C52" t="s" s="138">
        <v>1117</v>
      </c>
    </row>
    <row r="53">
      <c r="A53" t="s">
        <v>251</v>
      </c>
      <c r="B53" t="s">
        <v>1118</v>
      </c>
      <c r="C53" t="s" s="138">
        <v>1119</v>
      </c>
    </row>
    <row r="54">
      <c r="A54" t="s">
        <v>251</v>
      </c>
      <c r="B54" t="s">
        <v>1120</v>
      </c>
      <c r="C54" t="s" s="138">
        <v>1121</v>
      </c>
    </row>
    <row r="55">
      <c r="A55" t="s">
        <v>251</v>
      </c>
      <c r="B55" t="s">
        <v>1122</v>
      </c>
      <c r="C55" t="s" s="138">
        <v>1123</v>
      </c>
    </row>
    <row r="56">
      <c r="A56" t="s">
        <v>251</v>
      </c>
      <c r="B56" t="s">
        <v>1124</v>
      </c>
      <c r="C56" t="s" s="138">
        <v>1125</v>
      </c>
    </row>
    <row r="57">
      <c r="A57" t="s">
        <v>251</v>
      </c>
      <c r="B57" t="s">
        <v>1126</v>
      </c>
      <c r="C57" t="s" s="138">
        <v>1127</v>
      </c>
    </row>
    <row r="58">
      <c r="A58" t="s">
        <v>251</v>
      </c>
      <c r="B58" t="s">
        <v>1128</v>
      </c>
      <c r="C58" t="s" s="138">
        <v>1129</v>
      </c>
    </row>
    <row r="59">
      <c r="A59" t="s">
        <v>251</v>
      </c>
      <c r="B59" t="s">
        <v>1130</v>
      </c>
      <c r="C59" t="s" s="138">
        <v>1131</v>
      </c>
    </row>
    <row r="60">
      <c r="A60" t="s">
        <v>251</v>
      </c>
      <c r="B60" t="s">
        <v>1132</v>
      </c>
      <c r="C60" t="s" s="138">
        <v>1133</v>
      </c>
    </row>
    <row r="61">
      <c r="A61" t="s">
        <v>251</v>
      </c>
      <c r="B61" t="s">
        <v>1134</v>
      </c>
      <c r="C61" t="s" s="138">
        <v>1135</v>
      </c>
    </row>
    <row r="62">
      <c r="A62" t="s">
        <v>251</v>
      </c>
      <c r="B62" t="s">
        <v>1136</v>
      </c>
      <c r="C62" t="s" s="138">
        <v>1137</v>
      </c>
    </row>
    <row r="63">
      <c r="A63" t="s">
        <v>251</v>
      </c>
      <c r="B63" t="s">
        <v>1138</v>
      </c>
      <c r="C63" t="s" s="138">
        <v>1139</v>
      </c>
    </row>
    <row r="64">
      <c r="A64" t="s">
        <v>251</v>
      </c>
      <c r="B64" t="s">
        <v>1140</v>
      </c>
      <c r="C64" t="s" s="138">
        <v>1141</v>
      </c>
    </row>
    <row r="65">
      <c r="A65" t="s">
        <v>251</v>
      </c>
      <c r="B65" t="s">
        <v>1142</v>
      </c>
      <c r="C65" t="s" s="138">
        <v>1143</v>
      </c>
    </row>
    <row r="66">
      <c r="A66" t="s">
        <v>251</v>
      </c>
      <c r="B66" t="s">
        <v>1144</v>
      </c>
      <c r="C66" t="s" s="138">
        <v>1145</v>
      </c>
    </row>
    <row r="67">
      <c r="A67" t="s">
        <v>251</v>
      </c>
      <c r="B67" t="s">
        <v>1146</v>
      </c>
      <c r="C67" t="s" s="138">
        <v>1147</v>
      </c>
    </row>
    <row r="68">
      <c r="A68" t="s">
        <v>251</v>
      </c>
      <c r="B68" t="s">
        <v>1148</v>
      </c>
      <c r="C68" t="s" s="138">
        <v>1149</v>
      </c>
    </row>
    <row r="69">
      <c r="A69" t="s">
        <v>251</v>
      </c>
      <c r="B69" t="s">
        <v>1150</v>
      </c>
      <c r="C69" t="s" s="138">
        <v>1151</v>
      </c>
    </row>
    <row r="70">
      <c r="A70" t="s">
        <v>251</v>
      </c>
      <c r="B70" t="s">
        <v>1152</v>
      </c>
      <c r="C70" t="s" s="138">
        <v>1153</v>
      </c>
    </row>
    <row r="71">
      <c r="A71" t="s">
        <v>251</v>
      </c>
      <c r="B71" t="s">
        <v>1154</v>
      </c>
      <c r="C71" t="s" s="138">
        <v>1155</v>
      </c>
    </row>
    <row r="72">
      <c r="A72" t="s">
        <v>251</v>
      </c>
      <c r="B72" t="s">
        <v>1156</v>
      </c>
      <c r="C72" t="s" s="138">
        <v>1157</v>
      </c>
    </row>
    <row r="73">
      <c r="A73" t="s">
        <v>251</v>
      </c>
      <c r="B73" t="s">
        <v>1158</v>
      </c>
      <c r="C73" t="s" s="138">
        <v>1159</v>
      </c>
    </row>
    <row r="74">
      <c r="A74" t="s">
        <v>251</v>
      </c>
      <c r="B74" t="s">
        <v>1160</v>
      </c>
      <c r="C74" t="s" s="138">
        <v>1161</v>
      </c>
    </row>
    <row r="75">
      <c r="A75" t="s">
        <v>251</v>
      </c>
      <c r="B75" t="s">
        <v>1162</v>
      </c>
      <c r="C75" t="s" s="138">
        <v>1163</v>
      </c>
    </row>
    <row r="76">
      <c r="A76" t="s">
        <v>251</v>
      </c>
      <c r="B76" t="s">
        <v>1164</v>
      </c>
      <c r="C76" t="s" s="138">
        <v>1165</v>
      </c>
    </row>
    <row r="77">
      <c r="A77" t="s">
        <v>251</v>
      </c>
      <c r="B77" t="s">
        <v>1166</v>
      </c>
      <c r="C77" t="s" s="138">
        <v>1167</v>
      </c>
    </row>
    <row r="78">
      <c r="A78" t="s">
        <v>251</v>
      </c>
      <c r="B78" t="s">
        <v>1168</v>
      </c>
      <c r="C78" t="s" s="138">
        <v>1169</v>
      </c>
    </row>
    <row r="79">
      <c r="A79" t="s">
        <v>251</v>
      </c>
      <c r="B79" t="s">
        <v>1170</v>
      </c>
      <c r="C79" t="s" s="138">
        <v>1171</v>
      </c>
    </row>
    <row r="80">
      <c r="A80" t="s">
        <v>251</v>
      </c>
      <c r="B80" t="s">
        <v>1172</v>
      </c>
      <c r="C80" t="s" s="138">
        <v>1173</v>
      </c>
    </row>
    <row r="81">
      <c r="A81" t="s">
        <v>251</v>
      </c>
      <c r="B81" t="s">
        <v>1174</v>
      </c>
      <c r="C81" t="s" s="138">
        <v>1175</v>
      </c>
    </row>
    <row r="82">
      <c r="A82" t="s">
        <v>251</v>
      </c>
      <c r="B82" t="s">
        <v>1176</v>
      </c>
      <c r="C82" t="s" s="138">
        <v>1177</v>
      </c>
    </row>
    <row r="83">
      <c r="A83" t="s">
        <v>251</v>
      </c>
      <c r="B83" t="s">
        <v>1178</v>
      </c>
      <c r="C83" t="s" s="138">
        <v>1179</v>
      </c>
    </row>
    <row r="84">
      <c r="A84" t="s">
        <v>251</v>
      </c>
      <c r="B84" t="s">
        <v>1180</v>
      </c>
      <c r="C84" t="s" s="138">
        <v>1181</v>
      </c>
    </row>
    <row r="85">
      <c r="A85" t="s">
        <v>251</v>
      </c>
      <c r="B85" t="s">
        <v>1182</v>
      </c>
      <c r="C85" t="s" s="138">
        <v>1183</v>
      </c>
    </row>
    <row r="86">
      <c r="A86" t="s">
        <v>251</v>
      </c>
      <c r="B86" t="s">
        <v>1184</v>
      </c>
      <c r="C86" t="s" s="138">
        <v>1185</v>
      </c>
    </row>
    <row r="87">
      <c r="A87" t="s">
        <v>251</v>
      </c>
      <c r="B87" t="s">
        <v>1186</v>
      </c>
      <c r="C87" t="s" s="138">
        <v>1187</v>
      </c>
    </row>
    <row r="88">
      <c r="A88" t="s">
        <v>251</v>
      </c>
      <c r="B88" t="s">
        <v>1188</v>
      </c>
      <c r="C88" t="s" s="138">
        <v>1189</v>
      </c>
    </row>
    <row r="89">
      <c r="A89" t="s">
        <v>251</v>
      </c>
      <c r="B89" t="s">
        <v>1190</v>
      </c>
      <c r="C89" t="s" s="138">
        <v>1191</v>
      </c>
    </row>
    <row r="90">
      <c r="A90" t="s">
        <v>251</v>
      </c>
      <c r="B90" t="s">
        <v>1192</v>
      </c>
      <c r="C90" t="s" s="138">
        <v>1193</v>
      </c>
    </row>
    <row r="91">
      <c r="A91" t="s">
        <v>251</v>
      </c>
      <c r="B91" t="s">
        <v>1194</v>
      </c>
      <c r="C91" t="s" s="138">
        <v>1195</v>
      </c>
    </row>
    <row r="92">
      <c r="A92" t="s">
        <v>251</v>
      </c>
      <c r="B92" t="s">
        <v>1196</v>
      </c>
      <c r="C92" t="s" s="138">
        <v>1197</v>
      </c>
    </row>
    <row r="93">
      <c r="A93" t="s">
        <v>251</v>
      </c>
      <c r="B93" t="s">
        <v>1198</v>
      </c>
      <c r="C93" t="s" s="138">
        <v>1199</v>
      </c>
    </row>
    <row r="94">
      <c r="A94" t="s">
        <v>251</v>
      </c>
      <c r="B94" t="s">
        <v>1200</v>
      </c>
      <c r="C94" t="s" s="138">
        <v>1201</v>
      </c>
    </row>
    <row r="95">
      <c r="A95" t="s">
        <v>251</v>
      </c>
      <c r="B95" t="s">
        <v>1202</v>
      </c>
      <c r="C95" t="s" s="138">
        <v>1203</v>
      </c>
    </row>
    <row r="96">
      <c r="A96" t="s">
        <v>251</v>
      </c>
      <c r="B96" t="s">
        <v>1204</v>
      </c>
      <c r="C96" t="s" s="138">
        <v>1205</v>
      </c>
    </row>
    <row r="97">
      <c r="A97" t="s">
        <v>251</v>
      </c>
      <c r="B97" t="s">
        <v>1206</v>
      </c>
      <c r="C97" t="s" s="138">
        <v>1207</v>
      </c>
    </row>
    <row r="98">
      <c r="A98" t="s">
        <v>251</v>
      </c>
      <c r="B98" t="s">
        <v>1208</v>
      </c>
      <c r="C98" t="s" s="138">
        <v>1209</v>
      </c>
    </row>
    <row r="99">
      <c r="A99" t="s">
        <v>251</v>
      </c>
      <c r="B99" t="s">
        <v>1210</v>
      </c>
      <c r="C99" t="s" s="138">
        <v>1211</v>
      </c>
    </row>
    <row r="100">
      <c r="A100" t="s">
        <v>251</v>
      </c>
      <c r="B100" t="s">
        <v>1212</v>
      </c>
      <c r="C100" t="s" s="138">
        <v>1213</v>
      </c>
    </row>
    <row r="101">
      <c r="A101" t="s">
        <v>251</v>
      </c>
      <c r="B101" t="s">
        <v>1214</v>
      </c>
      <c r="C101" t="s" s="138">
        <v>1215</v>
      </c>
    </row>
    <row r="102">
      <c r="A102" t="s">
        <v>251</v>
      </c>
      <c r="B102" t="s">
        <v>1216</v>
      </c>
      <c r="C102" t="s" s="138">
        <v>1217</v>
      </c>
    </row>
    <row r="103">
      <c r="A103" t="s">
        <v>251</v>
      </c>
      <c r="B103" t="s">
        <v>1218</v>
      </c>
      <c r="C103" t="s" s="138">
        <v>1219</v>
      </c>
    </row>
    <row r="104">
      <c r="A104" t="s">
        <v>251</v>
      </c>
      <c r="B104" t="s">
        <v>1220</v>
      </c>
      <c r="C104" t="s" s="138">
        <v>1221</v>
      </c>
    </row>
    <row r="105">
      <c r="A105" t="s">
        <v>251</v>
      </c>
      <c r="B105" t="s">
        <v>1222</v>
      </c>
      <c r="C105" t="s" s="138">
        <v>1223</v>
      </c>
    </row>
    <row r="106">
      <c r="A106" t="s">
        <v>251</v>
      </c>
      <c r="B106" t="s">
        <v>1224</v>
      </c>
      <c r="C106" t="s" s="138">
        <v>1225</v>
      </c>
    </row>
    <row r="107">
      <c r="A107" t="s">
        <v>251</v>
      </c>
      <c r="B107" t="s">
        <v>1226</v>
      </c>
      <c r="C107" t="s" s="138">
        <v>1227</v>
      </c>
    </row>
    <row r="108">
      <c r="A108" t="s">
        <v>251</v>
      </c>
      <c r="B108" t="s">
        <v>1228</v>
      </c>
      <c r="C108" t="s" s="138">
        <v>1229</v>
      </c>
    </row>
    <row r="109">
      <c r="A109" t="s">
        <v>251</v>
      </c>
      <c r="B109" t="s">
        <v>1230</v>
      </c>
      <c r="C109" t="s" s="138">
        <v>1231</v>
      </c>
    </row>
    <row r="110">
      <c r="A110" t="s">
        <v>251</v>
      </c>
      <c r="B110" t="s">
        <v>1232</v>
      </c>
      <c r="C110" t="s" s="138">
        <v>1233</v>
      </c>
    </row>
    <row r="111">
      <c r="A111" t="s">
        <v>251</v>
      </c>
      <c r="B111" t="s">
        <v>1234</v>
      </c>
      <c r="C111" t="s" s="138">
        <v>1235</v>
      </c>
    </row>
    <row r="112">
      <c r="A112" t="s">
        <v>251</v>
      </c>
      <c r="B112" t="s">
        <v>1236</v>
      </c>
      <c r="C112" t="s" s="138">
        <v>1237</v>
      </c>
    </row>
    <row r="113">
      <c r="A113" t="s">
        <v>251</v>
      </c>
      <c r="B113" t="s">
        <v>1238</v>
      </c>
      <c r="C113" t="s" s="138">
        <v>1239</v>
      </c>
    </row>
    <row r="114">
      <c r="A114" t="s">
        <v>251</v>
      </c>
      <c r="B114" t="s">
        <v>1240</v>
      </c>
      <c r="C114" t="s" s="138">
        <v>1241</v>
      </c>
    </row>
    <row r="115">
      <c r="A115" t="s">
        <v>251</v>
      </c>
      <c r="B115" t="s">
        <v>1242</v>
      </c>
      <c r="C115" t="s" s="138">
        <v>1243</v>
      </c>
    </row>
    <row r="116">
      <c r="A116" t="s">
        <v>251</v>
      </c>
      <c r="B116" t="s">
        <v>1244</v>
      </c>
      <c r="C116" t="s" s="138">
        <v>1245</v>
      </c>
    </row>
    <row r="117">
      <c r="A117" t="s">
        <v>251</v>
      </c>
      <c r="B117" t="s">
        <v>1246</v>
      </c>
      <c r="C117" t="s" s="138">
        <v>1247</v>
      </c>
    </row>
    <row r="118">
      <c r="A118" t="s">
        <v>251</v>
      </c>
      <c r="B118" t="s">
        <v>1248</v>
      </c>
      <c r="C118" t="s" s="138">
        <v>1249</v>
      </c>
    </row>
    <row r="119">
      <c r="A119" t="s">
        <v>251</v>
      </c>
      <c r="B119" t="s">
        <v>1250</v>
      </c>
      <c r="C119" t="s" s="138">
        <v>1251</v>
      </c>
    </row>
    <row r="120">
      <c r="A120" t="s">
        <v>251</v>
      </c>
      <c r="B120" t="s">
        <v>1252</v>
      </c>
      <c r="C120" t="s" s="138">
        <v>1253</v>
      </c>
    </row>
    <row r="121">
      <c r="A121" t="s">
        <v>251</v>
      </c>
      <c r="B121" t="s">
        <v>1254</v>
      </c>
      <c r="C121" t="s" s="138">
        <v>1255</v>
      </c>
    </row>
    <row r="122">
      <c r="A122" t="s">
        <v>251</v>
      </c>
      <c r="B122" t="s">
        <v>1256</v>
      </c>
      <c r="C122" t="s" s="138">
        <v>1257</v>
      </c>
    </row>
    <row r="123">
      <c r="A123" t="s">
        <v>251</v>
      </c>
      <c r="B123" t="s">
        <v>1258</v>
      </c>
      <c r="C123" t="s" s="138">
        <v>1259</v>
      </c>
    </row>
    <row r="124">
      <c r="A124" t="s">
        <v>251</v>
      </c>
      <c r="B124" t="s">
        <v>1260</v>
      </c>
      <c r="C124" t="s" s="138">
        <v>1261</v>
      </c>
    </row>
    <row r="125">
      <c r="A125" t="s">
        <v>251</v>
      </c>
      <c r="B125" t="s">
        <v>1262</v>
      </c>
      <c r="C125" t="s" s="138">
        <v>1263</v>
      </c>
    </row>
    <row r="126">
      <c r="A126" t="s">
        <v>251</v>
      </c>
      <c r="B126" t="s">
        <v>1264</v>
      </c>
      <c r="C126" t="s" s="138">
        <v>1265</v>
      </c>
    </row>
    <row r="127">
      <c r="A127" t="s">
        <v>251</v>
      </c>
      <c r="B127" t="s">
        <v>1266</v>
      </c>
      <c r="C127" t="s" s="138">
        <v>1267</v>
      </c>
    </row>
    <row r="128">
      <c r="A128" t="s">
        <v>251</v>
      </c>
      <c r="B128" t="s">
        <v>1268</v>
      </c>
      <c r="C128" t="s" s="138">
        <v>1269</v>
      </c>
    </row>
    <row r="129">
      <c r="A129" t="s">
        <v>251</v>
      </c>
      <c r="B129" t="s">
        <v>1270</v>
      </c>
      <c r="C129" t="s" s="138">
        <v>1271</v>
      </c>
    </row>
    <row r="130">
      <c r="A130" t="s">
        <v>251</v>
      </c>
      <c r="B130" t="s">
        <v>1272</v>
      </c>
      <c r="C130" t="s" s="138">
        <v>1273</v>
      </c>
    </row>
    <row r="131">
      <c r="A131" t="s">
        <v>251</v>
      </c>
      <c r="B131" t="s">
        <v>1274</v>
      </c>
      <c r="C131" t="s" s="138">
        <v>1275</v>
      </c>
    </row>
    <row r="132">
      <c r="A132" t="s">
        <v>251</v>
      </c>
      <c r="B132" t="s">
        <v>1276</v>
      </c>
      <c r="C132" t="s" s="138">
        <v>1277</v>
      </c>
    </row>
    <row r="133">
      <c r="A133" t="s">
        <v>251</v>
      </c>
      <c r="B133" t="s">
        <v>1278</v>
      </c>
      <c r="C133" t="s" s="138">
        <v>1279</v>
      </c>
    </row>
    <row r="134">
      <c r="A134" t="s">
        <v>251</v>
      </c>
      <c r="B134" t="s">
        <v>1280</v>
      </c>
      <c r="C134" t="s" s="138">
        <v>1281</v>
      </c>
    </row>
    <row r="135">
      <c r="A135" t="s">
        <v>251</v>
      </c>
      <c r="B135" t="s">
        <v>1282</v>
      </c>
      <c r="C135" t="s" s="138">
        <v>1283</v>
      </c>
    </row>
    <row r="136">
      <c r="A136" t="s">
        <v>251</v>
      </c>
      <c r="B136" t="s">
        <v>1284</v>
      </c>
      <c r="C136" t="s" s="138">
        <v>1285</v>
      </c>
    </row>
    <row r="137">
      <c r="A137" t="s">
        <v>251</v>
      </c>
      <c r="B137" t="s">
        <v>1286</v>
      </c>
      <c r="C137" t="s" s="138">
        <v>1287</v>
      </c>
    </row>
    <row r="138">
      <c r="A138" t="s">
        <v>251</v>
      </c>
      <c r="B138" t="s">
        <v>1288</v>
      </c>
      <c r="C138" t="s" s="138">
        <v>1289</v>
      </c>
    </row>
    <row r="139">
      <c r="A139" t="s">
        <v>251</v>
      </c>
      <c r="B139" t="s">
        <v>1290</v>
      </c>
      <c r="C139" t="s" s="138">
        <v>1291</v>
      </c>
    </row>
    <row r="140">
      <c r="A140" t="s">
        <v>251</v>
      </c>
      <c r="B140" t="s">
        <v>1292</v>
      </c>
      <c r="C140" t="s" s="138">
        <v>1293</v>
      </c>
    </row>
    <row r="141">
      <c r="A141" t="s">
        <v>251</v>
      </c>
      <c r="B141" t="s">
        <v>1294</v>
      </c>
      <c r="C141" t="s" s="138">
        <v>1295</v>
      </c>
    </row>
    <row r="142">
      <c r="A142" t="s">
        <v>251</v>
      </c>
      <c r="B142" t="s">
        <v>1296</v>
      </c>
      <c r="C142" t="s" s="138">
        <v>1297</v>
      </c>
    </row>
    <row r="143">
      <c r="A143" t="s">
        <v>251</v>
      </c>
      <c r="B143" t="s">
        <v>1298</v>
      </c>
      <c r="C143" t="s" s="138">
        <v>1299</v>
      </c>
    </row>
    <row r="144">
      <c r="A144" t="s">
        <v>251</v>
      </c>
      <c r="B144" t="s">
        <v>1300</v>
      </c>
      <c r="C144" t="s" s="138">
        <v>1301</v>
      </c>
    </row>
    <row r="145">
      <c r="A145" t="s">
        <v>251</v>
      </c>
      <c r="B145" t="s">
        <v>1302</v>
      </c>
      <c r="C145" t="s" s="138">
        <v>1303</v>
      </c>
    </row>
    <row r="146">
      <c r="A146" t="s">
        <v>251</v>
      </c>
      <c r="B146" t="s">
        <v>1304</v>
      </c>
      <c r="C146" t="s" s="138">
        <v>1305</v>
      </c>
    </row>
    <row r="147">
      <c r="A147" t="s">
        <v>251</v>
      </c>
      <c r="B147" t="s">
        <v>1306</v>
      </c>
      <c r="C147" t="s" s="138">
        <v>1307</v>
      </c>
    </row>
    <row r="148">
      <c r="A148" t="s">
        <v>251</v>
      </c>
      <c r="B148" t="s">
        <v>1308</v>
      </c>
      <c r="C148" t="s" s="138">
        <v>1309</v>
      </c>
    </row>
    <row r="149">
      <c r="A149" t="s">
        <v>251</v>
      </c>
      <c r="B149" t="s">
        <v>1310</v>
      </c>
      <c r="C149" t="s" s="138">
        <v>1311</v>
      </c>
    </row>
    <row r="150">
      <c r="A150" t="s">
        <v>251</v>
      </c>
      <c r="B150" t="s">
        <v>1312</v>
      </c>
      <c r="C150" t="s" s="138">
        <v>1313</v>
      </c>
    </row>
    <row r="151">
      <c r="A151" t="s">
        <v>251</v>
      </c>
      <c r="B151" t="s">
        <v>1314</v>
      </c>
      <c r="C151" t="s" s="138">
        <v>1315</v>
      </c>
    </row>
    <row r="152">
      <c r="A152" t="s">
        <v>251</v>
      </c>
      <c r="B152" t="s">
        <v>1316</v>
      </c>
      <c r="C152" t="s" s="138">
        <v>1317</v>
      </c>
    </row>
    <row r="153">
      <c r="A153" t="s">
        <v>251</v>
      </c>
      <c r="B153" t="s">
        <v>1318</v>
      </c>
      <c r="C153" t="s" s="138">
        <v>1319</v>
      </c>
    </row>
    <row r="154">
      <c r="A154" t="s">
        <v>251</v>
      </c>
      <c r="B154" t="s">
        <v>1320</v>
      </c>
      <c r="C154" t="s" s="138">
        <v>1321</v>
      </c>
    </row>
    <row r="155">
      <c r="A155" t="s">
        <v>251</v>
      </c>
      <c r="B155" t="s">
        <v>1322</v>
      </c>
      <c r="C155" t="s" s="138">
        <v>1323</v>
      </c>
    </row>
    <row r="156">
      <c r="A156" t="s">
        <v>251</v>
      </c>
      <c r="B156" t="s">
        <v>1324</v>
      </c>
      <c r="C156" t="s" s="138">
        <v>1325</v>
      </c>
    </row>
    <row r="157">
      <c r="A157" t="s">
        <v>251</v>
      </c>
      <c r="B157" t="s">
        <v>1326</v>
      </c>
      <c r="C157" t="s" s="138">
        <v>1327</v>
      </c>
    </row>
    <row r="158">
      <c r="A158" t="s">
        <v>251</v>
      </c>
      <c r="B158" t="s">
        <v>1328</v>
      </c>
      <c r="C158" t="s" s="138">
        <v>1329</v>
      </c>
    </row>
    <row r="159">
      <c r="A159" t="s">
        <v>251</v>
      </c>
      <c r="B159" t="s">
        <v>1330</v>
      </c>
      <c r="C159" t="s" s="138">
        <v>1331</v>
      </c>
    </row>
    <row r="160">
      <c r="A160" t="s">
        <v>251</v>
      </c>
      <c r="B160" t="s">
        <v>1332</v>
      </c>
      <c r="C160" t="s" s="138">
        <v>1333</v>
      </c>
    </row>
    <row r="161">
      <c r="A161" t="s">
        <v>251</v>
      </c>
      <c r="B161" t="s">
        <v>1334</v>
      </c>
      <c r="C161" t="s" s="138">
        <v>1335</v>
      </c>
    </row>
    <row r="162">
      <c r="A162" t="s">
        <v>251</v>
      </c>
      <c r="B162" t="s">
        <v>1336</v>
      </c>
      <c r="C162" t="s" s="138">
        <v>1337</v>
      </c>
    </row>
    <row r="163">
      <c r="A163" t="s">
        <v>251</v>
      </c>
      <c r="B163" t="s">
        <v>1338</v>
      </c>
      <c r="C163" t="s" s="138">
        <v>1339</v>
      </c>
    </row>
    <row r="164">
      <c r="A164" t="s">
        <v>251</v>
      </c>
      <c r="B164" t="s">
        <v>1340</v>
      </c>
      <c r="C164" t="s" s="138">
        <v>1341</v>
      </c>
    </row>
    <row r="165">
      <c r="A165" t="s">
        <v>251</v>
      </c>
      <c r="B165" t="s">
        <v>1342</v>
      </c>
      <c r="C165" t="s" s="138">
        <v>1343</v>
      </c>
    </row>
    <row r="166">
      <c r="A166" t="s">
        <v>251</v>
      </c>
      <c r="B166" t="s">
        <v>1344</v>
      </c>
      <c r="C166" t="s" s="138">
        <v>1345</v>
      </c>
    </row>
    <row r="167">
      <c r="A167" t="s">
        <v>251</v>
      </c>
      <c r="B167" t="s">
        <v>1346</v>
      </c>
      <c r="C167" t="s" s="138">
        <v>1347</v>
      </c>
    </row>
    <row r="168">
      <c r="A168" t="s">
        <v>251</v>
      </c>
      <c r="B168" t="s">
        <v>1348</v>
      </c>
      <c r="C168" t="s" s="138">
        <v>1349</v>
      </c>
    </row>
    <row r="169">
      <c r="A169" t="s">
        <v>251</v>
      </c>
      <c r="B169" t="s">
        <v>1350</v>
      </c>
      <c r="C169" t="s" s="138">
        <v>1351</v>
      </c>
    </row>
    <row r="170">
      <c r="A170" t="s">
        <v>251</v>
      </c>
      <c r="B170" t="s">
        <v>1352</v>
      </c>
      <c r="C170" t="s" s="138">
        <v>1353</v>
      </c>
    </row>
    <row r="171">
      <c r="A171" t="s">
        <v>251</v>
      </c>
      <c r="B171" t="s">
        <v>1354</v>
      </c>
      <c r="C171" t="s" s="138">
        <v>1355</v>
      </c>
    </row>
    <row r="172">
      <c r="A172" t="s">
        <v>251</v>
      </c>
      <c r="B172" t="s">
        <v>1356</v>
      </c>
      <c r="C172" t="s" s="138">
        <v>1357</v>
      </c>
    </row>
    <row r="173">
      <c r="A173" t="s">
        <v>251</v>
      </c>
      <c r="B173" t="s">
        <v>1358</v>
      </c>
      <c r="C173" t="s" s="138">
        <v>1359</v>
      </c>
    </row>
    <row r="174">
      <c r="A174" t="s">
        <v>251</v>
      </c>
      <c r="B174" t="s">
        <v>1360</v>
      </c>
      <c r="C174" t="s" s="138">
        <v>1361</v>
      </c>
    </row>
    <row r="175">
      <c r="A175" t="s">
        <v>251</v>
      </c>
      <c r="B175" t="s">
        <v>1362</v>
      </c>
      <c r="C175" t="s" s="138">
        <v>1363</v>
      </c>
    </row>
    <row r="176">
      <c r="A176" t="s">
        <v>251</v>
      </c>
      <c r="B176" t="s">
        <v>1364</v>
      </c>
      <c r="C176" t="s" s="138">
        <v>1365</v>
      </c>
    </row>
    <row r="177">
      <c r="A177" t="s">
        <v>251</v>
      </c>
      <c r="B177" t="s">
        <v>1366</v>
      </c>
      <c r="C177" t="s" s="138">
        <v>1367</v>
      </c>
    </row>
    <row r="178">
      <c r="A178" t="s">
        <v>251</v>
      </c>
      <c r="B178" t="s">
        <v>1368</v>
      </c>
      <c r="C178" t="s" s="138">
        <v>1369</v>
      </c>
    </row>
    <row r="179">
      <c r="A179" t="s">
        <v>251</v>
      </c>
      <c r="B179" t="s">
        <v>1370</v>
      </c>
      <c r="C179" t="s" s="138">
        <v>1371</v>
      </c>
    </row>
    <row r="180">
      <c r="A180" t="s">
        <v>251</v>
      </c>
      <c r="B180" t="s">
        <v>1372</v>
      </c>
      <c r="C180" t="s" s="138">
        <v>1373</v>
      </c>
    </row>
    <row r="181">
      <c r="A181" t="s">
        <v>251</v>
      </c>
      <c r="B181" t="s">
        <v>1374</v>
      </c>
      <c r="C181" t="s" s="138">
        <v>1375</v>
      </c>
    </row>
    <row r="182">
      <c r="A182" t="s">
        <v>251</v>
      </c>
      <c r="B182" t="s">
        <v>1376</v>
      </c>
      <c r="C182" t="s" s="138">
        <v>1377</v>
      </c>
    </row>
    <row r="183">
      <c r="A183" t="s">
        <v>251</v>
      </c>
      <c r="B183" t="s">
        <v>1378</v>
      </c>
      <c r="C183" t="s" s="138">
        <v>1379</v>
      </c>
    </row>
    <row r="184">
      <c r="A184" t="s">
        <v>251</v>
      </c>
      <c r="B184" t="s">
        <v>1380</v>
      </c>
      <c r="C184" t="s" s="138">
        <v>1381</v>
      </c>
    </row>
    <row r="185">
      <c r="A185" t="s">
        <v>251</v>
      </c>
      <c r="B185" t="s">
        <v>1382</v>
      </c>
      <c r="C185" t="s" s="138">
        <v>1383</v>
      </c>
    </row>
    <row r="186">
      <c r="A186" t="s">
        <v>251</v>
      </c>
      <c r="B186" t="s">
        <v>1384</v>
      </c>
      <c r="C186" t="s" s="138">
        <v>1385</v>
      </c>
    </row>
    <row r="187">
      <c r="A187" t="s">
        <v>251</v>
      </c>
      <c r="B187" t="s">
        <v>1386</v>
      </c>
      <c r="C187" t="s" s="138">
        <v>1387</v>
      </c>
    </row>
    <row r="188">
      <c r="A188" t="s">
        <v>251</v>
      </c>
      <c r="B188" t="s">
        <v>1388</v>
      </c>
      <c r="C188" t="s" s="138">
        <v>1389</v>
      </c>
    </row>
    <row r="189">
      <c r="A189" t="s">
        <v>251</v>
      </c>
      <c r="B189" t="s">
        <v>1390</v>
      </c>
      <c r="C189" t="s" s="138">
        <v>1391</v>
      </c>
    </row>
    <row r="190">
      <c r="A190" t="s">
        <v>251</v>
      </c>
      <c r="B190" t="s">
        <v>1392</v>
      </c>
      <c r="C190" t="s" s="138">
        <v>1393</v>
      </c>
    </row>
    <row r="191">
      <c r="A191" t="s">
        <v>251</v>
      </c>
      <c r="B191" t="s">
        <v>1394</v>
      </c>
      <c r="C191" t="s" s="138">
        <v>1395</v>
      </c>
    </row>
    <row r="192">
      <c r="A192" t="s">
        <v>251</v>
      </c>
      <c r="B192" t="s">
        <v>1396</v>
      </c>
      <c r="C192" t="s" s="138">
        <v>1397</v>
      </c>
    </row>
    <row r="193">
      <c r="A193" t="s">
        <v>251</v>
      </c>
      <c r="B193" t="s">
        <v>1398</v>
      </c>
      <c r="C193" t="s" s="138">
        <v>1399</v>
      </c>
    </row>
    <row r="194">
      <c r="A194" t="s">
        <v>251</v>
      </c>
      <c r="B194" t="s">
        <v>1400</v>
      </c>
      <c r="C194" t="s" s="138">
        <v>1401</v>
      </c>
    </row>
    <row r="195">
      <c r="A195" t="s">
        <v>251</v>
      </c>
      <c r="B195" t="s">
        <v>1402</v>
      </c>
      <c r="C195" t="s" s="138">
        <v>1403</v>
      </c>
    </row>
    <row r="196">
      <c r="A196" t="s">
        <v>251</v>
      </c>
      <c r="B196" t="s">
        <v>1404</v>
      </c>
      <c r="C196" t="s" s="138">
        <v>1405</v>
      </c>
    </row>
    <row r="197">
      <c r="A197" t="s">
        <v>251</v>
      </c>
      <c r="B197" t="s">
        <v>1406</v>
      </c>
      <c r="C197" t="s" s="138">
        <v>1407</v>
      </c>
    </row>
    <row r="198">
      <c r="A198" t="s">
        <v>251</v>
      </c>
      <c r="B198" t="s">
        <v>1408</v>
      </c>
      <c r="C198" t="s" s="138">
        <v>1409</v>
      </c>
    </row>
    <row r="199">
      <c r="A199" t="s">
        <v>251</v>
      </c>
      <c r="B199" t="s">
        <v>1410</v>
      </c>
      <c r="C199" t="s" s="138">
        <v>1411</v>
      </c>
    </row>
    <row r="200">
      <c r="A200" t="s">
        <v>251</v>
      </c>
      <c r="B200" t="s">
        <v>1412</v>
      </c>
      <c r="C200" t="s" s="138">
        <v>1413</v>
      </c>
    </row>
    <row r="201">
      <c r="A201" t="s">
        <v>251</v>
      </c>
      <c r="B201" t="s">
        <v>1414</v>
      </c>
      <c r="C201" t="s" s="138">
        <v>1415</v>
      </c>
    </row>
    <row r="202">
      <c r="A202" t="s">
        <v>251</v>
      </c>
      <c r="B202" t="s">
        <v>1416</v>
      </c>
      <c r="C202" t="s" s="138">
        <v>1417</v>
      </c>
    </row>
    <row r="203">
      <c r="A203" t="s">
        <v>251</v>
      </c>
      <c r="B203" t="s">
        <v>1418</v>
      </c>
      <c r="C203" t="s" s="138">
        <v>1419</v>
      </c>
    </row>
    <row r="204">
      <c r="A204" t="s">
        <v>251</v>
      </c>
      <c r="B204" t="s">
        <v>1420</v>
      </c>
      <c r="C204" t="s" s="138">
        <v>1421</v>
      </c>
    </row>
    <row r="205">
      <c r="A205" t="s">
        <v>251</v>
      </c>
      <c r="B205" t="s">
        <v>1422</v>
      </c>
      <c r="C205" t="s" s="138">
        <v>1423</v>
      </c>
    </row>
    <row r="206">
      <c r="A206" t="s">
        <v>251</v>
      </c>
      <c r="B206" t="s">
        <v>1424</v>
      </c>
      <c r="C206" t="s" s="138">
        <v>1425</v>
      </c>
    </row>
    <row r="207">
      <c r="A207" t="s">
        <v>251</v>
      </c>
      <c r="B207" t="s">
        <v>1426</v>
      </c>
      <c r="C207" t="s" s="138">
        <v>1427</v>
      </c>
    </row>
    <row r="208">
      <c r="A208" t="s">
        <v>251</v>
      </c>
      <c r="B208" t="s">
        <v>1428</v>
      </c>
      <c r="C208" t="s" s="138">
        <v>1429</v>
      </c>
    </row>
    <row r="209">
      <c r="A209" t="s">
        <v>251</v>
      </c>
      <c r="B209" t="s">
        <v>1430</v>
      </c>
      <c r="C209" t="s" s="138">
        <v>1431</v>
      </c>
    </row>
    <row r="210">
      <c r="A210" t="s">
        <v>251</v>
      </c>
      <c r="B210" t="s">
        <v>1432</v>
      </c>
      <c r="C210" t="s" s="138">
        <v>1433</v>
      </c>
    </row>
    <row r="211">
      <c r="A211" t="s">
        <v>251</v>
      </c>
      <c r="B211" t="s">
        <v>1434</v>
      </c>
      <c r="C211" t="s" s="138">
        <v>1435</v>
      </c>
    </row>
    <row r="212">
      <c r="A212" t="s">
        <v>251</v>
      </c>
      <c r="B212" t="s">
        <v>1436</v>
      </c>
      <c r="C212" t="s" s="138">
        <v>1437</v>
      </c>
    </row>
    <row r="213">
      <c r="A213" t="s">
        <v>251</v>
      </c>
      <c r="B213" t="s">
        <v>1438</v>
      </c>
      <c r="C213" t="s" s="138">
        <v>1439</v>
      </c>
    </row>
    <row r="214">
      <c r="A214" t="s">
        <v>251</v>
      </c>
      <c r="B214" t="s">
        <v>1440</v>
      </c>
      <c r="C214" t="s" s="138">
        <v>1441</v>
      </c>
    </row>
    <row r="215">
      <c r="A215" t="s">
        <v>251</v>
      </c>
      <c r="B215" t="s">
        <v>1442</v>
      </c>
      <c r="C215" t="s" s="138">
        <v>1443</v>
      </c>
    </row>
    <row r="216">
      <c r="A216" t="s">
        <v>251</v>
      </c>
      <c r="B216" t="s">
        <v>1444</v>
      </c>
      <c r="C216" t="s" s="138">
        <v>1445</v>
      </c>
    </row>
    <row r="217">
      <c r="A217" t="s">
        <v>251</v>
      </c>
      <c r="B217" t="s">
        <v>1446</v>
      </c>
      <c r="C217" t="s" s="138">
        <v>1447</v>
      </c>
    </row>
    <row r="218">
      <c r="A218" t="s">
        <v>251</v>
      </c>
      <c r="B218" t="s">
        <v>1448</v>
      </c>
      <c r="C218" t="s" s="138">
        <v>1449</v>
      </c>
    </row>
    <row r="219">
      <c r="A219" t="s">
        <v>251</v>
      </c>
      <c r="B219" t="s">
        <v>1450</v>
      </c>
      <c r="C219" t="s" s="138">
        <v>1451</v>
      </c>
    </row>
    <row r="220">
      <c r="A220" t="s">
        <v>251</v>
      </c>
      <c r="B220" t="s">
        <v>1452</v>
      </c>
      <c r="C220" t="s" s="138">
        <v>1453</v>
      </c>
    </row>
    <row r="221">
      <c r="A221" t="s">
        <v>251</v>
      </c>
      <c r="B221" t="s">
        <v>1454</v>
      </c>
      <c r="C221" t="s" s="138">
        <v>1455</v>
      </c>
    </row>
    <row r="222">
      <c r="A222" t="s">
        <v>251</v>
      </c>
      <c r="B222" t="s">
        <v>1456</v>
      </c>
      <c r="C222" t="s" s="138">
        <v>1457</v>
      </c>
    </row>
    <row r="223">
      <c r="A223" t="s">
        <v>251</v>
      </c>
      <c r="B223" t="s">
        <v>1458</v>
      </c>
      <c r="C223" t="s" s="138">
        <v>1459</v>
      </c>
    </row>
    <row r="224">
      <c r="A224" t="s">
        <v>251</v>
      </c>
      <c r="B224" t="s">
        <v>1460</v>
      </c>
      <c r="C224" t="s" s="138">
        <v>1461</v>
      </c>
    </row>
    <row r="225">
      <c r="A225" t="s">
        <v>251</v>
      </c>
      <c r="B225" t="s">
        <v>1462</v>
      </c>
      <c r="C225" t="s" s="138">
        <v>1463</v>
      </c>
    </row>
    <row r="226">
      <c r="A226" t="s">
        <v>251</v>
      </c>
      <c r="B226" t="s">
        <v>1464</v>
      </c>
      <c r="C226" t="s" s="138">
        <v>1465</v>
      </c>
    </row>
    <row r="227">
      <c r="A227" t="s">
        <v>251</v>
      </c>
      <c r="B227" t="s">
        <v>1466</v>
      </c>
      <c r="C227" t="s" s="138">
        <v>1467</v>
      </c>
    </row>
    <row r="228">
      <c r="A228" t="s">
        <v>251</v>
      </c>
      <c r="B228" t="s">
        <v>1468</v>
      </c>
      <c r="C228" t="s" s="138">
        <v>1469</v>
      </c>
    </row>
    <row r="229">
      <c r="A229" t="s">
        <v>251</v>
      </c>
      <c r="B229" t="s">
        <v>1470</v>
      </c>
      <c r="C229" t="s" s="138">
        <v>1471</v>
      </c>
    </row>
    <row r="230">
      <c r="A230" t="s">
        <v>251</v>
      </c>
      <c r="B230" t="s">
        <v>1472</v>
      </c>
      <c r="C230" t="s" s="138">
        <v>1473</v>
      </c>
    </row>
    <row r="231">
      <c r="A231" t="s">
        <v>251</v>
      </c>
      <c r="B231" t="s">
        <v>1474</v>
      </c>
      <c r="C231" t="s" s="138">
        <v>1475</v>
      </c>
    </row>
    <row r="232">
      <c r="A232" t="s">
        <v>251</v>
      </c>
      <c r="B232" t="s">
        <v>1476</v>
      </c>
      <c r="C232" t="s" s="138">
        <v>1477</v>
      </c>
    </row>
    <row r="233">
      <c r="A233" t="s">
        <v>251</v>
      </c>
      <c r="B233" t="s">
        <v>1478</v>
      </c>
      <c r="C233" t="s" s="138">
        <v>1479</v>
      </c>
    </row>
    <row r="234">
      <c r="A234" t="s">
        <v>251</v>
      </c>
      <c r="B234" t="s">
        <v>1480</v>
      </c>
      <c r="C234" t="s" s="138">
        <v>1481</v>
      </c>
    </row>
    <row r="235">
      <c r="A235" t="s">
        <v>251</v>
      </c>
      <c r="B235" t="s">
        <v>1482</v>
      </c>
      <c r="C235" t="s" s="138">
        <v>1483</v>
      </c>
    </row>
    <row r="236">
      <c r="A236" t="s">
        <v>251</v>
      </c>
      <c r="B236" t="s">
        <v>1484</v>
      </c>
      <c r="C236" t="s" s="138">
        <v>1485</v>
      </c>
    </row>
    <row r="237">
      <c r="A237" t="s">
        <v>251</v>
      </c>
      <c r="B237" t="s">
        <v>1486</v>
      </c>
      <c r="C237" t="s" s="138">
        <v>1487</v>
      </c>
    </row>
    <row r="238">
      <c r="A238" t="s">
        <v>251</v>
      </c>
      <c r="B238" t="s">
        <v>1488</v>
      </c>
      <c r="C238" t="s" s="138">
        <v>1489</v>
      </c>
    </row>
    <row r="239">
      <c r="A239" t="s">
        <v>251</v>
      </c>
      <c r="B239" t="s">
        <v>1490</v>
      </c>
      <c r="C239" t="s" s="138">
        <v>1491</v>
      </c>
    </row>
    <row r="240">
      <c r="A240" t="s">
        <v>251</v>
      </c>
      <c r="B240" t="s">
        <v>1492</v>
      </c>
      <c r="C240" t="s" s="138">
        <v>1493</v>
      </c>
    </row>
    <row r="241">
      <c r="A241" t="s">
        <v>251</v>
      </c>
      <c r="B241" t="s">
        <v>1494</v>
      </c>
      <c r="C241" t="s" s="138">
        <v>1495</v>
      </c>
    </row>
    <row r="242">
      <c r="A242" t="s">
        <v>251</v>
      </c>
      <c r="B242" t="s">
        <v>1496</v>
      </c>
      <c r="C242" t="s" s="138">
        <v>1497</v>
      </c>
    </row>
    <row r="243">
      <c r="A243" t="s">
        <v>251</v>
      </c>
      <c r="B243" t="s">
        <v>1498</v>
      </c>
      <c r="C243" t="s" s="138">
        <v>1499</v>
      </c>
    </row>
    <row r="244">
      <c r="A244" t="s">
        <v>251</v>
      </c>
      <c r="B244" t="s">
        <v>1500</v>
      </c>
      <c r="C244" t="s" s="138">
        <v>1501</v>
      </c>
    </row>
    <row r="245">
      <c r="A245" t="s">
        <v>251</v>
      </c>
      <c r="B245" t="s">
        <v>1502</v>
      </c>
      <c r="C245" t="s" s="138">
        <v>1503</v>
      </c>
    </row>
    <row r="246">
      <c r="A246" t="s">
        <v>251</v>
      </c>
      <c r="B246" t="s">
        <v>1504</v>
      </c>
      <c r="C246" t="s" s="138">
        <v>1505</v>
      </c>
    </row>
    <row r="247">
      <c r="A247" t="s">
        <v>251</v>
      </c>
      <c r="B247" t="s">
        <v>1506</v>
      </c>
      <c r="C247" t="s" s="138">
        <v>1507</v>
      </c>
    </row>
    <row r="248">
      <c r="A248" t="s">
        <v>251</v>
      </c>
      <c r="B248" t="s">
        <v>1508</v>
      </c>
      <c r="C248" t="s" s="138">
        <v>1509</v>
      </c>
    </row>
    <row r="249">
      <c r="A249" t="s">
        <v>251</v>
      </c>
      <c r="B249" t="s">
        <v>1510</v>
      </c>
      <c r="C249" t="s" s="138">
        <v>1511</v>
      </c>
    </row>
    <row r="250">
      <c r="A250" t="s">
        <v>251</v>
      </c>
      <c r="B250" t="s">
        <v>1512</v>
      </c>
      <c r="C250" t="s" s="138">
        <v>1513</v>
      </c>
    </row>
    <row r="251">
      <c r="A251" t="s">
        <v>251</v>
      </c>
      <c r="B251" t="s">
        <v>1514</v>
      </c>
      <c r="C251" t="s" s="138">
        <v>1515</v>
      </c>
    </row>
    <row r="252">
      <c r="A252" t="s">
        <v>251</v>
      </c>
      <c r="B252" t="s">
        <v>1516</v>
      </c>
      <c r="C252" t="s" s="138">
        <v>1517</v>
      </c>
    </row>
    <row r="253">
      <c r="A253" t="s">
        <v>251</v>
      </c>
      <c r="B253" t="s">
        <v>1518</v>
      </c>
      <c r="C253" t="s" s="138">
        <v>1519</v>
      </c>
    </row>
    <row r="254">
      <c r="A254" t="s">
        <v>251</v>
      </c>
      <c r="B254" t="s">
        <v>1520</v>
      </c>
      <c r="C254" t="s" s="138">
        <v>1521</v>
      </c>
    </row>
    <row r="255">
      <c r="A255" t="s">
        <v>251</v>
      </c>
      <c r="B255" t="s">
        <v>1522</v>
      </c>
      <c r="C255" t="s" s="138">
        <v>1523</v>
      </c>
    </row>
    <row r="256">
      <c r="A256" t="s">
        <v>251</v>
      </c>
      <c r="B256" t="s">
        <v>1524</v>
      </c>
      <c r="C256" t="s" s="138">
        <v>1525</v>
      </c>
    </row>
    <row r="257">
      <c r="A257" t="s">
        <v>251</v>
      </c>
      <c r="B257" t="s">
        <v>1526</v>
      </c>
      <c r="C257" t="s" s="138">
        <v>1527</v>
      </c>
    </row>
    <row r="258">
      <c r="A258" t="s">
        <v>251</v>
      </c>
      <c r="B258" t="s">
        <v>1528</v>
      </c>
      <c r="C258" t="s" s="138">
        <v>1529</v>
      </c>
    </row>
    <row r="259">
      <c r="A259" t="s">
        <v>251</v>
      </c>
      <c r="B259" t="s">
        <v>1530</v>
      </c>
      <c r="C259" t="s" s="138">
        <v>1531</v>
      </c>
    </row>
    <row r="260">
      <c r="A260" t="s">
        <v>251</v>
      </c>
      <c r="B260" t="s">
        <v>1532</v>
      </c>
      <c r="C260" t="s" s="138">
        <v>1533</v>
      </c>
    </row>
    <row r="261">
      <c r="A261" t="s">
        <v>251</v>
      </c>
      <c r="B261" t="s">
        <v>1534</v>
      </c>
      <c r="C261" t="s" s="138">
        <v>1535</v>
      </c>
    </row>
    <row r="262">
      <c r="A262" t="s">
        <v>251</v>
      </c>
      <c r="B262" t="s">
        <v>1536</v>
      </c>
      <c r="C262" t="s" s="138">
        <v>1537</v>
      </c>
    </row>
    <row r="263">
      <c r="A263" t="s">
        <v>251</v>
      </c>
      <c r="B263" t="s">
        <v>1538</v>
      </c>
      <c r="C263" t="s" s="138">
        <v>1539</v>
      </c>
    </row>
    <row r="264">
      <c r="A264" t="s">
        <v>251</v>
      </c>
      <c r="B264" t="s">
        <v>1540</v>
      </c>
      <c r="C264" t="s" s="138">
        <v>1541</v>
      </c>
    </row>
    <row r="265">
      <c r="A265" t="s">
        <v>251</v>
      </c>
      <c r="B265" t="s">
        <v>1542</v>
      </c>
      <c r="C265" t="s" s="138">
        <v>1543</v>
      </c>
    </row>
    <row r="266">
      <c r="A266" t="s">
        <v>251</v>
      </c>
      <c r="B266" t="s">
        <v>1544</v>
      </c>
      <c r="C266" t="s" s="138">
        <v>1545</v>
      </c>
    </row>
    <row r="267">
      <c r="A267" t="s">
        <v>251</v>
      </c>
      <c r="B267" t="s">
        <v>1546</v>
      </c>
      <c r="C267" t="s" s="138">
        <v>1547</v>
      </c>
    </row>
    <row r="268">
      <c r="A268" t="s">
        <v>251</v>
      </c>
      <c r="B268" t="s">
        <v>1548</v>
      </c>
      <c r="C268" t="s" s="138">
        <v>1549</v>
      </c>
    </row>
    <row r="269">
      <c r="A269" t="s">
        <v>251</v>
      </c>
      <c r="B269" t="s">
        <v>1550</v>
      </c>
      <c r="C269" t="s" s="138">
        <v>1551</v>
      </c>
    </row>
    <row r="270">
      <c r="A270" t="s">
        <v>251</v>
      </c>
      <c r="B270" t="s">
        <v>1552</v>
      </c>
      <c r="C270" t="s" s="138">
        <v>1553</v>
      </c>
    </row>
    <row r="271">
      <c r="A271" t="s">
        <v>251</v>
      </c>
      <c r="B271" t="s">
        <v>1554</v>
      </c>
      <c r="C271" t="s" s="138">
        <v>1555</v>
      </c>
    </row>
    <row r="272">
      <c r="A272" t="s">
        <v>251</v>
      </c>
      <c r="B272" t="s">
        <v>1556</v>
      </c>
      <c r="C272" t="s" s="138">
        <v>1557</v>
      </c>
    </row>
    <row r="273">
      <c r="A273" t="s">
        <v>251</v>
      </c>
      <c r="B273" t="s">
        <v>1558</v>
      </c>
      <c r="C273" t="s" s="138">
        <v>1559</v>
      </c>
    </row>
    <row r="274">
      <c r="A274" t="s">
        <v>251</v>
      </c>
      <c r="B274" t="s">
        <v>1560</v>
      </c>
      <c r="C274" t="s" s="138">
        <v>1561</v>
      </c>
    </row>
    <row r="275">
      <c r="A275" t="s">
        <v>251</v>
      </c>
      <c r="B275" t="s">
        <v>1562</v>
      </c>
      <c r="C275" t="s" s="138">
        <v>1563</v>
      </c>
    </row>
    <row r="276">
      <c r="A276" t="s">
        <v>251</v>
      </c>
      <c r="B276" t="s">
        <v>1564</v>
      </c>
      <c r="C276" t="s" s="138">
        <v>1565</v>
      </c>
    </row>
    <row r="277">
      <c r="A277" t="s">
        <v>251</v>
      </c>
      <c r="B277" t="s">
        <v>1566</v>
      </c>
      <c r="C277" t="s" s="138">
        <v>1567</v>
      </c>
    </row>
    <row r="278">
      <c r="A278" t="s">
        <v>251</v>
      </c>
      <c r="B278" t="s">
        <v>1568</v>
      </c>
      <c r="C278" t="s" s="138">
        <v>1569</v>
      </c>
    </row>
    <row r="279">
      <c r="A279" t="s">
        <v>251</v>
      </c>
      <c r="B279" t="s">
        <v>1570</v>
      </c>
      <c r="C279" t="s" s="138">
        <v>1571</v>
      </c>
    </row>
    <row r="280">
      <c r="A280" t="s">
        <v>251</v>
      </c>
      <c r="B280" t="s">
        <v>1572</v>
      </c>
      <c r="C280" t="s" s="138">
        <v>1573</v>
      </c>
    </row>
    <row r="281">
      <c r="A281" t="s">
        <v>251</v>
      </c>
      <c r="B281" t="s">
        <v>1574</v>
      </c>
      <c r="C281" t="s" s="138">
        <v>1575</v>
      </c>
    </row>
    <row r="282">
      <c r="A282" t="s">
        <v>251</v>
      </c>
      <c r="B282" t="s">
        <v>1576</v>
      </c>
      <c r="C282" t="s" s="138">
        <v>1577</v>
      </c>
    </row>
    <row r="283">
      <c r="A283" t="s">
        <v>251</v>
      </c>
      <c r="B283" t="s">
        <v>1578</v>
      </c>
      <c r="C283" t="s" s="138">
        <v>1579</v>
      </c>
    </row>
    <row r="284">
      <c r="A284" t="s">
        <v>251</v>
      </c>
      <c r="B284" t="s">
        <v>1580</v>
      </c>
      <c r="C284" t="s" s="138">
        <v>1581</v>
      </c>
    </row>
    <row r="285">
      <c r="A285" t="s">
        <v>251</v>
      </c>
      <c r="B285" t="s">
        <v>1582</v>
      </c>
      <c r="C285" t="s" s="138">
        <v>1583</v>
      </c>
    </row>
    <row r="286">
      <c r="A286" t="s">
        <v>251</v>
      </c>
      <c r="B286" t="s">
        <v>1584</v>
      </c>
      <c r="C286" t="s" s="138">
        <v>1585</v>
      </c>
    </row>
    <row r="287">
      <c r="A287" t="s">
        <v>251</v>
      </c>
      <c r="B287" t="s">
        <v>1586</v>
      </c>
      <c r="C287" t="s" s="138">
        <v>1587</v>
      </c>
    </row>
    <row r="288">
      <c r="A288" t="s">
        <v>251</v>
      </c>
      <c r="B288" t="s">
        <v>1588</v>
      </c>
      <c r="C288" t="s" s="138">
        <v>1589</v>
      </c>
    </row>
    <row r="289">
      <c r="A289" t="s">
        <v>251</v>
      </c>
      <c r="B289" t="s">
        <v>1590</v>
      </c>
      <c r="C289" t="s" s="138">
        <v>1591</v>
      </c>
    </row>
    <row r="290">
      <c r="A290" t="s">
        <v>251</v>
      </c>
      <c r="B290" t="s">
        <v>1592</v>
      </c>
      <c r="C290" t="s" s="138">
        <v>1593</v>
      </c>
    </row>
    <row r="291">
      <c r="A291" t="s">
        <v>251</v>
      </c>
      <c r="B291" t="s">
        <v>1594</v>
      </c>
      <c r="C291" t="s" s="138">
        <v>1595</v>
      </c>
    </row>
    <row r="292">
      <c r="A292" t="s">
        <v>251</v>
      </c>
      <c r="B292" t="s">
        <v>1596</v>
      </c>
      <c r="C292" t="s" s="138">
        <v>1597</v>
      </c>
    </row>
    <row r="293">
      <c r="A293" t="s">
        <v>251</v>
      </c>
      <c r="B293" t="s">
        <v>1598</v>
      </c>
      <c r="C293" t="s" s="138">
        <v>1599</v>
      </c>
    </row>
    <row r="294">
      <c r="A294" t="s">
        <v>251</v>
      </c>
      <c r="B294" t="s">
        <v>1600</v>
      </c>
      <c r="C294" t="s" s="138">
        <v>1601</v>
      </c>
    </row>
    <row r="295">
      <c r="A295" t="s">
        <v>251</v>
      </c>
      <c r="B295" t="s">
        <v>1602</v>
      </c>
      <c r="C295" t="s" s="138">
        <v>1603</v>
      </c>
    </row>
    <row r="296">
      <c r="A296" t="s">
        <v>251</v>
      </c>
      <c r="B296" t="s">
        <v>1604</v>
      </c>
      <c r="C296" t="s" s="138">
        <v>1605</v>
      </c>
    </row>
    <row r="297">
      <c r="A297" t="s">
        <v>251</v>
      </c>
      <c r="B297" t="s">
        <v>1606</v>
      </c>
      <c r="C297" t="s" s="138">
        <v>1607</v>
      </c>
    </row>
    <row r="298">
      <c r="A298" t="s">
        <v>251</v>
      </c>
      <c r="B298" t="s">
        <v>1608</v>
      </c>
      <c r="C298" t="s" s="138">
        <v>1609</v>
      </c>
    </row>
    <row r="299">
      <c r="A299" t="s">
        <v>251</v>
      </c>
      <c r="B299" t="s">
        <v>1610</v>
      </c>
      <c r="C299" t="s" s="138">
        <v>1611</v>
      </c>
    </row>
    <row r="300">
      <c r="A300" t="s">
        <v>251</v>
      </c>
      <c r="B300" t="s">
        <v>1612</v>
      </c>
      <c r="C300" t="s" s="138">
        <v>1613</v>
      </c>
    </row>
    <row r="301">
      <c r="A301" t="s">
        <v>251</v>
      </c>
      <c r="B301" t="s">
        <v>1614</v>
      </c>
      <c r="C301" t="s" s="138">
        <v>1615</v>
      </c>
    </row>
    <row r="302">
      <c r="A302" t="s">
        <v>251</v>
      </c>
      <c r="B302" t="s">
        <v>1616</v>
      </c>
      <c r="C302" t="s" s="138">
        <v>1617</v>
      </c>
    </row>
    <row r="303">
      <c r="A303" t="s">
        <v>251</v>
      </c>
      <c r="B303" t="s">
        <v>1618</v>
      </c>
      <c r="C303" t="s" s="138">
        <v>1619</v>
      </c>
    </row>
    <row r="304">
      <c r="A304" t="s">
        <v>251</v>
      </c>
      <c r="B304" t="s">
        <v>1620</v>
      </c>
      <c r="C304" t="s" s="138">
        <v>1621</v>
      </c>
    </row>
    <row r="305">
      <c r="A305" t="s">
        <v>251</v>
      </c>
      <c r="B305" t="s">
        <v>1622</v>
      </c>
      <c r="C305" t="s" s="138">
        <v>1623</v>
      </c>
    </row>
    <row r="306">
      <c r="A306" t="s">
        <v>251</v>
      </c>
      <c r="B306" t="s">
        <v>1624</v>
      </c>
      <c r="C306" t="s" s="138">
        <v>1625</v>
      </c>
    </row>
    <row r="307">
      <c r="A307" t="s">
        <v>251</v>
      </c>
      <c r="B307" t="s">
        <v>1626</v>
      </c>
      <c r="C307" t="s" s="138">
        <v>1627</v>
      </c>
    </row>
    <row r="308">
      <c r="A308" t="s">
        <v>251</v>
      </c>
      <c r="B308" t="s">
        <v>1628</v>
      </c>
      <c r="C308" t="s" s="138">
        <v>1629</v>
      </c>
    </row>
    <row r="309">
      <c r="A309" t="s">
        <v>251</v>
      </c>
      <c r="B309" t="s">
        <v>1630</v>
      </c>
      <c r="C309" t="s" s="138">
        <v>1631</v>
      </c>
    </row>
    <row r="310">
      <c r="A310" t="s">
        <v>251</v>
      </c>
      <c r="B310" t="s">
        <v>1632</v>
      </c>
      <c r="C310" t="s" s="138">
        <v>1633</v>
      </c>
    </row>
    <row r="311">
      <c r="A311" t="s">
        <v>251</v>
      </c>
      <c r="B311" t="s">
        <v>1634</v>
      </c>
      <c r="C311" t="s" s="138">
        <v>1635</v>
      </c>
    </row>
    <row r="312">
      <c r="A312" t="s">
        <v>251</v>
      </c>
      <c r="B312" t="s">
        <v>1636</v>
      </c>
      <c r="C312" t="s" s="138">
        <v>1637</v>
      </c>
    </row>
    <row r="313">
      <c r="A313" t="s">
        <v>251</v>
      </c>
      <c r="B313" t="s">
        <v>1638</v>
      </c>
      <c r="C313" t="s" s="138">
        <v>1639</v>
      </c>
    </row>
    <row r="314">
      <c r="A314" t="s">
        <v>251</v>
      </c>
      <c r="B314" t="s">
        <v>1640</v>
      </c>
      <c r="C314" t="s" s="138">
        <v>1641</v>
      </c>
    </row>
    <row r="315">
      <c r="A315" t="s">
        <v>251</v>
      </c>
      <c r="B315" t="s">
        <v>1642</v>
      </c>
      <c r="C315" t="s" s="138">
        <v>1643</v>
      </c>
    </row>
    <row r="316">
      <c r="A316" t="s">
        <v>251</v>
      </c>
      <c r="B316" t="s">
        <v>1644</v>
      </c>
      <c r="C316" t="s" s="138">
        <v>1645</v>
      </c>
    </row>
    <row r="317">
      <c r="A317" t="s">
        <v>251</v>
      </c>
      <c r="B317" t="s">
        <v>1646</v>
      </c>
      <c r="C317" t="s" s="138">
        <v>1647</v>
      </c>
    </row>
    <row r="318">
      <c r="A318" t="s">
        <v>251</v>
      </c>
      <c r="B318" t="s">
        <v>1648</v>
      </c>
      <c r="C318" t="s" s="138">
        <v>1649</v>
      </c>
    </row>
    <row r="319">
      <c r="A319" t="s">
        <v>251</v>
      </c>
      <c r="B319" t="s">
        <v>1650</v>
      </c>
      <c r="C319" t="s" s="138">
        <v>1651</v>
      </c>
    </row>
    <row r="320">
      <c r="A320" t="s">
        <v>251</v>
      </c>
      <c r="B320" t="s">
        <v>1652</v>
      </c>
      <c r="C320" t="s" s="138">
        <v>1653</v>
      </c>
    </row>
    <row r="321">
      <c r="A321" t="s">
        <v>251</v>
      </c>
      <c r="B321" t="s">
        <v>1654</v>
      </c>
      <c r="C321" t="s" s="138">
        <v>1655</v>
      </c>
    </row>
    <row r="322">
      <c r="A322" t="s">
        <v>251</v>
      </c>
      <c r="B322" t="s">
        <v>1656</v>
      </c>
      <c r="C322" t="s" s="138">
        <v>1657</v>
      </c>
    </row>
    <row r="323">
      <c r="A323" t="s">
        <v>251</v>
      </c>
      <c r="B323" t="s">
        <v>1658</v>
      </c>
      <c r="C323" t="s" s="138">
        <v>1659</v>
      </c>
    </row>
    <row r="324">
      <c r="A324" t="s">
        <v>251</v>
      </c>
      <c r="B324" t="s">
        <v>1660</v>
      </c>
      <c r="C324" t="s" s="138">
        <v>1661</v>
      </c>
    </row>
    <row r="325">
      <c r="A325" t="s">
        <v>251</v>
      </c>
      <c r="B325" t="s">
        <v>1662</v>
      </c>
      <c r="C325" t="s" s="138">
        <v>1663</v>
      </c>
    </row>
    <row r="326">
      <c r="A326" t="s">
        <v>251</v>
      </c>
      <c r="B326" t="s">
        <v>1664</v>
      </c>
      <c r="C326" t="s" s="138">
        <v>1665</v>
      </c>
    </row>
    <row r="327">
      <c r="A327" t="s">
        <v>251</v>
      </c>
      <c r="B327" t="s">
        <v>1666</v>
      </c>
      <c r="C327" t="s" s="138">
        <v>1667</v>
      </c>
    </row>
    <row r="328">
      <c r="A328" t="s">
        <v>251</v>
      </c>
      <c r="B328" t="s">
        <v>1668</v>
      </c>
      <c r="C328" t="s" s="138">
        <v>1669</v>
      </c>
    </row>
    <row r="329">
      <c r="A329" t="s">
        <v>251</v>
      </c>
      <c r="B329" t="s">
        <v>1670</v>
      </c>
      <c r="C329" t="s" s="138">
        <v>1671</v>
      </c>
    </row>
    <row r="330">
      <c r="A330" t="s">
        <v>251</v>
      </c>
      <c r="B330" t="s">
        <v>1672</v>
      </c>
      <c r="C330" t="s" s="138">
        <v>1673</v>
      </c>
    </row>
    <row r="331">
      <c r="A331" t="s">
        <v>251</v>
      </c>
      <c r="B331" t="s">
        <v>1674</v>
      </c>
      <c r="C331" t="s" s="138">
        <v>1675</v>
      </c>
    </row>
    <row r="332">
      <c r="A332" t="s">
        <v>251</v>
      </c>
      <c r="B332" t="s">
        <v>1676</v>
      </c>
      <c r="C332" t="s" s="138">
        <v>1677</v>
      </c>
    </row>
    <row r="333">
      <c r="A333" t="s">
        <v>251</v>
      </c>
      <c r="B333" t="s">
        <v>1678</v>
      </c>
      <c r="C333" t="s" s="138">
        <v>1679</v>
      </c>
    </row>
    <row r="334">
      <c r="A334" t="s">
        <v>251</v>
      </c>
      <c r="B334" t="s">
        <v>1680</v>
      </c>
      <c r="C334" t="s" s="138">
        <v>1681</v>
      </c>
    </row>
    <row r="335">
      <c r="A335" t="s">
        <v>251</v>
      </c>
      <c r="B335" t="s">
        <v>1682</v>
      </c>
      <c r="C335" t="s" s="138">
        <v>1683</v>
      </c>
    </row>
    <row r="336">
      <c r="A336" t="s">
        <v>251</v>
      </c>
      <c r="B336" t="s">
        <v>1684</v>
      </c>
      <c r="C336" t="s" s="138">
        <v>1685</v>
      </c>
    </row>
    <row r="337">
      <c r="A337" t="s">
        <v>251</v>
      </c>
      <c r="B337" t="s">
        <v>1686</v>
      </c>
      <c r="C337" t="s" s="138">
        <v>1687</v>
      </c>
    </row>
    <row r="338">
      <c r="A338" t="s">
        <v>251</v>
      </c>
      <c r="B338" t="s">
        <v>1688</v>
      </c>
      <c r="C338" t="s" s="138">
        <v>1689</v>
      </c>
    </row>
    <row r="339">
      <c r="A339" t="s">
        <v>251</v>
      </c>
      <c r="B339" t="s">
        <v>1690</v>
      </c>
      <c r="C339" t="s" s="138">
        <v>1691</v>
      </c>
    </row>
    <row r="340">
      <c r="A340" t="s">
        <v>251</v>
      </c>
      <c r="B340" t="s">
        <v>1692</v>
      </c>
      <c r="C340" t="s" s="138">
        <v>1693</v>
      </c>
    </row>
    <row r="341">
      <c r="A341" t="s">
        <v>251</v>
      </c>
      <c r="B341" t="s">
        <v>1694</v>
      </c>
      <c r="C341" t="s" s="138">
        <v>1695</v>
      </c>
    </row>
    <row r="342">
      <c r="A342" t="s">
        <v>251</v>
      </c>
      <c r="B342" t="s">
        <v>1696</v>
      </c>
      <c r="C342" t="s" s="138">
        <v>1697</v>
      </c>
    </row>
    <row r="343">
      <c r="A343" t="s">
        <v>251</v>
      </c>
      <c r="B343" t="s">
        <v>1698</v>
      </c>
      <c r="C343" t="s" s="138">
        <v>1699</v>
      </c>
    </row>
    <row r="344">
      <c r="A344" t="s">
        <v>251</v>
      </c>
      <c r="B344" t="s">
        <v>1700</v>
      </c>
      <c r="C344" t="s" s="138">
        <v>1701</v>
      </c>
    </row>
    <row r="345">
      <c r="A345" t="s">
        <v>251</v>
      </c>
      <c r="B345" t="s">
        <v>1702</v>
      </c>
      <c r="C345" t="s" s="138">
        <v>1703</v>
      </c>
    </row>
    <row r="346">
      <c r="A346" t="s">
        <v>251</v>
      </c>
      <c r="B346" t="s">
        <v>1704</v>
      </c>
      <c r="C346" t="s" s="138">
        <v>1705</v>
      </c>
    </row>
    <row r="347">
      <c r="A347" t="s">
        <v>251</v>
      </c>
      <c r="B347" t="s">
        <v>1706</v>
      </c>
      <c r="C347" t="s" s="138">
        <v>1707</v>
      </c>
    </row>
    <row r="348">
      <c r="A348" t="s">
        <v>251</v>
      </c>
      <c r="B348" t="s">
        <v>1708</v>
      </c>
      <c r="C348" t="s" s="138">
        <v>1709</v>
      </c>
    </row>
    <row r="349">
      <c r="A349" t="s">
        <v>251</v>
      </c>
      <c r="B349" t="s">
        <v>1710</v>
      </c>
      <c r="C349" t="s" s="138">
        <v>1711</v>
      </c>
    </row>
    <row r="350">
      <c r="A350" t="s">
        <v>251</v>
      </c>
      <c r="B350" t="s">
        <v>1712</v>
      </c>
      <c r="C350" t="s" s="138">
        <v>1713</v>
      </c>
    </row>
    <row r="351">
      <c r="A351" t="s">
        <v>251</v>
      </c>
      <c r="B351" t="s">
        <v>1714</v>
      </c>
      <c r="C351" t="s" s="138">
        <v>1715</v>
      </c>
    </row>
    <row r="352">
      <c r="A352" t="s">
        <v>251</v>
      </c>
      <c r="B352" t="s">
        <v>1716</v>
      </c>
      <c r="C352" t="s" s="138">
        <v>1717</v>
      </c>
    </row>
    <row r="353">
      <c r="A353" t="s">
        <v>251</v>
      </c>
      <c r="B353" t="s">
        <v>1718</v>
      </c>
      <c r="C353" t="s" s="138">
        <v>1719</v>
      </c>
    </row>
    <row r="354">
      <c r="A354" t="s">
        <v>251</v>
      </c>
      <c r="B354" t="s">
        <v>1720</v>
      </c>
      <c r="C354" t="s" s="138">
        <v>1721</v>
      </c>
    </row>
    <row r="355">
      <c r="A355" t="s">
        <v>251</v>
      </c>
      <c r="B355" t="s">
        <v>1722</v>
      </c>
      <c r="C355" t="s" s="138">
        <v>1723</v>
      </c>
    </row>
    <row r="356">
      <c r="A356" t="s">
        <v>251</v>
      </c>
      <c r="B356" t="s">
        <v>1724</v>
      </c>
      <c r="C356" t="s" s="138">
        <v>1725</v>
      </c>
    </row>
    <row r="357">
      <c r="A357" t="s">
        <v>251</v>
      </c>
      <c r="B357" t="s">
        <v>1726</v>
      </c>
      <c r="C357" t="s" s="138">
        <v>1727</v>
      </c>
    </row>
    <row r="358">
      <c r="A358" t="s">
        <v>251</v>
      </c>
      <c r="B358" t="s">
        <v>1728</v>
      </c>
      <c r="C358" t="s" s="138">
        <v>1729</v>
      </c>
    </row>
    <row r="359">
      <c r="A359" t="s">
        <v>251</v>
      </c>
      <c r="B359" t="s">
        <v>1730</v>
      </c>
      <c r="C359" t="s" s="138">
        <v>1731</v>
      </c>
    </row>
    <row r="360">
      <c r="A360" t="s">
        <v>251</v>
      </c>
      <c r="B360" t="s">
        <v>1732</v>
      </c>
      <c r="C360" t="s" s="138">
        <v>1733</v>
      </c>
    </row>
    <row r="361">
      <c r="A361" t="s">
        <v>251</v>
      </c>
      <c r="B361" t="s">
        <v>1734</v>
      </c>
      <c r="C361" t="s" s="138">
        <v>1735</v>
      </c>
    </row>
    <row r="362">
      <c r="A362" t="s">
        <v>251</v>
      </c>
      <c r="B362" t="s">
        <v>1736</v>
      </c>
      <c r="C362" t="s" s="138">
        <v>1737</v>
      </c>
    </row>
    <row r="363">
      <c r="A363" t="s">
        <v>251</v>
      </c>
      <c r="B363" t="s">
        <v>1738</v>
      </c>
      <c r="C363" t="s" s="138">
        <v>1739</v>
      </c>
    </row>
    <row r="364">
      <c r="A364" t="s">
        <v>251</v>
      </c>
      <c r="B364" t="s">
        <v>1740</v>
      </c>
      <c r="C364" t="s" s="138">
        <v>1741</v>
      </c>
    </row>
    <row r="365">
      <c r="A365" t="s">
        <v>251</v>
      </c>
      <c r="B365" t="s">
        <v>1742</v>
      </c>
      <c r="C365" t="s" s="138">
        <v>1743</v>
      </c>
    </row>
    <row r="366">
      <c r="A366" t="s">
        <v>251</v>
      </c>
      <c r="B366" t="s">
        <v>1744</v>
      </c>
      <c r="C366" t="s" s="138">
        <v>1745</v>
      </c>
    </row>
    <row r="367">
      <c r="A367" t="s">
        <v>251</v>
      </c>
      <c r="B367" t="s">
        <v>1746</v>
      </c>
      <c r="C367" t="s" s="138">
        <v>1747</v>
      </c>
    </row>
    <row r="368">
      <c r="A368" t="s">
        <v>251</v>
      </c>
      <c r="B368" t="s">
        <v>1748</v>
      </c>
      <c r="C368" t="s" s="138">
        <v>1749</v>
      </c>
    </row>
    <row r="369">
      <c r="A369" t="s">
        <v>251</v>
      </c>
      <c r="B369" t="s">
        <v>1750</v>
      </c>
      <c r="C369" t="s" s="138">
        <v>1751</v>
      </c>
    </row>
    <row r="370">
      <c r="A370" t="s">
        <v>251</v>
      </c>
      <c r="B370" t="s">
        <v>1752</v>
      </c>
      <c r="C370" t="s" s="138">
        <v>1753</v>
      </c>
    </row>
    <row r="371">
      <c r="A371" t="s">
        <v>251</v>
      </c>
      <c r="B371" t="s">
        <v>1754</v>
      </c>
      <c r="C371" t="s" s="138">
        <v>1755</v>
      </c>
    </row>
    <row r="372">
      <c r="A372" t="s">
        <v>251</v>
      </c>
      <c r="B372" t="s">
        <v>1756</v>
      </c>
      <c r="C372" t="s" s="138">
        <v>1757</v>
      </c>
    </row>
    <row r="373">
      <c r="A373" t="s">
        <v>251</v>
      </c>
      <c r="B373" t="s">
        <v>1758</v>
      </c>
      <c r="C373" t="s" s="138">
        <v>1759</v>
      </c>
    </row>
    <row r="374">
      <c r="A374" t="s">
        <v>251</v>
      </c>
      <c r="B374" t="s">
        <v>1760</v>
      </c>
      <c r="C374" t="s" s="138">
        <v>1761</v>
      </c>
    </row>
    <row r="375">
      <c r="A375" t="s">
        <v>251</v>
      </c>
      <c r="B375" t="s">
        <v>1762</v>
      </c>
      <c r="C375" t="s" s="138">
        <v>1763</v>
      </c>
    </row>
    <row r="376">
      <c r="A376" t="s">
        <v>251</v>
      </c>
      <c r="B376" t="s">
        <v>1764</v>
      </c>
      <c r="C376" t="s" s="138">
        <v>1765</v>
      </c>
    </row>
    <row r="377">
      <c r="A377" t="s">
        <v>251</v>
      </c>
      <c r="B377" t="s">
        <v>1766</v>
      </c>
      <c r="C377" t="s" s="138">
        <v>1767</v>
      </c>
    </row>
    <row r="378">
      <c r="A378" t="s">
        <v>251</v>
      </c>
      <c r="B378" t="s">
        <v>1768</v>
      </c>
      <c r="C378" t="s" s="138">
        <v>1769</v>
      </c>
    </row>
    <row r="379">
      <c r="A379" t="s">
        <v>251</v>
      </c>
      <c r="B379" t="s">
        <v>1770</v>
      </c>
      <c r="C379" t="s" s="138">
        <v>1771</v>
      </c>
    </row>
    <row r="380">
      <c r="A380" t="s">
        <v>251</v>
      </c>
      <c r="B380" t="s">
        <v>1772</v>
      </c>
      <c r="C380" t="s" s="138">
        <v>1773</v>
      </c>
    </row>
    <row r="381">
      <c r="A381" t="s">
        <v>251</v>
      </c>
      <c r="B381" t="s">
        <v>1774</v>
      </c>
      <c r="C381" t="s" s="138">
        <v>1775</v>
      </c>
    </row>
    <row r="382">
      <c r="A382" t="s">
        <v>251</v>
      </c>
      <c r="B382" t="s">
        <v>1776</v>
      </c>
      <c r="C382" t="s" s="138">
        <v>1777</v>
      </c>
    </row>
    <row r="383">
      <c r="A383" t="s">
        <v>251</v>
      </c>
      <c r="B383" t="s">
        <v>1778</v>
      </c>
      <c r="C383" t="s" s="138">
        <v>1779</v>
      </c>
    </row>
    <row r="384">
      <c r="A384" t="s">
        <v>251</v>
      </c>
      <c r="B384" t="s">
        <v>1780</v>
      </c>
      <c r="C384" t="s" s="138">
        <v>1781</v>
      </c>
    </row>
    <row r="385">
      <c r="A385" t="s">
        <v>251</v>
      </c>
      <c r="B385" t="s">
        <v>1782</v>
      </c>
      <c r="C385" t="s" s="138">
        <v>1783</v>
      </c>
    </row>
    <row r="386">
      <c r="A386" t="s">
        <v>251</v>
      </c>
      <c r="B386" t="s">
        <v>1784</v>
      </c>
      <c r="C386" t="s" s="138">
        <v>1785</v>
      </c>
    </row>
    <row r="387">
      <c r="A387" t="s">
        <v>251</v>
      </c>
      <c r="B387" t="s">
        <v>1786</v>
      </c>
      <c r="C387" t="s" s="138">
        <v>1787</v>
      </c>
    </row>
    <row r="388">
      <c r="A388" t="s">
        <v>251</v>
      </c>
      <c r="B388" t="s">
        <v>1788</v>
      </c>
      <c r="C388" t="s" s="138">
        <v>1789</v>
      </c>
    </row>
    <row r="389">
      <c r="A389" t="s">
        <v>251</v>
      </c>
      <c r="B389" t="s">
        <v>1790</v>
      </c>
      <c r="C389" t="s" s="138">
        <v>1791</v>
      </c>
    </row>
    <row r="390">
      <c r="A390" t="s">
        <v>251</v>
      </c>
      <c r="B390" t="s">
        <v>1792</v>
      </c>
      <c r="C390" t="s" s="138">
        <v>1793</v>
      </c>
    </row>
    <row r="391">
      <c r="A391" t="s">
        <v>251</v>
      </c>
      <c r="B391" t="s">
        <v>1794</v>
      </c>
      <c r="C391" t="s" s="138">
        <v>1795</v>
      </c>
    </row>
    <row r="392">
      <c r="A392" t="s">
        <v>251</v>
      </c>
      <c r="B392" t="s">
        <v>1796</v>
      </c>
      <c r="C392" t="s" s="138">
        <v>1797</v>
      </c>
    </row>
    <row r="393">
      <c r="A393" t="s">
        <v>251</v>
      </c>
      <c r="B393" t="s">
        <v>1798</v>
      </c>
      <c r="C393" t="s" s="138">
        <v>1799</v>
      </c>
    </row>
    <row r="394">
      <c r="A394" t="s">
        <v>251</v>
      </c>
      <c r="B394" t="s">
        <v>1800</v>
      </c>
      <c r="C394" t="s" s="138">
        <v>1801</v>
      </c>
    </row>
    <row r="395">
      <c r="A395" t="s">
        <v>251</v>
      </c>
      <c r="B395" t="s">
        <v>1802</v>
      </c>
      <c r="C395" t="s" s="138">
        <v>1803</v>
      </c>
    </row>
    <row r="396">
      <c r="A396" t="s">
        <v>251</v>
      </c>
      <c r="B396" t="s">
        <v>1804</v>
      </c>
      <c r="C396" t="s" s="138">
        <v>1805</v>
      </c>
    </row>
    <row r="397">
      <c r="A397" t="s">
        <v>251</v>
      </c>
      <c r="B397" t="s">
        <v>1806</v>
      </c>
      <c r="C397" t="s" s="138">
        <v>1807</v>
      </c>
    </row>
    <row r="398">
      <c r="A398" t="s">
        <v>251</v>
      </c>
      <c r="B398" t="s">
        <v>1808</v>
      </c>
      <c r="C398" t="s" s="138">
        <v>1809</v>
      </c>
    </row>
    <row r="399">
      <c r="A399" t="s">
        <v>251</v>
      </c>
      <c r="B399" t="s">
        <v>1810</v>
      </c>
      <c r="C399" t="s" s="138">
        <v>1811</v>
      </c>
    </row>
    <row r="400">
      <c r="A400" t="s">
        <v>251</v>
      </c>
      <c r="B400" t="s">
        <v>1812</v>
      </c>
      <c r="C400" t="s" s="138">
        <v>1813</v>
      </c>
    </row>
    <row r="401">
      <c r="A401" t="s">
        <v>251</v>
      </c>
      <c r="B401" t="s">
        <v>1814</v>
      </c>
      <c r="C401" t="s" s="138">
        <v>1815</v>
      </c>
    </row>
    <row r="402">
      <c r="A402" t="s">
        <v>251</v>
      </c>
      <c r="B402" t="s">
        <v>1816</v>
      </c>
      <c r="C402" t="s" s="138">
        <v>1817</v>
      </c>
    </row>
    <row r="403">
      <c r="A403" t="s">
        <v>251</v>
      </c>
      <c r="B403" t="s">
        <v>1818</v>
      </c>
      <c r="C403" t="s" s="138">
        <v>1819</v>
      </c>
    </row>
    <row r="404">
      <c r="A404" t="s">
        <v>251</v>
      </c>
      <c r="B404" t="s">
        <v>1820</v>
      </c>
      <c r="C404" t="s" s="138">
        <v>1821</v>
      </c>
    </row>
    <row r="405">
      <c r="A405" t="s">
        <v>251</v>
      </c>
      <c r="B405" t="s">
        <v>1822</v>
      </c>
      <c r="C405" t="s" s="138">
        <v>1823</v>
      </c>
    </row>
    <row r="406">
      <c r="A406" t="s">
        <v>251</v>
      </c>
      <c r="B406" t="s">
        <v>1824</v>
      </c>
      <c r="C406" t="s" s="138">
        <v>1825</v>
      </c>
    </row>
    <row r="407">
      <c r="A407" t="s">
        <v>251</v>
      </c>
      <c r="B407" t="s">
        <v>1826</v>
      </c>
      <c r="C407" t="s" s="138">
        <v>1827</v>
      </c>
    </row>
    <row r="408">
      <c r="A408" t="s">
        <v>251</v>
      </c>
      <c r="B408" t="s">
        <v>1828</v>
      </c>
      <c r="C408" t="s" s="138">
        <v>1829</v>
      </c>
    </row>
    <row r="409">
      <c r="A409" t="s">
        <v>251</v>
      </c>
      <c r="B409" t="s">
        <v>1830</v>
      </c>
      <c r="C409" t="s" s="138">
        <v>1831</v>
      </c>
    </row>
    <row r="410">
      <c r="A410" t="s">
        <v>251</v>
      </c>
      <c r="B410" t="s">
        <v>1832</v>
      </c>
      <c r="C410" t="s" s="138">
        <v>1833</v>
      </c>
    </row>
    <row r="411">
      <c r="A411" t="s">
        <v>251</v>
      </c>
      <c r="B411" t="s">
        <v>1834</v>
      </c>
      <c r="C411" t="s" s="138">
        <v>1835</v>
      </c>
    </row>
    <row r="412">
      <c r="A412" t="s">
        <v>251</v>
      </c>
      <c r="B412" t="s">
        <v>1836</v>
      </c>
      <c r="C412" t="s" s="138">
        <v>1837</v>
      </c>
    </row>
    <row r="413">
      <c r="A413" t="s">
        <v>251</v>
      </c>
      <c r="B413" t="s">
        <v>1838</v>
      </c>
      <c r="C413" t="s" s="138">
        <v>1839</v>
      </c>
    </row>
    <row r="414">
      <c r="A414" t="s">
        <v>251</v>
      </c>
      <c r="B414" t="s">
        <v>1840</v>
      </c>
      <c r="C414" t="s" s="138">
        <v>1841</v>
      </c>
    </row>
    <row r="415">
      <c r="A415" t="s">
        <v>251</v>
      </c>
      <c r="B415" t="s">
        <v>1842</v>
      </c>
      <c r="C415" t="s" s="138">
        <v>1843</v>
      </c>
    </row>
    <row r="416">
      <c r="A416" t="s">
        <v>251</v>
      </c>
      <c r="B416" t="s">
        <v>1844</v>
      </c>
      <c r="C416" t="s" s="138">
        <v>1845</v>
      </c>
    </row>
    <row r="417">
      <c r="A417" t="s">
        <v>251</v>
      </c>
      <c r="B417" t="s">
        <v>1846</v>
      </c>
      <c r="C417" t="s" s="138">
        <v>1847</v>
      </c>
    </row>
    <row r="418">
      <c r="A418" t="s">
        <v>251</v>
      </c>
      <c r="B418" t="s">
        <v>1848</v>
      </c>
      <c r="C418" t="s" s="138">
        <v>1849</v>
      </c>
    </row>
    <row r="419">
      <c r="A419" t="s">
        <v>251</v>
      </c>
      <c r="B419" t="s">
        <v>1850</v>
      </c>
      <c r="C419" t="s" s="138">
        <v>1851</v>
      </c>
    </row>
    <row r="420">
      <c r="A420" t="s">
        <v>251</v>
      </c>
      <c r="B420" t="s">
        <v>1852</v>
      </c>
      <c r="C420" t="s" s="138">
        <v>1853</v>
      </c>
    </row>
    <row r="421">
      <c r="A421" t="s">
        <v>251</v>
      </c>
      <c r="B421" t="s">
        <v>1854</v>
      </c>
      <c r="C421" t="s" s="138">
        <v>1855</v>
      </c>
    </row>
    <row r="422">
      <c r="A422" t="s">
        <v>251</v>
      </c>
      <c r="B422" t="s">
        <v>1856</v>
      </c>
      <c r="C422" t="s" s="138">
        <v>1857</v>
      </c>
    </row>
    <row r="423">
      <c r="A423" t="s">
        <v>251</v>
      </c>
      <c r="B423" t="s">
        <v>1858</v>
      </c>
      <c r="C423" t="s" s="138">
        <v>1859</v>
      </c>
    </row>
    <row r="424">
      <c r="A424" t="s">
        <v>251</v>
      </c>
      <c r="B424" t="s">
        <v>1860</v>
      </c>
      <c r="C424" t="s" s="138">
        <v>1861</v>
      </c>
    </row>
    <row r="425">
      <c r="A425" t="s">
        <v>251</v>
      </c>
      <c r="B425" t="s">
        <v>1862</v>
      </c>
      <c r="C425" t="s" s="138">
        <v>1863</v>
      </c>
    </row>
    <row r="426">
      <c r="A426" t="s">
        <v>251</v>
      </c>
      <c r="B426" t="s">
        <v>1864</v>
      </c>
      <c r="C426" t="s" s="138">
        <v>1865</v>
      </c>
    </row>
    <row r="427">
      <c r="A427" t="s">
        <v>251</v>
      </c>
      <c r="B427" t="s">
        <v>1866</v>
      </c>
      <c r="C427" t="s" s="138">
        <v>1867</v>
      </c>
    </row>
    <row r="428">
      <c r="A428" t="s">
        <v>251</v>
      </c>
      <c r="B428" t="s">
        <v>1868</v>
      </c>
      <c r="C428" t="s" s="138">
        <v>1869</v>
      </c>
    </row>
    <row r="429">
      <c r="A429" t="s">
        <v>251</v>
      </c>
      <c r="B429" t="s">
        <v>1870</v>
      </c>
      <c r="C429" t="s" s="138">
        <v>1871</v>
      </c>
    </row>
    <row r="430">
      <c r="A430" t="s">
        <v>251</v>
      </c>
      <c r="B430" t="s">
        <v>1872</v>
      </c>
      <c r="C430" t="s" s="138">
        <v>1873</v>
      </c>
    </row>
    <row r="431">
      <c r="A431" t="s">
        <v>251</v>
      </c>
      <c r="B431" t="s">
        <v>1874</v>
      </c>
      <c r="C431" t="s" s="138">
        <v>1875</v>
      </c>
    </row>
    <row r="432">
      <c r="A432" t="s">
        <v>251</v>
      </c>
      <c r="B432" t="s">
        <v>1876</v>
      </c>
      <c r="C432" t="s" s="138">
        <v>1877</v>
      </c>
    </row>
    <row r="433">
      <c r="A433" t="s">
        <v>251</v>
      </c>
      <c r="B433" t="s">
        <v>1878</v>
      </c>
      <c r="C433" t="s" s="138">
        <v>1879</v>
      </c>
    </row>
    <row r="434">
      <c r="A434" t="s">
        <v>251</v>
      </c>
      <c r="B434" t="s">
        <v>1880</v>
      </c>
      <c r="C434" t="s" s="138">
        <v>1881</v>
      </c>
    </row>
    <row r="435">
      <c r="A435" t="s">
        <v>251</v>
      </c>
      <c r="B435" t="s">
        <v>1882</v>
      </c>
      <c r="C435" t="s" s="138">
        <v>1883</v>
      </c>
    </row>
    <row r="436">
      <c r="A436" t="s">
        <v>251</v>
      </c>
      <c r="B436" t="s">
        <v>1884</v>
      </c>
      <c r="C436" t="s" s="138">
        <v>1885</v>
      </c>
    </row>
    <row r="437">
      <c r="A437" t="s">
        <v>251</v>
      </c>
      <c r="B437" t="s">
        <v>1886</v>
      </c>
      <c r="C437" t="s" s="138">
        <v>1887</v>
      </c>
    </row>
    <row r="438">
      <c r="A438" t="s">
        <v>251</v>
      </c>
      <c r="B438" t="s">
        <v>1888</v>
      </c>
      <c r="C438" t="s" s="138">
        <v>1889</v>
      </c>
    </row>
    <row r="439">
      <c r="A439" t="s">
        <v>251</v>
      </c>
      <c r="B439" t="s">
        <v>1890</v>
      </c>
      <c r="C439" t="s" s="138">
        <v>1891</v>
      </c>
    </row>
    <row r="440">
      <c r="A440" t="s">
        <v>251</v>
      </c>
      <c r="B440" t="s">
        <v>1892</v>
      </c>
      <c r="C440" t="s" s="138">
        <v>1893</v>
      </c>
    </row>
    <row r="441">
      <c r="A441" t="s">
        <v>251</v>
      </c>
      <c r="B441" t="s">
        <v>1894</v>
      </c>
      <c r="C441" t="s" s="138">
        <v>1895</v>
      </c>
    </row>
    <row r="442">
      <c r="A442" t="s">
        <v>251</v>
      </c>
      <c r="B442" t="s">
        <v>1896</v>
      </c>
      <c r="C442" t="s" s="138">
        <v>1897</v>
      </c>
    </row>
    <row r="443">
      <c r="A443" t="s">
        <v>251</v>
      </c>
      <c r="B443" t="s">
        <v>1898</v>
      </c>
      <c r="C443" t="s" s="138">
        <v>1899</v>
      </c>
    </row>
    <row r="444">
      <c r="A444" t="s">
        <v>251</v>
      </c>
      <c r="B444" t="s">
        <v>1900</v>
      </c>
      <c r="C444" t="s" s="138">
        <v>1901</v>
      </c>
    </row>
    <row r="445">
      <c r="A445" t="s">
        <v>251</v>
      </c>
      <c r="B445" t="s">
        <v>1902</v>
      </c>
      <c r="C445" t="s" s="138">
        <v>1903</v>
      </c>
    </row>
    <row r="446">
      <c r="A446" t="s">
        <v>251</v>
      </c>
      <c r="B446" t="s">
        <v>1904</v>
      </c>
      <c r="C446" t="s" s="138">
        <v>1905</v>
      </c>
    </row>
    <row r="447">
      <c r="A447" t="s">
        <v>251</v>
      </c>
      <c r="B447" t="s">
        <v>1906</v>
      </c>
      <c r="C447" t="s" s="138">
        <v>1907</v>
      </c>
    </row>
    <row r="448">
      <c r="A448" t="s">
        <v>251</v>
      </c>
      <c r="B448" t="s">
        <v>1908</v>
      </c>
      <c r="C448" t="s" s="138">
        <v>1909</v>
      </c>
    </row>
    <row r="449">
      <c r="A449" t="s">
        <v>251</v>
      </c>
      <c r="B449" t="s">
        <v>1910</v>
      </c>
      <c r="C449" t="s" s="138">
        <v>1911</v>
      </c>
    </row>
    <row r="450">
      <c r="A450" t="s">
        <v>251</v>
      </c>
      <c r="B450" t="s">
        <v>1912</v>
      </c>
      <c r="C450" t="s" s="138">
        <v>1913</v>
      </c>
    </row>
    <row r="451">
      <c r="A451" t="s">
        <v>251</v>
      </c>
      <c r="B451" t="s">
        <v>1914</v>
      </c>
      <c r="C451" t="s" s="138">
        <v>1915</v>
      </c>
    </row>
    <row r="452">
      <c r="A452" t="s">
        <v>251</v>
      </c>
      <c r="B452" t="s">
        <v>1916</v>
      </c>
      <c r="C452" t="s" s="138">
        <v>1917</v>
      </c>
    </row>
    <row r="453">
      <c r="A453" t="s">
        <v>251</v>
      </c>
      <c r="B453" t="s">
        <v>1918</v>
      </c>
      <c r="C453" t="s" s="138">
        <v>1919</v>
      </c>
    </row>
    <row r="454">
      <c r="A454" t="s">
        <v>251</v>
      </c>
      <c r="B454" t="s">
        <v>1920</v>
      </c>
      <c r="C454" t="s" s="138">
        <v>1921</v>
      </c>
    </row>
    <row r="455">
      <c r="A455" t="s">
        <v>251</v>
      </c>
      <c r="B455" t="s">
        <v>1922</v>
      </c>
      <c r="C455" t="s" s="138">
        <v>1923</v>
      </c>
    </row>
    <row r="456">
      <c r="A456" t="s">
        <v>251</v>
      </c>
      <c r="B456" t="s">
        <v>1924</v>
      </c>
      <c r="C456" t="s" s="138">
        <v>1925</v>
      </c>
    </row>
    <row r="457">
      <c r="A457" t="s">
        <v>251</v>
      </c>
      <c r="B457" t="s">
        <v>1926</v>
      </c>
      <c r="C457" t="s" s="138">
        <v>1927</v>
      </c>
    </row>
    <row r="458">
      <c r="A458" t="s">
        <v>251</v>
      </c>
      <c r="B458" t="s">
        <v>1928</v>
      </c>
      <c r="C458" t="s" s="138">
        <v>1929</v>
      </c>
    </row>
    <row r="459">
      <c r="A459" t="s">
        <v>251</v>
      </c>
      <c r="B459" t="s">
        <v>1930</v>
      </c>
      <c r="C459" t="s" s="138">
        <v>1931</v>
      </c>
    </row>
    <row r="460">
      <c r="A460" t="s">
        <v>251</v>
      </c>
      <c r="B460" t="s">
        <v>1932</v>
      </c>
      <c r="C460" t="s" s="138">
        <v>1933</v>
      </c>
    </row>
    <row r="461">
      <c r="A461" t="s">
        <v>251</v>
      </c>
      <c r="B461" t="s">
        <v>1934</v>
      </c>
      <c r="C461" t="s" s="138">
        <v>1935</v>
      </c>
    </row>
    <row r="462">
      <c r="A462" t="s">
        <v>251</v>
      </c>
      <c r="B462" t="s">
        <v>1936</v>
      </c>
      <c r="C462" t="s" s="138">
        <v>1937</v>
      </c>
    </row>
    <row r="463">
      <c r="A463" t="s">
        <v>251</v>
      </c>
      <c r="B463" t="s">
        <v>1938</v>
      </c>
      <c r="C463" t="s" s="138">
        <v>1939</v>
      </c>
    </row>
    <row r="464">
      <c r="A464" t="s">
        <v>251</v>
      </c>
      <c r="B464" t="s">
        <v>1940</v>
      </c>
      <c r="C464" t="s" s="138">
        <v>1941</v>
      </c>
    </row>
    <row r="465">
      <c r="A465" t="s">
        <v>251</v>
      </c>
      <c r="B465" t="s">
        <v>1942</v>
      </c>
      <c r="C465" t="s" s="138">
        <v>1943</v>
      </c>
    </row>
    <row r="466">
      <c r="A466" t="s">
        <v>251</v>
      </c>
      <c r="B466" t="s">
        <v>1944</v>
      </c>
      <c r="C466" t="s" s="138">
        <v>1945</v>
      </c>
    </row>
    <row r="467">
      <c r="A467" t="s">
        <v>251</v>
      </c>
      <c r="B467" t="s">
        <v>1946</v>
      </c>
      <c r="C467" t="s" s="138">
        <v>1947</v>
      </c>
    </row>
    <row r="468">
      <c r="A468" t="s">
        <v>251</v>
      </c>
      <c r="B468" t="s">
        <v>1948</v>
      </c>
      <c r="C468" t="s" s="138">
        <v>1949</v>
      </c>
    </row>
    <row r="469">
      <c r="A469" t="s">
        <v>251</v>
      </c>
      <c r="B469" t="s">
        <v>1950</v>
      </c>
      <c r="C469" t="s" s="138">
        <v>1951</v>
      </c>
    </row>
    <row r="470">
      <c r="A470" t="s">
        <v>251</v>
      </c>
      <c r="B470" t="s">
        <v>1952</v>
      </c>
      <c r="C470" t="s" s="138">
        <v>1953</v>
      </c>
    </row>
    <row r="471">
      <c r="A471" t="s">
        <v>251</v>
      </c>
      <c r="B471" t="s">
        <v>1954</v>
      </c>
      <c r="C471" t="s" s="138">
        <v>1955</v>
      </c>
    </row>
    <row r="472">
      <c r="A472" t="s">
        <v>251</v>
      </c>
      <c r="B472" t="s">
        <v>1956</v>
      </c>
      <c r="C472" t="s" s="138">
        <v>1957</v>
      </c>
    </row>
    <row r="473">
      <c r="A473" t="s">
        <v>251</v>
      </c>
      <c r="B473" t="s">
        <v>1958</v>
      </c>
      <c r="C473" t="s" s="138">
        <v>1959</v>
      </c>
    </row>
    <row r="474">
      <c r="A474" t="s">
        <v>251</v>
      </c>
      <c r="B474" t="s">
        <v>1960</v>
      </c>
      <c r="C474" t="s" s="138">
        <v>1961</v>
      </c>
    </row>
    <row r="475">
      <c r="A475" t="s">
        <v>251</v>
      </c>
      <c r="B475" t="s">
        <v>1962</v>
      </c>
      <c r="C475" t="s" s="138">
        <v>1963</v>
      </c>
    </row>
    <row r="476">
      <c r="A476" t="s">
        <v>251</v>
      </c>
      <c r="B476" t="s">
        <v>1964</v>
      </c>
      <c r="C476" t="s" s="138">
        <v>1965</v>
      </c>
    </row>
    <row r="477">
      <c r="A477" t="s">
        <v>251</v>
      </c>
      <c r="B477" t="s">
        <v>1966</v>
      </c>
      <c r="C477" t="s" s="138">
        <v>1967</v>
      </c>
    </row>
    <row r="478">
      <c r="A478" t="s">
        <v>251</v>
      </c>
      <c r="B478" t="s">
        <v>1968</v>
      </c>
      <c r="C478" t="s" s="138">
        <v>1969</v>
      </c>
    </row>
    <row r="479">
      <c r="A479" t="s">
        <v>251</v>
      </c>
      <c r="B479" t="s">
        <v>1970</v>
      </c>
      <c r="C479" t="s" s="138">
        <v>1971</v>
      </c>
    </row>
    <row r="480">
      <c r="A480" t="s">
        <v>251</v>
      </c>
      <c r="B480" t="s">
        <v>1972</v>
      </c>
      <c r="C480" t="s" s="138">
        <v>1973</v>
      </c>
    </row>
    <row r="481">
      <c r="A481" t="s">
        <v>251</v>
      </c>
      <c r="B481" t="s">
        <v>1974</v>
      </c>
      <c r="C481" t="s" s="138">
        <v>1975</v>
      </c>
    </row>
    <row r="482">
      <c r="A482" t="s">
        <v>251</v>
      </c>
      <c r="B482" t="s">
        <v>1976</v>
      </c>
      <c r="C482" t="s" s="138">
        <v>1977</v>
      </c>
    </row>
    <row r="483">
      <c r="A483" t="s">
        <v>251</v>
      </c>
      <c r="B483" t="s">
        <v>1978</v>
      </c>
      <c r="C483" t="s" s="138">
        <v>1979</v>
      </c>
    </row>
    <row r="484">
      <c r="A484" t="s">
        <v>251</v>
      </c>
      <c r="B484" t="s">
        <v>1980</v>
      </c>
      <c r="C484" t="s" s="138">
        <v>1981</v>
      </c>
    </row>
    <row r="485">
      <c r="A485" t="s">
        <v>251</v>
      </c>
      <c r="B485" t="s">
        <v>1982</v>
      </c>
      <c r="C485" t="s" s="138">
        <v>1983</v>
      </c>
    </row>
    <row r="486">
      <c r="A486" t="s">
        <v>251</v>
      </c>
      <c r="B486" t="s">
        <v>1984</v>
      </c>
      <c r="C486" t="s" s="138">
        <v>1985</v>
      </c>
    </row>
    <row r="487">
      <c r="A487" t="s">
        <v>251</v>
      </c>
      <c r="B487" t="s">
        <v>1986</v>
      </c>
      <c r="C487" t="s" s="138">
        <v>1987</v>
      </c>
    </row>
    <row r="488">
      <c r="A488" t="s">
        <v>251</v>
      </c>
      <c r="B488" t="s">
        <v>1988</v>
      </c>
      <c r="C488" t="s" s="138">
        <v>1989</v>
      </c>
    </row>
    <row r="489">
      <c r="A489" t="s">
        <v>251</v>
      </c>
      <c r="B489" t="s">
        <v>1990</v>
      </c>
      <c r="C489" t="s" s="138">
        <v>1991</v>
      </c>
    </row>
    <row r="490">
      <c r="A490" t="s">
        <v>251</v>
      </c>
      <c r="B490" t="s">
        <v>1992</v>
      </c>
      <c r="C490" t="s" s="138">
        <v>1993</v>
      </c>
    </row>
    <row r="491">
      <c r="A491" t="s">
        <v>251</v>
      </c>
      <c r="B491" t="s">
        <v>1994</v>
      </c>
      <c r="C491" t="s" s="138">
        <v>1995</v>
      </c>
    </row>
    <row r="492">
      <c r="A492" t="s">
        <v>251</v>
      </c>
      <c r="B492" t="s">
        <v>1996</v>
      </c>
      <c r="C492" t="s" s="138">
        <v>1997</v>
      </c>
    </row>
    <row r="493">
      <c r="A493" t="s">
        <v>251</v>
      </c>
      <c r="B493" t="s">
        <v>1998</v>
      </c>
      <c r="C493" t="s" s="138">
        <v>1999</v>
      </c>
    </row>
    <row r="494">
      <c r="A494" t="s">
        <v>251</v>
      </c>
      <c r="B494" t="s">
        <v>2000</v>
      </c>
      <c r="C494" t="s" s="138">
        <v>2001</v>
      </c>
    </row>
    <row r="495">
      <c r="A495" t="s">
        <v>251</v>
      </c>
      <c r="B495" t="s">
        <v>2002</v>
      </c>
      <c r="C495" t="s" s="138">
        <v>2003</v>
      </c>
    </row>
    <row r="496">
      <c r="A496" t="s">
        <v>251</v>
      </c>
      <c r="B496" t="s">
        <v>2004</v>
      </c>
      <c r="C496" t="s" s="138">
        <v>2005</v>
      </c>
    </row>
    <row r="497">
      <c r="A497" t="s">
        <v>251</v>
      </c>
      <c r="B497" t="s">
        <v>2006</v>
      </c>
      <c r="C497" t="s" s="138">
        <v>2007</v>
      </c>
    </row>
    <row r="498">
      <c r="A498" t="s">
        <v>251</v>
      </c>
      <c r="B498" t="s">
        <v>2008</v>
      </c>
      <c r="C498" t="s" s="138">
        <v>2009</v>
      </c>
    </row>
    <row r="499">
      <c r="A499" t="s">
        <v>251</v>
      </c>
      <c r="B499" t="s">
        <v>2010</v>
      </c>
      <c r="C499" t="s" s="138">
        <v>2011</v>
      </c>
    </row>
    <row r="500">
      <c r="A500" t="s">
        <v>251</v>
      </c>
      <c r="B500" t="s">
        <v>2012</v>
      </c>
      <c r="C500" t="s" s="138">
        <v>2013</v>
      </c>
    </row>
    <row r="501">
      <c r="A501" t="s">
        <v>251</v>
      </c>
      <c r="B501" t="s">
        <v>2014</v>
      </c>
      <c r="C501" t="s" s="138">
        <v>2015</v>
      </c>
    </row>
    <row r="502">
      <c r="A502" t="s">
        <v>251</v>
      </c>
      <c r="B502" t="s">
        <v>2016</v>
      </c>
      <c r="C502" t="s" s="138">
        <v>2017</v>
      </c>
    </row>
    <row r="503">
      <c r="A503" t="s">
        <v>251</v>
      </c>
      <c r="B503" t="s">
        <v>2018</v>
      </c>
      <c r="C503" t="s" s="138">
        <v>2019</v>
      </c>
    </row>
    <row r="504">
      <c r="A504" t="s">
        <v>251</v>
      </c>
      <c r="B504" t="s">
        <v>2020</v>
      </c>
      <c r="C504" t="s" s="138">
        <v>2021</v>
      </c>
    </row>
    <row r="505">
      <c r="A505" t="s">
        <v>251</v>
      </c>
      <c r="B505" t="s">
        <v>2022</v>
      </c>
      <c r="C505" t="s" s="138">
        <v>2023</v>
      </c>
    </row>
    <row r="506">
      <c r="A506" t="s">
        <v>251</v>
      </c>
      <c r="B506" t="s">
        <v>2024</v>
      </c>
      <c r="C506" t="s" s="138">
        <v>2025</v>
      </c>
    </row>
    <row r="507">
      <c r="A507" t="s">
        <v>251</v>
      </c>
      <c r="B507" t="s">
        <v>2026</v>
      </c>
      <c r="C507" t="s" s="138">
        <v>2027</v>
      </c>
    </row>
    <row r="508">
      <c r="A508" t="s">
        <v>251</v>
      </c>
      <c r="B508" t="s">
        <v>2028</v>
      </c>
      <c r="C508" t="s" s="138">
        <v>2029</v>
      </c>
    </row>
    <row r="509">
      <c r="A509" t="s">
        <v>251</v>
      </c>
      <c r="B509" t="s">
        <v>2030</v>
      </c>
      <c r="C509" t="s" s="138">
        <v>2031</v>
      </c>
    </row>
    <row r="510">
      <c r="A510" t="s">
        <v>251</v>
      </c>
      <c r="B510" t="s">
        <v>2032</v>
      </c>
      <c r="C510" t="s" s="138">
        <v>2033</v>
      </c>
    </row>
    <row r="511">
      <c r="A511" t="s">
        <v>251</v>
      </c>
      <c r="B511" t="s">
        <v>2034</v>
      </c>
      <c r="C511" t="s" s="138">
        <v>2035</v>
      </c>
    </row>
    <row r="512">
      <c r="A512" t="s">
        <v>251</v>
      </c>
      <c r="B512" t="s">
        <v>2036</v>
      </c>
      <c r="C512" t="s" s="138">
        <v>2037</v>
      </c>
    </row>
    <row r="513">
      <c r="A513" t="s">
        <v>251</v>
      </c>
      <c r="B513" t="s">
        <v>2038</v>
      </c>
      <c r="C513" t="s" s="138">
        <v>2039</v>
      </c>
    </row>
    <row r="514">
      <c r="A514" t="s">
        <v>251</v>
      </c>
      <c r="B514" t="s">
        <v>2040</v>
      </c>
      <c r="C514" t="s" s="138">
        <v>2041</v>
      </c>
    </row>
    <row r="515">
      <c r="A515" t="s">
        <v>251</v>
      </c>
      <c r="B515" t="s">
        <v>2042</v>
      </c>
      <c r="C515" t="s" s="138">
        <v>2043</v>
      </c>
    </row>
    <row r="516">
      <c r="A516" t="s">
        <v>251</v>
      </c>
      <c r="B516" t="s">
        <v>2044</v>
      </c>
      <c r="C516" t="s" s="138">
        <v>2045</v>
      </c>
    </row>
    <row r="517">
      <c r="A517" t="s">
        <v>251</v>
      </c>
      <c r="B517" t="s">
        <v>2046</v>
      </c>
      <c r="C517" t="s" s="138">
        <v>2047</v>
      </c>
    </row>
    <row r="518">
      <c r="A518" t="s">
        <v>251</v>
      </c>
      <c r="B518" t="s">
        <v>2048</v>
      </c>
      <c r="C518" t="s" s="138">
        <v>2049</v>
      </c>
    </row>
    <row r="519">
      <c r="A519" t="s">
        <v>251</v>
      </c>
      <c r="B519" t="s">
        <v>2050</v>
      </c>
      <c r="C519" t="s" s="138">
        <v>2051</v>
      </c>
    </row>
    <row r="520">
      <c r="A520" t="s">
        <v>251</v>
      </c>
      <c r="B520" t="s">
        <v>2052</v>
      </c>
      <c r="C520" t="s" s="138">
        <v>2053</v>
      </c>
    </row>
    <row r="521">
      <c r="A521" t="s">
        <v>251</v>
      </c>
      <c r="B521" t="s">
        <v>2054</v>
      </c>
      <c r="C521" t="s" s="138">
        <v>2055</v>
      </c>
    </row>
    <row r="522">
      <c r="A522" t="s">
        <v>251</v>
      </c>
      <c r="B522" t="s">
        <v>2056</v>
      </c>
      <c r="C522" t="s" s="138">
        <v>2057</v>
      </c>
    </row>
    <row r="523">
      <c r="A523" t="s">
        <v>251</v>
      </c>
      <c r="B523" t="s">
        <v>2058</v>
      </c>
      <c r="C523" t="s" s="138">
        <v>2059</v>
      </c>
    </row>
    <row r="524">
      <c r="A524" t="s">
        <v>251</v>
      </c>
      <c r="B524" t="s">
        <v>2060</v>
      </c>
      <c r="C524" t="s" s="138">
        <v>2061</v>
      </c>
    </row>
    <row r="525">
      <c r="A525" t="s">
        <v>251</v>
      </c>
      <c r="B525" t="s">
        <v>2062</v>
      </c>
      <c r="C525" t="s" s="138">
        <v>2063</v>
      </c>
    </row>
    <row r="526">
      <c r="A526" t="s">
        <v>251</v>
      </c>
      <c r="B526" t="s">
        <v>2064</v>
      </c>
      <c r="C526" t="s" s="138">
        <v>2065</v>
      </c>
    </row>
    <row r="527">
      <c r="A527" t="s">
        <v>251</v>
      </c>
      <c r="B527" t="s">
        <v>2066</v>
      </c>
      <c r="C527" t="s" s="138">
        <v>2067</v>
      </c>
    </row>
    <row r="528">
      <c r="A528" t="s">
        <v>251</v>
      </c>
      <c r="B528" t="s">
        <v>2068</v>
      </c>
      <c r="C528" t="s" s="138">
        <v>2069</v>
      </c>
    </row>
    <row r="529">
      <c r="A529" t="s">
        <v>251</v>
      </c>
      <c r="B529" t="s">
        <v>2070</v>
      </c>
      <c r="C529" t="s" s="138">
        <v>2071</v>
      </c>
    </row>
    <row r="530">
      <c r="A530" t="s">
        <v>251</v>
      </c>
      <c r="B530" t="s">
        <v>2072</v>
      </c>
      <c r="C530" t="s" s="138">
        <v>2073</v>
      </c>
    </row>
    <row r="531">
      <c r="A531" t="s">
        <v>251</v>
      </c>
      <c r="B531" t="s">
        <v>2074</v>
      </c>
      <c r="C531" t="s" s="138">
        <v>2075</v>
      </c>
    </row>
    <row r="532">
      <c r="A532" t="s">
        <v>251</v>
      </c>
      <c r="B532" t="s">
        <v>2076</v>
      </c>
      <c r="C532" t="s" s="138">
        <v>2077</v>
      </c>
    </row>
    <row r="533">
      <c r="A533" t="s">
        <v>251</v>
      </c>
      <c r="B533" t="s">
        <v>2078</v>
      </c>
      <c r="C533" t="s" s="138">
        <v>2079</v>
      </c>
    </row>
    <row r="534">
      <c r="A534" t="s">
        <v>251</v>
      </c>
      <c r="B534" t="s">
        <v>2080</v>
      </c>
      <c r="C534" t="s" s="138">
        <v>2081</v>
      </c>
    </row>
    <row r="535">
      <c r="A535" t="s">
        <v>251</v>
      </c>
      <c r="B535" t="s">
        <v>2082</v>
      </c>
      <c r="C535" t="s" s="138">
        <v>2083</v>
      </c>
    </row>
    <row r="536">
      <c r="A536" t="s">
        <v>251</v>
      </c>
      <c r="B536" t="s">
        <v>2084</v>
      </c>
      <c r="C536" t="s" s="138">
        <v>2085</v>
      </c>
    </row>
    <row r="537">
      <c r="A537" t="s">
        <v>251</v>
      </c>
      <c r="B537" t="s">
        <v>2086</v>
      </c>
      <c r="C537" t="s" s="138">
        <v>2087</v>
      </c>
    </row>
    <row r="538">
      <c r="A538" t="s">
        <v>251</v>
      </c>
      <c r="B538" t="s">
        <v>2088</v>
      </c>
      <c r="C538" t="s" s="138">
        <v>2089</v>
      </c>
    </row>
    <row r="539">
      <c r="A539" t="s">
        <v>251</v>
      </c>
      <c r="B539" t="s">
        <v>2090</v>
      </c>
      <c r="C539" t="s" s="138">
        <v>2091</v>
      </c>
    </row>
    <row r="540">
      <c r="A540" t="s">
        <v>251</v>
      </c>
      <c r="B540" t="s">
        <v>2092</v>
      </c>
      <c r="C540" t="s" s="138">
        <v>2093</v>
      </c>
    </row>
    <row r="541">
      <c r="A541" t="s">
        <v>251</v>
      </c>
      <c r="B541" t="s">
        <v>2094</v>
      </c>
      <c r="C541" t="s" s="138">
        <v>2095</v>
      </c>
    </row>
    <row r="542">
      <c r="A542" t="s">
        <v>251</v>
      </c>
      <c r="B542" t="s">
        <v>2096</v>
      </c>
      <c r="C542" t="s" s="138">
        <v>2097</v>
      </c>
    </row>
    <row r="543">
      <c r="A543" t="s">
        <v>251</v>
      </c>
      <c r="B543" t="s">
        <v>2098</v>
      </c>
      <c r="C543" t="s" s="138">
        <v>2099</v>
      </c>
    </row>
    <row r="544">
      <c r="A544" t="s">
        <v>251</v>
      </c>
      <c r="B544" t="s">
        <v>2100</v>
      </c>
      <c r="C544" t="s" s="138">
        <v>2101</v>
      </c>
    </row>
    <row r="545">
      <c r="A545" t="s">
        <v>251</v>
      </c>
      <c r="B545" t="s">
        <v>2102</v>
      </c>
      <c r="C545" t="s" s="138">
        <v>2103</v>
      </c>
    </row>
    <row r="546">
      <c r="A546" t="s">
        <v>251</v>
      </c>
      <c r="B546" t="s">
        <v>2104</v>
      </c>
      <c r="C546" t="s" s="138">
        <v>2105</v>
      </c>
    </row>
    <row r="547">
      <c r="A547" t="s">
        <v>251</v>
      </c>
      <c r="B547" t="s">
        <v>2106</v>
      </c>
      <c r="C547" t="s" s="138">
        <v>2107</v>
      </c>
    </row>
    <row r="548">
      <c r="A548" t="s">
        <v>251</v>
      </c>
      <c r="B548" t="s">
        <v>2108</v>
      </c>
      <c r="C548" t="s" s="138">
        <v>2109</v>
      </c>
    </row>
    <row r="549">
      <c r="A549" t="s">
        <v>251</v>
      </c>
      <c r="B549" t="s">
        <v>2110</v>
      </c>
      <c r="C549" t="s" s="138">
        <v>2111</v>
      </c>
    </row>
    <row r="550">
      <c r="A550" t="s">
        <v>251</v>
      </c>
      <c r="B550" t="s">
        <v>2112</v>
      </c>
      <c r="C550" t="s" s="138">
        <v>2113</v>
      </c>
    </row>
    <row r="551">
      <c r="A551" t="s">
        <v>251</v>
      </c>
      <c r="B551" t="s">
        <v>2114</v>
      </c>
      <c r="C551" t="s" s="138">
        <v>2115</v>
      </c>
    </row>
    <row r="552">
      <c r="A552" t="s">
        <v>251</v>
      </c>
      <c r="B552" t="s">
        <v>2116</v>
      </c>
      <c r="C552" t="s" s="138">
        <v>2117</v>
      </c>
    </row>
    <row r="553">
      <c r="A553" t="s">
        <v>251</v>
      </c>
      <c r="B553" t="s">
        <v>2118</v>
      </c>
      <c r="C553" t="s" s="138">
        <v>2119</v>
      </c>
    </row>
    <row r="554">
      <c r="A554" t="s">
        <v>251</v>
      </c>
      <c r="B554" t="s">
        <v>2120</v>
      </c>
      <c r="C554" t="s" s="138">
        <v>2121</v>
      </c>
    </row>
    <row r="555">
      <c r="A555" t="s">
        <v>251</v>
      </c>
      <c r="B555" t="s">
        <v>2122</v>
      </c>
      <c r="C555" t="s" s="138">
        <v>2123</v>
      </c>
    </row>
    <row r="556">
      <c r="A556" t="s">
        <v>251</v>
      </c>
      <c r="B556" t="s">
        <v>2124</v>
      </c>
      <c r="C556" t="s" s="138">
        <v>2125</v>
      </c>
    </row>
    <row r="557">
      <c r="A557" t="s">
        <v>251</v>
      </c>
      <c r="B557" t="s">
        <v>2126</v>
      </c>
      <c r="C557" t="s" s="138">
        <v>2127</v>
      </c>
    </row>
    <row r="558">
      <c r="A558" t="s">
        <v>251</v>
      </c>
      <c r="B558" t="s">
        <v>2128</v>
      </c>
      <c r="C558" t="s" s="138">
        <v>2129</v>
      </c>
    </row>
    <row r="559">
      <c r="A559" t="s">
        <v>251</v>
      </c>
      <c r="B559" t="s">
        <v>2130</v>
      </c>
      <c r="C559" t="s" s="138">
        <v>2131</v>
      </c>
    </row>
    <row r="560">
      <c r="A560" t="s">
        <v>251</v>
      </c>
      <c r="B560" t="s">
        <v>2132</v>
      </c>
      <c r="C560" t="s" s="138">
        <v>2133</v>
      </c>
    </row>
    <row r="561">
      <c r="A561" t="s">
        <v>251</v>
      </c>
      <c r="B561" t="s">
        <v>2134</v>
      </c>
      <c r="C561" t="s" s="138">
        <v>2135</v>
      </c>
    </row>
    <row r="562">
      <c r="A562" t="s">
        <v>251</v>
      </c>
      <c r="B562" t="s">
        <v>2136</v>
      </c>
      <c r="C562" t="s" s="138">
        <v>2137</v>
      </c>
    </row>
    <row r="563">
      <c r="A563" t="s">
        <v>251</v>
      </c>
      <c r="B563" t="s">
        <v>2138</v>
      </c>
      <c r="C563" t="s" s="138">
        <v>2139</v>
      </c>
    </row>
    <row r="564">
      <c r="A564" t="s">
        <v>251</v>
      </c>
      <c r="B564" t="s">
        <v>2140</v>
      </c>
      <c r="C564" t="s" s="138">
        <v>2141</v>
      </c>
    </row>
    <row r="565">
      <c r="A565" t="s">
        <v>251</v>
      </c>
      <c r="B565" t="s">
        <v>2142</v>
      </c>
      <c r="C565" t="s" s="138">
        <v>2143</v>
      </c>
    </row>
    <row r="566">
      <c r="A566" t="s">
        <v>251</v>
      </c>
      <c r="B566" t="s">
        <v>2144</v>
      </c>
      <c r="C566" t="s" s="138">
        <v>2145</v>
      </c>
    </row>
    <row r="567">
      <c r="A567" t="s">
        <v>251</v>
      </c>
      <c r="B567" t="s">
        <v>2146</v>
      </c>
      <c r="C567" t="s" s="138">
        <v>2147</v>
      </c>
    </row>
    <row r="568">
      <c r="A568" t="s">
        <v>251</v>
      </c>
      <c r="B568" t="s">
        <v>2148</v>
      </c>
      <c r="C568" t="s" s="138">
        <v>2149</v>
      </c>
    </row>
    <row r="569">
      <c r="A569" t="s">
        <v>251</v>
      </c>
      <c r="B569" t="s">
        <v>2150</v>
      </c>
      <c r="C569" t="s" s="138">
        <v>2151</v>
      </c>
    </row>
    <row r="570">
      <c r="A570" t="s">
        <v>251</v>
      </c>
      <c r="B570" t="s">
        <v>2152</v>
      </c>
      <c r="C570" t="s" s="138">
        <v>2153</v>
      </c>
    </row>
    <row r="571">
      <c r="A571" t="s">
        <v>251</v>
      </c>
      <c r="B571" t="s">
        <v>2154</v>
      </c>
      <c r="C571" t="s" s="138">
        <v>2155</v>
      </c>
    </row>
    <row r="572">
      <c r="A572" t="s">
        <v>251</v>
      </c>
      <c r="B572" t="s">
        <v>2156</v>
      </c>
      <c r="C572" t="s" s="138">
        <v>2157</v>
      </c>
    </row>
    <row r="573">
      <c r="A573" t="s">
        <v>251</v>
      </c>
      <c r="B573" t="s">
        <v>2158</v>
      </c>
      <c r="C573" t="s" s="138">
        <v>2159</v>
      </c>
    </row>
    <row r="574">
      <c r="A574" t="s">
        <v>251</v>
      </c>
      <c r="B574" t="s">
        <v>2160</v>
      </c>
      <c r="C574" t="s" s="138">
        <v>2161</v>
      </c>
    </row>
    <row r="575">
      <c r="A575" t="s">
        <v>251</v>
      </c>
      <c r="B575" t="s">
        <v>2162</v>
      </c>
      <c r="C575" t="s" s="138">
        <v>2163</v>
      </c>
    </row>
    <row r="576">
      <c r="A576" t="s">
        <v>251</v>
      </c>
      <c r="B576" t="s">
        <v>2164</v>
      </c>
      <c r="C576" t="s" s="138">
        <v>2165</v>
      </c>
    </row>
    <row r="577">
      <c r="A577" t="s">
        <v>251</v>
      </c>
      <c r="B577" t="s">
        <v>2166</v>
      </c>
      <c r="C577" t="s" s="138">
        <v>2167</v>
      </c>
    </row>
    <row r="578">
      <c r="A578" t="s">
        <v>251</v>
      </c>
      <c r="B578" t="s">
        <v>2168</v>
      </c>
      <c r="C578" t="s" s="138">
        <v>2169</v>
      </c>
    </row>
    <row r="579">
      <c r="A579" t="s">
        <v>251</v>
      </c>
      <c r="B579" t="s">
        <v>2170</v>
      </c>
      <c r="C579" t="s" s="138">
        <v>2171</v>
      </c>
    </row>
    <row r="580">
      <c r="A580" t="s">
        <v>251</v>
      </c>
      <c r="B580" t="s">
        <v>2172</v>
      </c>
      <c r="C580" t="s" s="138">
        <v>2173</v>
      </c>
    </row>
    <row r="581">
      <c r="A581" t="s">
        <v>251</v>
      </c>
      <c r="B581" t="s">
        <v>2174</v>
      </c>
      <c r="C581" t="s" s="138">
        <v>2175</v>
      </c>
    </row>
    <row r="582">
      <c r="A582" t="s">
        <v>251</v>
      </c>
      <c r="B582" t="s">
        <v>2176</v>
      </c>
      <c r="C582" t="s" s="138">
        <v>2177</v>
      </c>
    </row>
    <row r="583">
      <c r="A583" t="s">
        <v>251</v>
      </c>
      <c r="B583" t="s">
        <v>2178</v>
      </c>
      <c r="C583" t="s" s="138">
        <v>2179</v>
      </c>
    </row>
    <row r="584">
      <c r="A584" t="s">
        <v>251</v>
      </c>
      <c r="B584" t="s">
        <v>2180</v>
      </c>
      <c r="C584" t="s" s="138">
        <v>2181</v>
      </c>
    </row>
    <row r="585">
      <c r="A585" t="s">
        <v>251</v>
      </c>
      <c r="B585" t="s">
        <v>2182</v>
      </c>
      <c r="C585" t="s" s="138">
        <v>2183</v>
      </c>
    </row>
    <row r="586">
      <c r="A586" t="s">
        <v>251</v>
      </c>
      <c r="B586" t="s">
        <v>2184</v>
      </c>
      <c r="C586" t="s" s="138">
        <v>2185</v>
      </c>
    </row>
    <row r="587">
      <c r="A587" t="s">
        <v>251</v>
      </c>
      <c r="B587" t="s">
        <v>2186</v>
      </c>
      <c r="C587" t="s" s="138">
        <v>2187</v>
      </c>
    </row>
    <row r="588">
      <c r="A588" t="s">
        <v>251</v>
      </c>
      <c r="B588" t="s">
        <v>2188</v>
      </c>
      <c r="C588" t="s" s="138">
        <v>2189</v>
      </c>
    </row>
    <row r="589">
      <c r="A589" t="s">
        <v>251</v>
      </c>
      <c r="B589" t="s">
        <v>2190</v>
      </c>
      <c r="C589" t="s" s="138">
        <v>2191</v>
      </c>
    </row>
    <row r="590">
      <c r="A590" t="s">
        <v>251</v>
      </c>
      <c r="B590" t="s">
        <v>2192</v>
      </c>
      <c r="C590" t="s" s="138">
        <v>2193</v>
      </c>
    </row>
    <row r="591">
      <c r="A591" t="s">
        <v>251</v>
      </c>
      <c r="B591" t="s">
        <v>2194</v>
      </c>
      <c r="C591" t="s" s="138">
        <v>2195</v>
      </c>
    </row>
    <row r="592">
      <c r="A592" t="s">
        <v>251</v>
      </c>
      <c r="B592" t="s">
        <v>2196</v>
      </c>
      <c r="C592" t="s" s="138">
        <v>2197</v>
      </c>
    </row>
    <row r="593">
      <c r="A593" t="s">
        <v>251</v>
      </c>
      <c r="B593" t="s">
        <v>2198</v>
      </c>
      <c r="C593" t="s" s="138">
        <v>2199</v>
      </c>
    </row>
    <row r="594">
      <c r="A594" t="s">
        <v>251</v>
      </c>
      <c r="B594" t="s">
        <v>2200</v>
      </c>
      <c r="C594" t="s" s="138">
        <v>2201</v>
      </c>
    </row>
    <row r="595">
      <c r="A595" t="s">
        <v>251</v>
      </c>
      <c r="B595" t="s">
        <v>2202</v>
      </c>
      <c r="C595" t="s" s="138">
        <v>2203</v>
      </c>
    </row>
    <row r="596">
      <c r="A596" t="s">
        <v>251</v>
      </c>
      <c r="B596" t="s">
        <v>2204</v>
      </c>
      <c r="C596" t="s" s="138">
        <v>2205</v>
      </c>
    </row>
    <row r="597">
      <c r="A597" t="s">
        <v>251</v>
      </c>
      <c r="B597" t="s">
        <v>2206</v>
      </c>
      <c r="C597" t="s" s="138">
        <v>2207</v>
      </c>
    </row>
    <row r="598">
      <c r="A598" t="s">
        <v>251</v>
      </c>
      <c r="B598" t="s">
        <v>2208</v>
      </c>
      <c r="C598" t="s" s="138">
        <v>2209</v>
      </c>
    </row>
    <row r="599">
      <c r="A599" t="s">
        <v>251</v>
      </c>
      <c r="B599" t="s">
        <v>2210</v>
      </c>
      <c r="C599" t="s" s="138">
        <v>2211</v>
      </c>
    </row>
    <row r="600">
      <c r="A600" t="s">
        <v>251</v>
      </c>
      <c r="B600" t="s">
        <v>2212</v>
      </c>
      <c r="C600" t="s" s="138">
        <v>2213</v>
      </c>
    </row>
    <row r="601">
      <c r="A601" t="s">
        <v>251</v>
      </c>
      <c r="B601" t="s">
        <v>2214</v>
      </c>
      <c r="C601" t="s" s="138">
        <v>2215</v>
      </c>
    </row>
    <row r="602">
      <c r="A602" t="s">
        <v>251</v>
      </c>
      <c r="B602" t="s">
        <v>2216</v>
      </c>
      <c r="C602" t="s" s="138">
        <v>2217</v>
      </c>
    </row>
    <row r="603">
      <c r="A603" t="s">
        <v>251</v>
      </c>
      <c r="B603" t="s">
        <v>2218</v>
      </c>
      <c r="C603" t="s" s="138">
        <v>2219</v>
      </c>
    </row>
    <row r="604">
      <c r="A604" t="s">
        <v>251</v>
      </c>
      <c r="B604" t="s">
        <v>2220</v>
      </c>
      <c r="C604" t="s" s="138">
        <v>2221</v>
      </c>
    </row>
    <row r="605">
      <c r="A605" t="s">
        <v>251</v>
      </c>
      <c r="B605" t="s">
        <v>2222</v>
      </c>
      <c r="C605" t="s" s="138">
        <v>2223</v>
      </c>
    </row>
    <row r="606">
      <c r="A606" t="s">
        <v>251</v>
      </c>
      <c r="B606" t="s">
        <v>2224</v>
      </c>
      <c r="C606" t="s" s="138">
        <v>2225</v>
      </c>
    </row>
    <row r="607">
      <c r="A607" t="s">
        <v>251</v>
      </c>
      <c r="B607" t="s">
        <v>2226</v>
      </c>
      <c r="C607" t="s" s="138">
        <v>2227</v>
      </c>
    </row>
    <row r="608">
      <c r="A608" t="s">
        <v>251</v>
      </c>
      <c r="B608" t="s">
        <v>2228</v>
      </c>
      <c r="C608" t="s" s="138">
        <v>2229</v>
      </c>
    </row>
    <row r="609">
      <c r="A609" t="s">
        <v>251</v>
      </c>
      <c r="B609" t="s">
        <v>2230</v>
      </c>
      <c r="C609" t="s" s="138">
        <v>2231</v>
      </c>
    </row>
    <row r="610">
      <c r="A610" t="s">
        <v>251</v>
      </c>
      <c r="B610" t="s">
        <v>2232</v>
      </c>
      <c r="C610" t="s" s="138">
        <v>2233</v>
      </c>
    </row>
    <row r="611">
      <c r="A611" t="s">
        <v>251</v>
      </c>
      <c r="B611" t="s">
        <v>2234</v>
      </c>
      <c r="C611" t="s" s="138">
        <v>2235</v>
      </c>
    </row>
    <row r="612">
      <c r="A612" t="s">
        <v>251</v>
      </c>
      <c r="B612" t="s">
        <v>2236</v>
      </c>
      <c r="C612" t="s" s="138">
        <v>2237</v>
      </c>
    </row>
    <row r="613">
      <c r="A613" t="s">
        <v>251</v>
      </c>
      <c r="B613" t="s">
        <v>2238</v>
      </c>
      <c r="C613" t="s" s="138">
        <v>2239</v>
      </c>
    </row>
    <row r="614">
      <c r="A614" t="s">
        <v>251</v>
      </c>
      <c r="B614" t="s">
        <v>2240</v>
      </c>
      <c r="C614" t="s" s="138">
        <v>2241</v>
      </c>
    </row>
    <row r="615">
      <c r="A615" t="s">
        <v>251</v>
      </c>
      <c r="B615" t="s">
        <v>2242</v>
      </c>
      <c r="C615" t="s" s="138">
        <v>2243</v>
      </c>
    </row>
    <row r="616">
      <c r="A616" t="s">
        <v>251</v>
      </c>
      <c r="B616" t="s">
        <v>2244</v>
      </c>
      <c r="C616" t="s" s="138">
        <v>2245</v>
      </c>
    </row>
    <row r="617">
      <c r="A617" t="s">
        <v>251</v>
      </c>
      <c r="B617" t="s">
        <v>2246</v>
      </c>
      <c r="C617" t="s" s="138">
        <v>2247</v>
      </c>
    </row>
    <row r="618">
      <c r="A618" t="s">
        <v>251</v>
      </c>
      <c r="B618" t="s">
        <v>2248</v>
      </c>
      <c r="C618" t="s" s="138">
        <v>2249</v>
      </c>
    </row>
    <row r="619">
      <c r="A619" t="s">
        <v>251</v>
      </c>
      <c r="B619" t="s">
        <v>2250</v>
      </c>
      <c r="C619" t="s" s="138">
        <v>2251</v>
      </c>
    </row>
    <row r="620">
      <c r="A620" t="s">
        <v>251</v>
      </c>
      <c r="B620" t="s">
        <v>2252</v>
      </c>
      <c r="C620" t="s" s="138">
        <v>2253</v>
      </c>
    </row>
    <row r="621">
      <c r="A621" t="s">
        <v>251</v>
      </c>
      <c r="B621" t="s">
        <v>2254</v>
      </c>
      <c r="C621" t="s" s="138">
        <v>2255</v>
      </c>
    </row>
    <row r="622">
      <c r="A622" t="s">
        <v>251</v>
      </c>
      <c r="B622" t="s">
        <v>2256</v>
      </c>
      <c r="C622" t="s" s="138">
        <v>2257</v>
      </c>
    </row>
    <row r="623">
      <c r="A623" t="s">
        <v>251</v>
      </c>
      <c r="B623" t="s">
        <v>2258</v>
      </c>
      <c r="C623" t="s" s="138">
        <v>2259</v>
      </c>
    </row>
    <row r="624">
      <c r="A624" t="s">
        <v>251</v>
      </c>
      <c r="B624" t="s">
        <v>2260</v>
      </c>
      <c r="C624" t="s" s="138">
        <v>2261</v>
      </c>
    </row>
    <row r="625">
      <c r="A625" t="s">
        <v>251</v>
      </c>
      <c r="B625" t="s">
        <v>2262</v>
      </c>
      <c r="C625" t="s" s="138">
        <v>2263</v>
      </c>
    </row>
    <row r="626">
      <c r="A626" t="s">
        <v>251</v>
      </c>
      <c r="B626" t="s">
        <v>2264</v>
      </c>
      <c r="C626" t="s" s="138">
        <v>2265</v>
      </c>
    </row>
    <row r="627">
      <c r="A627" t="s">
        <v>251</v>
      </c>
      <c r="B627" t="s">
        <v>2266</v>
      </c>
      <c r="C627" t="s" s="138">
        <v>2267</v>
      </c>
    </row>
    <row r="628">
      <c r="A628" t="s">
        <v>251</v>
      </c>
      <c r="B628" t="s">
        <v>2268</v>
      </c>
      <c r="C628" t="s" s="138">
        <v>2269</v>
      </c>
    </row>
    <row r="629">
      <c r="A629" t="s">
        <v>251</v>
      </c>
      <c r="B629" t="s">
        <v>2270</v>
      </c>
      <c r="C629" t="s" s="138">
        <v>2271</v>
      </c>
    </row>
    <row r="630">
      <c r="A630" t="s">
        <v>251</v>
      </c>
      <c r="B630" t="s">
        <v>2272</v>
      </c>
      <c r="C630" t="s" s="138">
        <v>2273</v>
      </c>
    </row>
    <row r="631">
      <c r="A631" t="s">
        <v>251</v>
      </c>
      <c r="B631" t="s">
        <v>2274</v>
      </c>
      <c r="C631" t="s" s="138">
        <v>2275</v>
      </c>
    </row>
    <row r="632">
      <c r="A632" t="s">
        <v>251</v>
      </c>
      <c r="B632" t="s">
        <v>2276</v>
      </c>
      <c r="C632" t="s" s="138">
        <v>2277</v>
      </c>
    </row>
    <row r="633">
      <c r="A633" t="s">
        <v>251</v>
      </c>
      <c r="B633" t="s">
        <v>2278</v>
      </c>
      <c r="C633" t="s" s="138">
        <v>2279</v>
      </c>
    </row>
    <row r="634">
      <c r="A634" t="s">
        <v>251</v>
      </c>
      <c r="B634" t="s">
        <v>2280</v>
      </c>
      <c r="C634" t="s" s="138">
        <v>2281</v>
      </c>
    </row>
    <row r="635">
      <c r="A635" t="s">
        <v>251</v>
      </c>
      <c r="B635" t="s">
        <v>2282</v>
      </c>
      <c r="C635" t="s" s="138">
        <v>2283</v>
      </c>
    </row>
    <row r="636">
      <c r="A636" t="s">
        <v>251</v>
      </c>
      <c r="B636" t="s">
        <v>2284</v>
      </c>
      <c r="C636" t="s" s="138">
        <v>2285</v>
      </c>
    </row>
    <row r="637">
      <c r="A637" t="s">
        <v>251</v>
      </c>
      <c r="B637" t="s">
        <v>2286</v>
      </c>
      <c r="C637" t="s" s="138">
        <v>2287</v>
      </c>
    </row>
    <row r="638">
      <c r="A638" t="s">
        <v>251</v>
      </c>
      <c r="B638" t="s">
        <v>2288</v>
      </c>
      <c r="C638" t="s" s="138">
        <v>2289</v>
      </c>
    </row>
    <row r="639">
      <c r="A639" t="s">
        <v>251</v>
      </c>
      <c r="B639" t="s">
        <v>2290</v>
      </c>
      <c r="C639" t="s" s="138">
        <v>2291</v>
      </c>
    </row>
    <row r="640">
      <c r="A640" t="s">
        <v>251</v>
      </c>
      <c r="B640" t="s">
        <v>2292</v>
      </c>
      <c r="C640" t="s" s="138">
        <v>2293</v>
      </c>
    </row>
    <row r="641">
      <c r="A641" t="s">
        <v>251</v>
      </c>
      <c r="B641" t="s">
        <v>2294</v>
      </c>
      <c r="C641" t="s" s="138">
        <v>2295</v>
      </c>
    </row>
    <row r="642">
      <c r="A642" t="s">
        <v>251</v>
      </c>
      <c r="B642" t="s">
        <v>2296</v>
      </c>
      <c r="C642" t="s" s="138">
        <v>2297</v>
      </c>
    </row>
    <row r="643">
      <c r="A643" t="s">
        <v>251</v>
      </c>
      <c r="B643" t="s">
        <v>2298</v>
      </c>
      <c r="C643" t="s" s="138">
        <v>2299</v>
      </c>
    </row>
    <row r="644">
      <c r="A644" t="s">
        <v>251</v>
      </c>
      <c r="B644" t="s">
        <v>2300</v>
      </c>
      <c r="C644" t="s" s="138">
        <v>2301</v>
      </c>
    </row>
    <row r="645">
      <c r="A645" t="s">
        <v>251</v>
      </c>
      <c r="B645" t="s">
        <v>2302</v>
      </c>
      <c r="C645" t="s" s="138">
        <v>2303</v>
      </c>
    </row>
    <row r="646">
      <c r="A646" t="s">
        <v>251</v>
      </c>
      <c r="B646" t="s">
        <v>2304</v>
      </c>
      <c r="C646" t="s" s="138">
        <v>2305</v>
      </c>
    </row>
    <row r="647">
      <c r="A647" t="s">
        <v>251</v>
      </c>
      <c r="B647" t="s">
        <v>2306</v>
      </c>
      <c r="C647" t="s" s="138">
        <v>2307</v>
      </c>
    </row>
    <row r="648">
      <c r="A648" t="s">
        <v>251</v>
      </c>
      <c r="B648" t="s">
        <v>2308</v>
      </c>
      <c r="C648" t="s" s="138">
        <v>2309</v>
      </c>
    </row>
    <row r="649">
      <c r="A649" t="s">
        <v>251</v>
      </c>
      <c r="B649" t="s">
        <v>2310</v>
      </c>
      <c r="C649" t="s" s="138">
        <v>2311</v>
      </c>
    </row>
    <row r="650">
      <c r="A650" t="s">
        <v>251</v>
      </c>
      <c r="B650" t="s">
        <v>2312</v>
      </c>
      <c r="C650" t="s" s="138">
        <v>2313</v>
      </c>
    </row>
    <row r="651">
      <c r="A651" t="s">
        <v>251</v>
      </c>
      <c r="B651" t="s">
        <v>2314</v>
      </c>
      <c r="C651" t="s" s="138">
        <v>2315</v>
      </c>
    </row>
    <row r="652">
      <c r="A652" t="s">
        <v>251</v>
      </c>
      <c r="B652" t="s">
        <v>2316</v>
      </c>
      <c r="C652" t="s" s="138">
        <v>2317</v>
      </c>
    </row>
    <row r="653">
      <c r="A653" t="s">
        <v>251</v>
      </c>
      <c r="B653" t="s">
        <v>2318</v>
      </c>
      <c r="C653" t="s" s="138">
        <v>2319</v>
      </c>
    </row>
    <row r="654">
      <c r="A654" t="s">
        <v>251</v>
      </c>
      <c r="B654" t="s">
        <v>2320</v>
      </c>
      <c r="C654" t="s" s="138">
        <v>2321</v>
      </c>
    </row>
    <row r="655">
      <c r="A655" t="s">
        <v>251</v>
      </c>
      <c r="B655" t="s">
        <v>2322</v>
      </c>
      <c r="C655" t="s" s="138">
        <v>2323</v>
      </c>
    </row>
    <row r="656">
      <c r="A656" t="s">
        <v>251</v>
      </c>
      <c r="B656" t="s">
        <v>2324</v>
      </c>
      <c r="C656" t="s" s="138">
        <v>2325</v>
      </c>
    </row>
    <row r="657">
      <c r="A657" t="s">
        <v>251</v>
      </c>
      <c r="B657" t="s">
        <v>2326</v>
      </c>
      <c r="C657" t="s" s="138">
        <v>2327</v>
      </c>
    </row>
    <row r="658">
      <c r="A658" t="s">
        <v>251</v>
      </c>
      <c r="B658" t="s">
        <v>2328</v>
      </c>
      <c r="C658" t="s" s="138">
        <v>2329</v>
      </c>
    </row>
    <row r="659">
      <c r="A659" t="s">
        <v>251</v>
      </c>
      <c r="B659" t="s">
        <v>2330</v>
      </c>
      <c r="C659" t="s" s="138">
        <v>2331</v>
      </c>
    </row>
    <row r="660">
      <c r="A660" t="s">
        <v>251</v>
      </c>
      <c r="B660" t="s">
        <v>2332</v>
      </c>
      <c r="C660" t="s" s="138">
        <v>2333</v>
      </c>
    </row>
    <row r="661">
      <c r="A661" t="s">
        <v>251</v>
      </c>
      <c r="B661" t="s">
        <v>2334</v>
      </c>
      <c r="C661" t="s" s="138">
        <v>2335</v>
      </c>
    </row>
    <row r="662">
      <c r="A662" t="s">
        <v>251</v>
      </c>
      <c r="B662" t="s">
        <v>2336</v>
      </c>
      <c r="C662" t="s" s="138">
        <v>2337</v>
      </c>
    </row>
    <row r="663">
      <c r="A663" t="s">
        <v>251</v>
      </c>
      <c r="B663" t="s">
        <v>2338</v>
      </c>
      <c r="C663" t="s" s="138">
        <v>2339</v>
      </c>
    </row>
    <row r="664">
      <c r="A664" t="s">
        <v>251</v>
      </c>
      <c r="B664" t="s">
        <v>2340</v>
      </c>
      <c r="C664" t="s" s="138">
        <v>2341</v>
      </c>
    </row>
    <row r="665">
      <c r="A665" t="s">
        <v>251</v>
      </c>
      <c r="B665" t="s">
        <v>2342</v>
      </c>
      <c r="C665" t="s" s="138">
        <v>2343</v>
      </c>
    </row>
    <row r="666">
      <c r="A666" t="s">
        <v>251</v>
      </c>
      <c r="B666" t="s">
        <v>2344</v>
      </c>
      <c r="C666" t="s" s="138">
        <v>2345</v>
      </c>
    </row>
    <row r="667">
      <c r="A667" t="s">
        <v>251</v>
      </c>
      <c r="B667" t="s">
        <v>2346</v>
      </c>
      <c r="C667" t="s" s="138">
        <v>2347</v>
      </c>
    </row>
    <row r="668">
      <c r="A668" t="s">
        <v>251</v>
      </c>
      <c r="B668" t="s">
        <v>2348</v>
      </c>
      <c r="C668" t="s" s="138">
        <v>2349</v>
      </c>
    </row>
    <row r="669">
      <c r="A669" t="s">
        <v>251</v>
      </c>
      <c r="B669" t="s">
        <v>2350</v>
      </c>
      <c r="C669" t="s" s="138">
        <v>2351</v>
      </c>
    </row>
    <row r="670">
      <c r="A670" t="s">
        <v>251</v>
      </c>
      <c r="B670" t="s">
        <v>2352</v>
      </c>
      <c r="C670" t="s" s="138">
        <v>2353</v>
      </c>
    </row>
    <row r="671">
      <c r="A671" t="s">
        <v>251</v>
      </c>
      <c r="B671" t="s">
        <v>2354</v>
      </c>
      <c r="C671" t="s" s="138">
        <v>2355</v>
      </c>
    </row>
    <row r="672">
      <c r="A672" t="s">
        <v>251</v>
      </c>
      <c r="B672" t="s">
        <v>2356</v>
      </c>
      <c r="C672" t="s" s="138">
        <v>2357</v>
      </c>
    </row>
    <row r="673">
      <c r="A673" t="s">
        <v>251</v>
      </c>
      <c r="B673" t="s">
        <v>2358</v>
      </c>
      <c r="C673" t="s" s="138">
        <v>2359</v>
      </c>
    </row>
    <row r="674">
      <c r="A674" t="s">
        <v>251</v>
      </c>
      <c r="B674" t="s">
        <v>2360</v>
      </c>
      <c r="C674" t="s" s="138">
        <v>2361</v>
      </c>
    </row>
    <row r="675">
      <c r="A675" t="s">
        <v>251</v>
      </c>
      <c r="B675" t="s">
        <v>2362</v>
      </c>
      <c r="C675" t="s" s="138">
        <v>2363</v>
      </c>
    </row>
    <row r="676">
      <c r="A676" t="s">
        <v>251</v>
      </c>
      <c r="B676" t="s">
        <v>2364</v>
      </c>
      <c r="C676" t="s" s="138">
        <v>2365</v>
      </c>
    </row>
    <row r="677">
      <c r="A677" t="s">
        <v>251</v>
      </c>
      <c r="B677" t="s">
        <v>2366</v>
      </c>
      <c r="C677" t="s" s="138">
        <v>2367</v>
      </c>
    </row>
    <row r="678">
      <c r="A678" t="s">
        <v>251</v>
      </c>
      <c r="B678" t="s">
        <v>2368</v>
      </c>
      <c r="C678" t="s" s="138">
        <v>2369</v>
      </c>
    </row>
    <row r="679">
      <c r="A679" t="s">
        <v>251</v>
      </c>
      <c r="B679" t="s">
        <v>2370</v>
      </c>
      <c r="C679" t="s" s="138">
        <v>2371</v>
      </c>
    </row>
    <row r="680">
      <c r="A680" t="s">
        <v>251</v>
      </c>
      <c r="B680" t="s">
        <v>2372</v>
      </c>
      <c r="C680" t="s" s="138">
        <v>2373</v>
      </c>
    </row>
    <row r="681">
      <c r="A681" t="s">
        <v>251</v>
      </c>
      <c r="B681" t="s">
        <v>2374</v>
      </c>
      <c r="C681" t="s" s="138">
        <v>2375</v>
      </c>
    </row>
    <row r="682">
      <c r="A682" t="s">
        <v>251</v>
      </c>
      <c r="B682" t="s">
        <v>2376</v>
      </c>
      <c r="C682" t="s" s="138">
        <v>2377</v>
      </c>
    </row>
    <row r="683">
      <c r="A683" t="s">
        <v>251</v>
      </c>
      <c r="B683" t="s">
        <v>2378</v>
      </c>
      <c r="C683" t="s" s="138">
        <v>2379</v>
      </c>
    </row>
    <row r="684">
      <c r="A684" t="s">
        <v>251</v>
      </c>
      <c r="B684" t="s">
        <v>2380</v>
      </c>
      <c r="C684" t="s" s="138">
        <v>2381</v>
      </c>
    </row>
    <row r="685">
      <c r="A685" t="s">
        <v>251</v>
      </c>
      <c r="B685" t="s">
        <v>2382</v>
      </c>
      <c r="C685" t="s" s="138">
        <v>2383</v>
      </c>
    </row>
    <row r="686">
      <c r="A686" t="s">
        <v>251</v>
      </c>
      <c r="B686" t="s">
        <v>2384</v>
      </c>
      <c r="C686" t="s" s="138">
        <v>2385</v>
      </c>
    </row>
    <row r="687">
      <c r="A687" t="s">
        <v>251</v>
      </c>
      <c r="B687" t="s">
        <v>2386</v>
      </c>
      <c r="C687" t="s" s="138">
        <v>2387</v>
      </c>
    </row>
    <row r="688">
      <c r="A688" t="s">
        <v>251</v>
      </c>
      <c r="B688" t="s">
        <v>2388</v>
      </c>
      <c r="C688" t="s" s="138">
        <v>2389</v>
      </c>
    </row>
    <row r="689">
      <c r="A689" t="s">
        <v>251</v>
      </c>
      <c r="B689" t="s">
        <v>2390</v>
      </c>
      <c r="C689" t="s" s="138">
        <v>2391</v>
      </c>
    </row>
    <row r="690">
      <c r="A690" t="s">
        <v>251</v>
      </c>
      <c r="B690" t="s">
        <v>2392</v>
      </c>
      <c r="C690" t="s" s="138">
        <v>2393</v>
      </c>
    </row>
    <row r="691">
      <c r="A691" t="s">
        <v>251</v>
      </c>
      <c r="B691" t="s">
        <v>2394</v>
      </c>
      <c r="C691" t="s" s="138">
        <v>2395</v>
      </c>
    </row>
    <row r="692">
      <c r="A692" t="s">
        <v>251</v>
      </c>
      <c r="B692" t="s">
        <v>2396</v>
      </c>
      <c r="C692" t="s" s="138">
        <v>2397</v>
      </c>
    </row>
    <row r="693">
      <c r="A693" t="s">
        <v>251</v>
      </c>
      <c r="B693" t="s">
        <v>2398</v>
      </c>
      <c r="C693" t="s" s="138">
        <v>2399</v>
      </c>
    </row>
    <row r="694">
      <c r="A694" t="s">
        <v>251</v>
      </c>
      <c r="B694" t="s">
        <v>2400</v>
      </c>
      <c r="C694" t="s" s="138">
        <v>2401</v>
      </c>
    </row>
    <row r="695">
      <c r="A695" t="s">
        <v>251</v>
      </c>
      <c r="B695" t="s">
        <v>2402</v>
      </c>
      <c r="C695" t="s" s="138">
        <v>2403</v>
      </c>
    </row>
    <row r="696">
      <c r="A696" t="s">
        <v>251</v>
      </c>
      <c r="B696" t="s">
        <v>2404</v>
      </c>
      <c r="C696" t="s" s="138">
        <v>2405</v>
      </c>
    </row>
    <row r="697">
      <c r="A697" t="s">
        <v>251</v>
      </c>
      <c r="B697" t="s">
        <v>2406</v>
      </c>
      <c r="C697" t="s" s="138">
        <v>2407</v>
      </c>
    </row>
    <row r="698">
      <c r="A698" t="s">
        <v>251</v>
      </c>
      <c r="B698" t="s">
        <v>2408</v>
      </c>
      <c r="C698" t="s" s="138">
        <v>2409</v>
      </c>
    </row>
    <row r="699">
      <c r="A699" t="s">
        <v>251</v>
      </c>
      <c r="B699" t="s">
        <v>2410</v>
      </c>
      <c r="C699" t="s" s="138">
        <v>2411</v>
      </c>
    </row>
    <row r="700">
      <c r="A700" t="s">
        <v>251</v>
      </c>
      <c r="B700" t="s">
        <v>2412</v>
      </c>
      <c r="C700" t="s" s="138">
        <v>2413</v>
      </c>
    </row>
    <row r="701">
      <c r="A701" t="s">
        <v>251</v>
      </c>
      <c r="B701" t="s">
        <v>2414</v>
      </c>
      <c r="C701" t="s" s="138">
        <v>2415</v>
      </c>
    </row>
    <row r="702">
      <c r="A702" t="s">
        <v>251</v>
      </c>
      <c r="B702" t="s">
        <v>2416</v>
      </c>
      <c r="C702" t="s" s="138">
        <v>2417</v>
      </c>
    </row>
    <row r="703">
      <c r="A703" t="s">
        <v>251</v>
      </c>
      <c r="B703" t="s">
        <v>2418</v>
      </c>
      <c r="C703" t="s" s="138">
        <v>2419</v>
      </c>
    </row>
    <row r="704">
      <c r="A704" t="s">
        <v>251</v>
      </c>
      <c r="B704" t="s">
        <v>2420</v>
      </c>
      <c r="C704" t="s" s="138">
        <v>2421</v>
      </c>
    </row>
    <row r="705">
      <c r="A705" t="s">
        <v>251</v>
      </c>
      <c r="B705" t="s">
        <v>2422</v>
      </c>
      <c r="C705" t="s" s="138">
        <v>2423</v>
      </c>
    </row>
    <row r="706">
      <c r="A706" t="s">
        <v>251</v>
      </c>
      <c r="B706" t="s">
        <v>2424</v>
      </c>
      <c r="C706" t="s" s="138">
        <v>2425</v>
      </c>
    </row>
    <row r="707">
      <c r="A707" t="s">
        <v>251</v>
      </c>
      <c r="B707" t="s">
        <v>2426</v>
      </c>
      <c r="C707" t="s" s="138">
        <v>2427</v>
      </c>
    </row>
    <row r="708">
      <c r="A708" t="s">
        <v>251</v>
      </c>
      <c r="B708" t="s">
        <v>2428</v>
      </c>
      <c r="C708" t="s" s="138">
        <v>2429</v>
      </c>
    </row>
    <row r="709">
      <c r="A709" t="s">
        <v>251</v>
      </c>
      <c r="B709" t="s">
        <v>2430</v>
      </c>
      <c r="C709" t="s" s="138">
        <v>2431</v>
      </c>
    </row>
    <row r="710">
      <c r="A710" t="s">
        <v>251</v>
      </c>
      <c r="B710" t="s">
        <v>2432</v>
      </c>
      <c r="C710" t="s" s="138">
        <v>2433</v>
      </c>
    </row>
    <row r="711">
      <c r="A711" t="s">
        <v>251</v>
      </c>
      <c r="B711" t="s">
        <v>2434</v>
      </c>
      <c r="C711" t="s" s="138">
        <v>2435</v>
      </c>
    </row>
    <row r="712">
      <c r="A712" t="s">
        <v>251</v>
      </c>
      <c r="B712" t="s">
        <v>2436</v>
      </c>
      <c r="C712" t="s" s="138">
        <v>2437</v>
      </c>
    </row>
    <row r="713">
      <c r="A713" t="s">
        <v>251</v>
      </c>
      <c r="B713" t="s">
        <v>2438</v>
      </c>
      <c r="C713" t="s" s="138">
        <v>2439</v>
      </c>
    </row>
    <row r="714">
      <c r="A714" t="s">
        <v>251</v>
      </c>
      <c r="B714" t="s">
        <v>2440</v>
      </c>
      <c r="C714" t="s" s="138">
        <v>2441</v>
      </c>
    </row>
    <row r="715">
      <c r="A715" t="s">
        <v>251</v>
      </c>
      <c r="B715" t="s">
        <v>2442</v>
      </c>
      <c r="C715" t="s" s="138">
        <v>2443</v>
      </c>
    </row>
    <row r="716">
      <c r="A716" t="s">
        <v>251</v>
      </c>
      <c r="B716" t="s">
        <v>2444</v>
      </c>
      <c r="C716" t="s" s="138">
        <v>2445</v>
      </c>
    </row>
    <row r="717">
      <c r="A717" t="s">
        <v>251</v>
      </c>
      <c r="B717" t="s">
        <v>2446</v>
      </c>
      <c r="C717" t="s" s="138">
        <v>2447</v>
      </c>
    </row>
    <row r="718">
      <c r="A718" t="s">
        <v>251</v>
      </c>
      <c r="B718" t="s">
        <v>2448</v>
      </c>
      <c r="C718" t="s" s="138">
        <v>2449</v>
      </c>
    </row>
    <row r="719">
      <c r="A719" t="s">
        <v>251</v>
      </c>
      <c r="B719" t="s">
        <v>2450</v>
      </c>
      <c r="C719" t="s" s="138">
        <v>2451</v>
      </c>
    </row>
    <row r="720">
      <c r="A720" t="s">
        <v>251</v>
      </c>
      <c r="B720" t="s">
        <v>2452</v>
      </c>
      <c r="C720" t="s" s="138">
        <v>2453</v>
      </c>
    </row>
    <row r="721">
      <c r="A721" t="s">
        <v>251</v>
      </c>
      <c r="B721" t="s">
        <v>2454</v>
      </c>
      <c r="C721" t="s" s="138">
        <v>2455</v>
      </c>
    </row>
    <row r="722">
      <c r="A722" t="s">
        <v>251</v>
      </c>
      <c r="B722" t="s">
        <v>2456</v>
      </c>
      <c r="C722" t="s" s="138">
        <v>2457</v>
      </c>
    </row>
    <row r="723">
      <c r="A723" t="s">
        <v>251</v>
      </c>
      <c r="B723" t="s">
        <v>2458</v>
      </c>
      <c r="C723" t="s" s="138">
        <v>2459</v>
      </c>
    </row>
    <row r="724">
      <c r="A724" t="s">
        <v>251</v>
      </c>
      <c r="B724" t="s">
        <v>2460</v>
      </c>
      <c r="C724" t="s" s="138">
        <v>2461</v>
      </c>
    </row>
    <row r="725">
      <c r="A725" t="s">
        <v>251</v>
      </c>
      <c r="B725" t="s">
        <v>2462</v>
      </c>
      <c r="C725" t="s" s="138">
        <v>2463</v>
      </c>
    </row>
    <row r="726">
      <c r="A726" t="s">
        <v>251</v>
      </c>
      <c r="B726" t="s">
        <v>2464</v>
      </c>
      <c r="C726" t="s" s="138">
        <v>2465</v>
      </c>
    </row>
    <row r="727">
      <c r="A727" t="s">
        <v>251</v>
      </c>
      <c r="B727" t="s">
        <v>2466</v>
      </c>
      <c r="C727" t="s" s="138">
        <v>2467</v>
      </c>
    </row>
    <row r="728">
      <c r="A728" t="s">
        <v>251</v>
      </c>
      <c r="B728" t="s">
        <v>2468</v>
      </c>
      <c r="C728" t="s" s="138">
        <v>2469</v>
      </c>
    </row>
    <row r="729">
      <c r="A729" t="s">
        <v>251</v>
      </c>
      <c r="B729" t="s">
        <v>2470</v>
      </c>
      <c r="C729" t="s" s="138">
        <v>2471</v>
      </c>
    </row>
    <row r="730">
      <c r="A730" t="s">
        <v>251</v>
      </c>
      <c r="B730" t="s">
        <v>2472</v>
      </c>
      <c r="C730" t="s" s="138">
        <v>2473</v>
      </c>
    </row>
    <row r="731">
      <c r="A731" t="s">
        <v>251</v>
      </c>
      <c r="B731" t="s">
        <v>2474</v>
      </c>
      <c r="C731" t="s" s="138">
        <v>2475</v>
      </c>
    </row>
    <row r="732">
      <c r="A732" t="s">
        <v>251</v>
      </c>
      <c r="B732" t="s">
        <v>2476</v>
      </c>
      <c r="C732" t="s" s="138">
        <v>2477</v>
      </c>
    </row>
    <row r="733">
      <c r="A733" t="s">
        <v>251</v>
      </c>
      <c r="B733" t="s">
        <v>2478</v>
      </c>
      <c r="C733" t="s" s="138">
        <v>2479</v>
      </c>
    </row>
    <row r="734">
      <c r="A734" t="s">
        <v>251</v>
      </c>
      <c r="B734" t="s">
        <v>2480</v>
      </c>
      <c r="C734" t="s" s="138">
        <v>2481</v>
      </c>
    </row>
    <row r="735">
      <c r="A735" t="s">
        <v>251</v>
      </c>
      <c r="B735" t="s">
        <v>2482</v>
      </c>
      <c r="C735" t="s" s="138">
        <v>2483</v>
      </c>
    </row>
    <row r="736">
      <c r="A736" t="s">
        <v>251</v>
      </c>
      <c r="B736" t="s">
        <v>2484</v>
      </c>
      <c r="C736" t="s" s="138">
        <v>2485</v>
      </c>
    </row>
    <row r="737">
      <c r="A737" t="s">
        <v>251</v>
      </c>
      <c r="B737" t="s">
        <v>2486</v>
      </c>
      <c r="C737" t="s" s="138">
        <v>2487</v>
      </c>
    </row>
    <row r="738">
      <c r="A738" t="s">
        <v>251</v>
      </c>
      <c r="B738" t="s">
        <v>2488</v>
      </c>
      <c r="C738" t="s" s="138">
        <v>2489</v>
      </c>
    </row>
    <row r="739">
      <c r="A739" t="s">
        <v>251</v>
      </c>
      <c r="B739" t="s">
        <v>2490</v>
      </c>
      <c r="C739" t="s" s="138">
        <v>2491</v>
      </c>
    </row>
    <row r="740">
      <c r="A740" t="s">
        <v>251</v>
      </c>
      <c r="B740" t="s">
        <v>2492</v>
      </c>
      <c r="C740" t="s" s="138">
        <v>2493</v>
      </c>
    </row>
    <row r="741">
      <c r="A741" t="s">
        <v>251</v>
      </c>
      <c r="B741" t="s">
        <v>2494</v>
      </c>
      <c r="C741" t="s" s="138">
        <v>2495</v>
      </c>
    </row>
    <row r="742">
      <c r="A742" t="s">
        <v>251</v>
      </c>
      <c r="B742" t="s">
        <v>2496</v>
      </c>
      <c r="C742" t="s" s="138">
        <v>2497</v>
      </c>
    </row>
    <row r="743">
      <c r="A743" t="s">
        <v>251</v>
      </c>
      <c r="B743" t="s">
        <v>2498</v>
      </c>
      <c r="C743" t="s" s="138">
        <v>2499</v>
      </c>
    </row>
    <row r="744">
      <c r="A744" t="s">
        <v>251</v>
      </c>
      <c r="B744" t="s">
        <v>2500</v>
      </c>
      <c r="C744" t="s" s="138">
        <v>2501</v>
      </c>
    </row>
    <row r="745">
      <c r="A745" t="s">
        <v>251</v>
      </c>
      <c r="B745" t="s">
        <v>2502</v>
      </c>
      <c r="C745" t="s" s="138">
        <v>2503</v>
      </c>
    </row>
    <row r="746">
      <c r="A746" t="s">
        <v>251</v>
      </c>
      <c r="B746" t="s">
        <v>2504</v>
      </c>
      <c r="C746" t="s" s="138">
        <v>2505</v>
      </c>
    </row>
    <row r="747">
      <c r="A747" t="s">
        <v>251</v>
      </c>
      <c r="B747" t="s">
        <v>2506</v>
      </c>
      <c r="C747" t="s" s="138">
        <v>2507</v>
      </c>
    </row>
    <row r="748">
      <c r="A748" t="s">
        <v>251</v>
      </c>
      <c r="B748" t="s">
        <v>2508</v>
      </c>
      <c r="C748" t="s" s="138">
        <v>2509</v>
      </c>
    </row>
    <row r="749">
      <c r="A749" t="s">
        <v>251</v>
      </c>
      <c r="B749" t="s">
        <v>2510</v>
      </c>
      <c r="C749" t="s" s="138">
        <v>2511</v>
      </c>
    </row>
    <row r="750">
      <c r="A750" t="s">
        <v>251</v>
      </c>
      <c r="B750" t="s">
        <v>2512</v>
      </c>
      <c r="C750" t="s" s="138">
        <v>2513</v>
      </c>
    </row>
    <row r="751">
      <c r="A751" t="s">
        <v>251</v>
      </c>
      <c r="B751" t="s">
        <v>2514</v>
      </c>
      <c r="C751" t="s" s="138">
        <v>2515</v>
      </c>
    </row>
    <row r="752">
      <c r="A752" t="s">
        <v>251</v>
      </c>
      <c r="B752" t="s">
        <v>2516</v>
      </c>
      <c r="C752" t="s" s="138">
        <v>2517</v>
      </c>
    </row>
    <row r="753">
      <c r="A753" t="s">
        <v>251</v>
      </c>
      <c r="B753" t="s">
        <v>2518</v>
      </c>
      <c r="C753" t="s" s="138">
        <v>2519</v>
      </c>
    </row>
    <row r="754">
      <c r="A754" t="s">
        <v>251</v>
      </c>
      <c r="B754" t="s">
        <v>2520</v>
      </c>
      <c r="C754" t="s" s="138">
        <v>2521</v>
      </c>
    </row>
    <row r="755">
      <c r="A755" t="s">
        <v>251</v>
      </c>
      <c r="B755" t="s">
        <v>2522</v>
      </c>
      <c r="C755" t="s" s="138">
        <v>2523</v>
      </c>
    </row>
    <row r="756">
      <c r="A756" t="s">
        <v>251</v>
      </c>
      <c r="B756" t="s">
        <v>2524</v>
      </c>
      <c r="C756" t="s" s="138">
        <v>2525</v>
      </c>
    </row>
    <row r="757">
      <c r="A757" t="s">
        <v>251</v>
      </c>
      <c r="B757" t="s">
        <v>2526</v>
      </c>
      <c r="C757" t="s" s="138">
        <v>2527</v>
      </c>
    </row>
    <row r="758">
      <c r="A758" t="s">
        <v>251</v>
      </c>
      <c r="B758" t="s">
        <v>2528</v>
      </c>
      <c r="C758" t="s" s="138">
        <v>2529</v>
      </c>
    </row>
    <row r="759">
      <c r="A759" t="s">
        <v>251</v>
      </c>
      <c r="B759" t="s">
        <v>2530</v>
      </c>
      <c r="C759" t="s" s="138">
        <v>2531</v>
      </c>
    </row>
    <row r="760">
      <c r="A760" t="s">
        <v>251</v>
      </c>
      <c r="B760" t="s">
        <v>2532</v>
      </c>
      <c r="C760" t="s" s="138">
        <v>2533</v>
      </c>
    </row>
    <row r="761">
      <c r="A761" t="s">
        <v>251</v>
      </c>
      <c r="B761" t="s">
        <v>2534</v>
      </c>
      <c r="C761" t="s" s="138">
        <v>2535</v>
      </c>
    </row>
    <row r="762">
      <c r="A762" t="s">
        <v>251</v>
      </c>
      <c r="B762" t="s">
        <v>2536</v>
      </c>
      <c r="C762" t="s" s="138">
        <v>2537</v>
      </c>
    </row>
    <row r="763">
      <c r="A763" t="s">
        <v>251</v>
      </c>
      <c r="B763" t="s">
        <v>2538</v>
      </c>
      <c r="C763" t="s" s="138">
        <v>2539</v>
      </c>
    </row>
    <row r="764">
      <c r="A764" t="s">
        <v>251</v>
      </c>
      <c r="B764" t="s">
        <v>2540</v>
      </c>
      <c r="C764" t="s" s="138">
        <v>2541</v>
      </c>
    </row>
    <row r="765">
      <c r="A765" t="s">
        <v>251</v>
      </c>
      <c r="B765" t="s">
        <v>2542</v>
      </c>
      <c r="C765" t="s" s="138">
        <v>2543</v>
      </c>
    </row>
    <row r="766">
      <c r="A766" t="s">
        <v>251</v>
      </c>
      <c r="B766" t="s">
        <v>2544</v>
      </c>
      <c r="C766" t="s" s="138">
        <v>2545</v>
      </c>
    </row>
    <row r="767">
      <c r="A767" t="s">
        <v>251</v>
      </c>
      <c r="B767" t="s">
        <v>2546</v>
      </c>
      <c r="C767" t="s" s="138">
        <v>2547</v>
      </c>
    </row>
    <row r="768">
      <c r="A768" t="s">
        <v>251</v>
      </c>
      <c r="B768" t="s">
        <v>2548</v>
      </c>
      <c r="C768" t="s" s="138">
        <v>2549</v>
      </c>
    </row>
    <row r="769">
      <c r="A769" t="s">
        <v>251</v>
      </c>
      <c r="B769" t="s">
        <v>2550</v>
      </c>
      <c r="C769" t="s" s="138">
        <v>2551</v>
      </c>
    </row>
    <row r="770">
      <c r="A770" t="s">
        <v>251</v>
      </c>
      <c r="B770" t="s">
        <v>2552</v>
      </c>
      <c r="C770" t="s" s="138">
        <v>2553</v>
      </c>
    </row>
    <row r="771">
      <c r="A771" t="s">
        <v>251</v>
      </c>
      <c r="B771" t="s">
        <v>2554</v>
      </c>
      <c r="C771" t="s" s="138">
        <v>2555</v>
      </c>
    </row>
    <row r="772">
      <c r="A772" t="s">
        <v>251</v>
      </c>
      <c r="B772" t="s">
        <v>2556</v>
      </c>
      <c r="C772" t="s" s="138">
        <v>2557</v>
      </c>
    </row>
    <row r="773">
      <c r="A773" t="s">
        <v>251</v>
      </c>
      <c r="B773" t="s">
        <v>2558</v>
      </c>
      <c r="C773" t="s" s="138">
        <v>2559</v>
      </c>
    </row>
    <row r="774">
      <c r="A774" t="s">
        <v>251</v>
      </c>
      <c r="B774" t="s">
        <v>2560</v>
      </c>
      <c r="C774" t="s" s="138">
        <v>2561</v>
      </c>
    </row>
    <row r="775">
      <c r="A775" t="s">
        <v>251</v>
      </c>
      <c r="B775" t="s">
        <v>2562</v>
      </c>
      <c r="C775" t="s" s="138">
        <v>2563</v>
      </c>
    </row>
    <row r="776">
      <c r="A776" t="s">
        <v>251</v>
      </c>
      <c r="B776" t="s">
        <v>2564</v>
      </c>
      <c r="C776" t="s" s="138">
        <v>2565</v>
      </c>
    </row>
    <row r="777">
      <c r="A777" t="s">
        <v>251</v>
      </c>
      <c r="B777" t="s">
        <v>2566</v>
      </c>
      <c r="C777" t="s" s="138">
        <v>2567</v>
      </c>
    </row>
    <row r="778">
      <c r="A778" t="s">
        <v>251</v>
      </c>
      <c r="B778" t="s">
        <v>2568</v>
      </c>
      <c r="C778" t="s" s="138">
        <v>2569</v>
      </c>
    </row>
    <row r="779">
      <c r="A779" t="s">
        <v>251</v>
      </c>
      <c r="B779" t="s">
        <v>2570</v>
      </c>
      <c r="C779" t="s" s="138">
        <v>2571</v>
      </c>
    </row>
    <row r="780">
      <c r="A780" t="s">
        <v>251</v>
      </c>
      <c r="B780" t="s">
        <v>2572</v>
      </c>
      <c r="C780" t="s" s="138">
        <v>2573</v>
      </c>
    </row>
    <row r="781">
      <c r="A781" t="s">
        <v>251</v>
      </c>
      <c r="B781" t="s">
        <v>2574</v>
      </c>
      <c r="C781" t="s" s="138">
        <v>2575</v>
      </c>
    </row>
    <row r="782">
      <c r="A782" t="s">
        <v>251</v>
      </c>
      <c r="B782" t="s">
        <v>2576</v>
      </c>
      <c r="C782" t="s" s="138">
        <v>2577</v>
      </c>
    </row>
    <row r="783">
      <c r="A783" t="s">
        <v>251</v>
      </c>
      <c r="B783" t="s">
        <v>2578</v>
      </c>
      <c r="C783" t="s" s="138">
        <v>2579</v>
      </c>
    </row>
    <row r="784">
      <c r="A784" t="s">
        <v>251</v>
      </c>
      <c r="B784" t="s">
        <v>2580</v>
      </c>
      <c r="C784" t="s" s="138">
        <v>2581</v>
      </c>
    </row>
    <row r="785">
      <c r="A785" t="s">
        <v>251</v>
      </c>
      <c r="B785" t="s">
        <v>2582</v>
      </c>
      <c r="C785" t="s" s="138">
        <v>2583</v>
      </c>
    </row>
    <row r="786">
      <c r="A786" t="s">
        <v>251</v>
      </c>
      <c r="B786" t="s">
        <v>2584</v>
      </c>
      <c r="C786" t="s" s="138">
        <v>2585</v>
      </c>
    </row>
    <row r="787">
      <c r="A787" t="s">
        <v>251</v>
      </c>
      <c r="B787" t="s">
        <v>2586</v>
      </c>
      <c r="C787" t="s" s="138">
        <v>2587</v>
      </c>
    </row>
    <row r="788">
      <c r="A788" t="s">
        <v>251</v>
      </c>
      <c r="B788" t="s">
        <v>2588</v>
      </c>
      <c r="C788" t="s" s="138">
        <v>2589</v>
      </c>
    </row>
    <row r="789">
      <c r="A789" t="s">
        <v>251</v>
      </c>
      <c r="B789" t="s">
        <v>2590</v>
      </c>
      <c r="C789" t="s" s="138">
        <v>2591</v>
      </c>
    </row>
    <row r="790">
      <c r="A790" t="s">
        <v>251</v>
      </c>
      <c r="B790" t="s">
        <v>2592</v>
      </c>
      <c r="C790" t="s" s="138">
        <v>2593</v>
      </c>
    </row>
    <row r="791">
      <c r="A791" t="s">
        <v>251</v>
      </c>
      <c r="B791" t="s">
        <v>2594</v>
      </c>
      <c r="C791" t="s" s="138">
        <v>2595</v>
      </c>
    </row>
    <row r="792">
      <c r="A792" t="s">
        <v>251</v>
      </c>
      <c r="B792" t="s">
        <v>2596</v>
      </c>
      <c r="C792" t="s" s="138">
        <v>2597</v>
      </c>
    </row>
    <row r="793">
      <c r="A793" t="s">
        <v>251</v>
      </c>
      <c r="B793" t="s">
        <v>2598</v>
      </c>
      <c r="C793" t="s" s="138">
        <v>2599</v>
      </c>
    </row>
    <row r="794">
      <c r="A794" t="s">
        <v>251</v>
      </c>
      <c r="B794" t="s">
        <v>2600</v>
      </c>
      <c r="C794" t="s" s="138">
        <v>2601</v>
      </c>
    </row>
    <row r="795">
      <c r="A795" t="s">
        <v>251</v>
      </c>
      <c r="B795" t="s">
        <v>2602</v>
      </c>
      <c r="C795" t="s" s="138">
        <v>2603</v>
      </c>
    </row>
    <row r="796">
      <c r="A796" t="s">
        <v>251</v>
      </c>
      <c r="B796" t="s">
        <v>2604</v>
      </c>
      <c r="C796" t="s" s="138">
        <v>2605</v>
      </c>
    </row>
    <row r="797">
      <c r="A797" t="s">
        <v>251</v>
      </c>
      <c r="B797" t="s">
        <v>2606</v>
      </c>
      <c r="C797" t="s" s="138">
        <v>2607</v>
      </c>
    </row>
    <row r="798">
      <c r="A798" t="s">
        <v>251</v>
      </c>
      <c r="B798" t="s">
        <v>2608</v>
      </c>
      <c r="C798" t="s" s="138">
        <v>2609</v>
      </c>
    </row>
    <row r="799">
      <c r="A799" t="s">
        <v>251</v>
      </c>
      <c r="B799" t="s">
        <v>2610</v>
      </c>
      <c r="C799" t="s" s="138">
        <v>2611</v>
      </c>
    </row>
    <row r="800">
      <c r="A800" t="s">
        <v>251</v>
      </c>
      <c r="B800" t="s">
        <v>2612</v>
      </c>
      <c r="C800" t="s" s="138">
        <v>2613</v>
      </c>
    </row>
    <row r="801">
      <c r="A801" t="s">
        <v>251</v>
      </c>
      <c r="B801" t="s">
        <v>2614</v>
      </c>
      <c r="C801" t="s" s="138">
        <v>2615</v>
      </c>
    </row>
    <row r="802">
      <c r="A802" t="s">
        <v>251</v>
      </c>
      <c r="B802" t="s">
        <v>2616</v>
      </c>
      <c r="C802" t="s" s="138">
        <v>2617</v>
      </c>
    </row>
    <row r="803">
      <c r="A803" t="s">
        <v>251</v>
      </c>
      <c r="B803" t="s">
        <v>2618</v>
      </c>
      <c r="C803" t="s" s="138">
        <v>2619</v>
      </c>
    </row>
    <row r="804">
      <c r="A804" t="s">
        <v>251</v>
      </c>
      <c r="B804" t="s">
        <v>2620</v>
      </c>
      <c r="C804" t="s" s="138">
        <v>2621</v>
      </c>
    </row>
    <row r="805">
      <c r="A805" t="s">
        <v>251</v>
      </c>
      <c r="B805" t="s">
        <v>2622</v>
      </c>
      <c r="C805" t="s" s="138">
        <v>2623</v>
      </c>
    </row>
    <row r="806">
      <c r="A806" t="s">
        <v>251</v>
      </c>
      <c r="B806" t="s">
        <v>2624</v>
      </c>
      <c r="C806" t="s" s="138">
        <v>2625</v>
      </c>
    </row>
    <row r="807">
      <c r="A807" t="s">
        <v>251</v>
      </c>
      <c r="B807" t="s">
        <v>2626</v>
      </c>
      <c r="C807" t="s" s="138">
        <v>2627</v>
      </c>
    </row>
    <row r="808">
      <c r="A808" t="s">
        <v>251</v>
      </c>
      <c r="B808" t="s">
        <v>2628</v>
      </c>
      <c r="C808" t="s" s="138">
        <v>2629</v>
      </c>
    </row>
    <row r="809">
      <c r="A809" t="s">
        <v>251</v>
      </c>
      <c r="B809" t="s">
        <v>2630</v>
      </c>
      <c r="C809" t="s" s="138">
        <v>2631</v>
      </c>
    </row>
    <row r="810">
      <c r="A810" t="s">
        <v>251</v>
      </c>
      <c r="B810" t="s">
        <v>2632</v>
      </c>
      <c r="C810" t="s" s="138">
        <v>2633</v>
      </c>
    </row>
    <row r="811">
      <c r="A811" t="s">
        <v>251</v>
      </c>
      <c r="B811" t="s">
        <v>2634</v>
      </c>
      <c r="C811" t="s" s="138">
        <v>2635</v>
      </c>
    </row>
    <row r="812">
      <c r="A812" t="s">
        <v>251</v>
      </c>
      <c r="B812" t="s">
        <v>2636</v>
      </c>
      <c r="C812" t="s" s="138">
        <v>2637</v>
      </c>
    </row>
    <row r="813">
      <c r="A813" t="s">
        <v>251</v>
      </c>
      <c r="B813" t="s">
        <v>2638</v>
      </c>
      <c r="C813" t="s" s="138">
        <v>2639</v>
      </c>
    </row>
    <row r="814">
      <c r="A814" t="s">
        <v>251</v>
      </c>
      <c r="B814" t="s">
        <v>2640</v>
      </c>
      <c r="C814" t="s" s="138">
        <v>2641</v>
      </c>
    </row>
    <row r="815">
      <c r="A815" t="s">
        <v>251</v>
      </c>
      <c r="B815" t="s">
        <v>2642</v>
      </c>
      <c r="C815" t="s" s="138">
        <v>2643</v>
      </c>
    </row>
    <row r="816">
      <c r="A816" t="s">
        <v>251</v>
      </c>
      <c r="B816" t="s">
        <v>2644</v>
      </c>
      <c r="C816" t="s" s="138">
        <v>2645</v>
      </c>
    </row>
    <row r="817">
      <c r="A817" t="s">
        <v>251</v>
      </c>
      <c r="B817" t="s">
        <v>2646</v>
      </c>
      <c r="C817" t="s" s="138">
        <v>2647</v>
      </c>
    </row>
    <row r="818">
      <c r="A818" t="s">
        <v>251</v>
      </c>
      <c r="B818" t="s">
        <v>2648</v>
      </c>
      <c r="C818" t="s" s="138">
        <v>2649</v>
      </c>
    </row>
    <row r="819">
      <c r="A819" t="s">
        <v>251</v>
      </c>
      <c r="B819" t="s">
        <v>2650</v>
      </c>
      <c r="C819" t="s" s="138">
        <v>2651</v>
      </c>
    </row>
    <row r="820">
      <c r="A820" t="s">
        <v>251</v>
      </c>
      <c r="B820" t="s">
        <v>2652</v>
      </c>
      <c r="C820" t="s" s="138">
        <v>2653</v>
      </c>
    </row>
    <row r="821">
      <c r="A821" t="s">
        <v>251</v>
      </c>
      <c r="B821" t="s">
        <v>2654</v>
      </c>
      <c r="C821" t="s" s="138">
        <v>2655</v>
      </c>
    </row>
    <row r="822">
      <c r="A822" t="s">
        <v>251</v>
      </c>
      <c r="B822" t="s">
        <v>2656</v>
      </c>
      <c r="C822" t="s" s="138">
        <v>2657</v>
      </c>
    </row>
    <row r="823">
      <c r="A823" t="s">
        <v>251</v>
      </c>
      <c r="B823" t="s">
        <v>2658</v>
      </c>
      <c r="C823" t="s" s="138">
        <v>2659</v>
      </c>
    </row>
    <row r="824">
      <c r="A824" t="s">
        <v>251</v>
      </c>
      <c r="B824" t="s">
        <v>2660</v>
      </c>
      <c r="C824" t="s" s="138">
        <v>2661</v>
      </c>
    </row>
    <row r="825">
      <c r="A825" t="s">
        <v>251</v>
      </c>
      <c r="B825" t="s">
        <v>2662</v>
      </c>
      <c r="C825" t="s" s="138">
        <v>2663</v>
      </c>
    </row>
    <row r="826">
      <c r="A826" t="s">
        <v>251</v>
      </c>
      <c r="B826" t="s">
        <v>2664</v>
      </c>
      <c r="C826" t="s" s="138">
        <v>2665</v>
      </c>
    </row>
    <row r="827">
      <c r="A827" t="s">
        <v>251</v>
      </c>
      <c r="B827" t="s">
        <v>2666</v>
      </c>
      <c r="C827" t="s" s="138">
        <v>2667</v>
      </c>
    </row>
    <row r="828">
      <c r="A828" t="s">
        <v>251</v>
      </c>
      <c r="B828" t="s">
        <v>2668</v>
      </c>
      <c r="C828" t="s" s="138">
        <v>2669</v>
      </c>
    </row>
    <row r="829">
      <c r="A829" t="s">
        <v>251</v>
      </c>
      <c r="B829" t="s">
        <v>2670</v>
      </c>
      <c r="C829" t="s" s="138">
        <v>2671</v>
      </c>
    </row>
    <row r="830">
      <c r="A830" t="s">
        <v>251</v>
      </c>
      <c r="B830" t="s">
        <v>2672</v>
      </c>
      <c r="C830" t="s" s="138">
        <v>2673</v>
      </c>
    </row>
    <row r="831">
      <c r="A831" t="s">
        <v>251</v>
      </c>
      <c r="B831" t="s">
        <v>2674</v>
      </c>
      <c r="C831" t="s" s="138">
        <v>2675</v>
      </c>
    </row>
    <row r="832">
      <c r="A832" t="s">
        <v>251</v>
      </c>
      <c r="B832" t="s">
        <v>2676</v>
      </c>
      <c r="C832" t="s" s="138">
        <v>2677</v>
      </c>
    </row>
    <row r="833">
      <c r="A833" t="s">
        <v>251</v>
      </c>
      <c r="B833" t="s">
        <v>2678</v>
      </c>
      <c r="C833" t="s" s="138">
        <v>2679</v>
      </c>
    </row>
    <row r="834">
      <c r="A834" t="s">
        <v>251</v>
      </c>
      <c r="B834" t="s">
        <v>2680</v>
      </c>
      <c r="C834" t="s" s="138">
        <v>2681</v>
      </c>
    </row>
    <row r="835">
      <c r="A835" t="s">
        <v>251</v>
      </c>
      <c r="B835" t="s">
        <v>2682</v>
      </c>
      <c r="C835" t="s" s="138">
        <v>2683</v>
      </c>
    </row>
    <row r="836">
      <c r="A836" t="s">
        <v>251</v>
      </c>
      <c r="B836" t="s">
        <v>2684</v>
      </c>
      <c r="C836" t="s" s="138">
        <v>2685</v>
      </c>
    </row>
    <row r="837">
      <c r="A837" t="s">
        <v>251</v>
      </c>
      <c r="B837" t="s">
        <v>2686</v>
      </c>
      <c r="C837" t="s" s="138">
        <v>2687</v>
      </c>
    </row>
    <row r="838">
      <c r="A838" t="s">
        <v>251</v>
      </c>
      <c r="B838" t="s">
        <v>2688</v>
      </c>
      <c r="C838" t="s" s="138">
        <v>2689</v>
      </c>
    </row>
    <row r="839">
      <c r="A839" t="s">
        <v>251</v>
      </c>
      <c r="B839" t="s">
        <v>2690</v>
      </c>
      <c r="C839" t="s" s="138">
        <v>2691</v>
      </c>
    </row>
    <row r="840">
      <c r="A840" t="s">
        <v>251</v>
      </c>
      <c r="B840" t="s">
        <v>2692</v>
      </c>
      <c r="C840" t="s" s="138">
        <v>2693</v>
      </c>
    </row>
    <row r="841">
      <c r="A841" t="s">
        <v>251</v>
      </c>
      <c r="B841" t="s">
        <v>2694</v>
      </c>
      <c r="C841" t="s" s="138">
        <v>2695</v>
      </c>
    </row>
    <row r="842">
      <c r="A842" t="s">
        <v>251</v>
      </c>
      <c r="B842" t="s">
        <v>2696</v>
      </c>
      <c r="C842" t="s" s="138">
        <v>2697</v>
      </c>
    </row>
    <row r="843">
      <c r="A843" t="s">
        <v>251</v>
      </c>
      <c r="B843" t="s">
        <v>2698</v>
      </c>
      <c r="C843" t="s" s="138">
        <v>2699</v>
      </c>
    </row>
    <row r="844">
      <c r="A844" t="s">
        <v>251</v>
      </c>
      <c r="B844" t="s">
        <v>2700</v>
      </c>
      <c r="C844" t="s" s="138">
        <v>2701</v>
      </c>
    </row>
    <row r="845">
      <c r="A845" t="s">
        <v>251</v>
      </c>
      <c r="B845" t="s">
        <v>2702</v>
      </c>
      <c r="C845" t="s" s="138">
        <v>2703</v>
      </c>
    </row>
    <row r="846">
      <c r="A846" t="s">
        <v>251</v>
      </c>
      <c r="B846" t="s">
        <v>2704</v>
      </c>
      <c r="C846" t="s" s="138">
        <v>2705</v>
      </c>
    </row>
    <row r="847">
      <c r="A847" t="s">
        <v>251</v>
      </c>
      <c r="B847" t="s">
        <v>2706</v>
      </c>
      <c r="C847" t="s" s="138">
        <v>2707</v>
      </c>
    </row>
    <row r="848">
      <c r="A848" t="s">
        <v>251</v>
      </c>
      <c r="B848" t="s">
        <v>2708</v>
      </c>
      <c r="C848" t="s" s="138">
        <v>2709</v>
      </c>
    </row>
    <row r="849">
      <c r="A849" t="s">
        <v>251</v>
      </c>
      <c r="B849" t="s">
        <v>2710</v>
      </c>
      <c r="C849" t="s" s="138">
        <v>2711</v>
      </c>
    </row>
    <row r="850">
      <c r="A850" t="s">
        <v>251</v>
      </c>
      <c r="B850" t="s">
        <v>2712</v>
      </c>
      <c r="C850" t="s" s="138">
        <v>2713</v>
      </c>
    </row>
    <row r="851">
      <c r="A851" t="s">
        <v>251</v>
      </c>
      <c r="B851" t="s">
        <v>2714</v>
      </c>
      <c r="C851" t="s" s="138">
        <v>2715</v>
      </c>
    </row>
    <row r="852">
      <c r="A852" t="s">
        <v>251</v>
      </c>
      <c r="B852" t="s">
        <v>2716</v>
      </c>
      <c r="C852" t="s" s="138">
        <v>2717</v>
      </c>
    </row>
    <row r="853">
      <c r="A853" t="s">
        <v>251</v>
      </c>
      <c r="B853" t="s">
        <v>2718</v>
      </c>
      <c r="C853" t="s" s="138">
        <v>2719</v>
      </c>
    </row>
    <row r="854">
      <c r="A854" t="s">
        <v>251</v>
      </c>
      <c r="B854" t="s">
        <v>2720</v>
      </c>
      <c r="C854" t="s" s="138">
        <v>2721</v>
      </c>
    </row>
    <row r="855">
      <c r="A855" t="s">
        <v>251</v>
      </c>
      <c r="B855" t="s">
        <v>2722</v>
      </c>
      <c r="C855" t="s" s="138">
        <v>2723</v>
      </c>
    </row>
    <row r="856">
      <c r="A856" t="s">
        <v>251</v>
      </c>
      <c r="B856" t="s">
        <v>2724</v>
      </c>
      <c r="C856" t="s" s="138">
        <v>2725</v>
      </c>
    </row>
    <row r="857">
      <c r="A857" t="s">
        <v>251</v>
      </c>
      <c r="B857" t="s">
        <v>2726</v>
      </c>
      <c r="C857" t="s" s="138">
        <v>2727</v>
      </c>
    </row>
    <row r="858">
      <c r="A858" t="s">
        <v>251</v>
      </c>
      <c r="B858" t="s">
        <v>2728</v>
      </c>
      <c r="C858" t="s" s="138">
        <v>2729</v>
      </c>
    </row>
    <row r="859">
      <c r="A859" t="s">
        <v>251</v>
      </c>
      <c r="B859" t="s">
        <v>2730</v>
      </c>
      <c r="C859" t="s" s="138">
        <v>2731</v>
      </c>
    </row>
    <row r="860">
      <c r="A860" t="s">
        <v>251</v>
      </c>
      <c r="B860" t="s">
        <v>2732</v>
      </c>
      <c r="C860" t="s" s="138">
        <v>2733</v>
      </c>
    </row>
    <row r="861">
      <c r="A861" t="s">
        <v>251</v>
      </c>
      <c r="B861" t="s">
        <v>2734</v>
      </c>
      <c r="C861" t="s" s="138">
        <v>2735</v>
      </c>
    </row>
    <row r="862">
      <c r="A862" t="s">
        <v>251</v>
      </c>
      <c r="B862" t="s">
        <v>2736</v>
      </c>
      <c r="C862" t="s" s="138">
        <v>2737</v>
      </c>
    </row>
    <row r="863">
      <c r="A863" t="s">
        <v>251</v>
      </c>
      <c r="B863" t="s">
        <v>2738</v>
      </c>
      <c r="C863" t="s" s="138">
        <v>2739</v>
      </c>
    </row>
    <row r="864">
      <c r="A864" t="s">
        <v>251</v>
      </c>
      <c r="B864" t="s">
        <v>2740</v>
      </c>
      <c r="C864" t="s" s="138">
        <v>2741</v>
      </c>
    </row>
    <row r="865">
      <c r="A865" t="s">
        <v>251</v>
      </c>
      <c r="B865" t="s">
        <v>2742</v>
      </c>
      <c r="C865" t="s" s="138">
        <v>2743</v>
      </c>
    </row>
    <row r="866">
      <c r="A866" t="s">
        <v>251</v>
      </c>
      <c r="B866" t="s">
        <v>2744</v>
      </c>
      <c r="C866" t="s" s="138">
        <v>2745</v>
      </c>
    </row>
    <row r="867">
      <c r="A867" t="s">
        <v>251</v>
      </c>
      <c r="B867" t="s">
        <v>2746</v>
      </c>
      <c r="C867" t="s" s="138">
        <v>2747</v>
      </c>
    </row>
    <row r="868">
      <c r="A868" t="s">
        <v>251</v>
      </c>
      <c r="B868" t="s">
        <v>2748</v>
      </c>
      <c r="C868" t="s" s="138">
        <v>2749</v>
      </c>
    </row>
    <row r="869">
      <c r="A869" t="s">
        <v>251</v>
      </c>
      <c r="B869" t="s">
        <v>2750</v>
      </c>
      <c r="C869" t="s" s="138">
        <v>2751</v>
      </c>
    </row>
    <row r="870">
      <c r="A870" t="s">
        <v>251</v>
      </c>
      <c r="B870" t="s">
        <v>2752</v>
      </c>
      <c r="C870" t="s" s="138">
        <v>2753</v>
      </c>
    </row>
    <row r="871">
      <c r="A871" t="s">
        <v>251</v>
      </c>
      <c r="B871" t="s">
        <v>2754</v>
      </c>
      <c r="C871" t="s" s="138">
        <v>2755</v>
      </c>
    </row>
    <row r="872">
      <c r="A872" t="s">
        <v>251</v>
      </c>
      <c r="B872" t="s">
        <v>2756</v>
      </c>
      <c r="C872" t="s" s="138">
        <v>2757</v>
      </c>
    </row>
    <row r="873">
      <c r="A873" t="s">
        <v>251</v>
      </c>
      <c r="B873" t="s">
        <v>2758</v>
      </c>
      <c r="C873" t="s" s="138">
        <v>2759</v>
      </c>
    </row>
    <row r="874">
      <c r="A874" t="s">
        <v>251</v>
      </c>
      <c r="B874" t="s">
        <v>2760</v>
      </c>
      <c r="C874" t="s" s="138">
        <v>2761</v>
      </c>
    </row>
    <row r="875">
      <c r="A875" t="s">
        <v>251</v>
      </c>
      <c r="B875" t="s">
        <v>2762</v>
      </c>
      <c r="C875" t="s" s="138">
        <v>2763</v>
      </c>
    </row>
    <row r="876">
      <c r="A876" t="s">
        <v>251</v>
      </c>
      <c r="B876" t="s">
        <v>2764</v>
      </c>
      <c r="C876" t="s" s="138">
        <v>2765</v>
      </c>
    </row>
    <row r="877">
      <c r="A877" t="s">
        <v>251</v>
      </c>
      <c r="B877" t="s">
        <v>2766</v>
      </c>
      <c r="C877" t="s" s="138">
        <v>2767</v>
      </c>
    </row>
    <row r="878">
      <c r="A878" t="s">
        <v>251</v>
      </c>
      <c r="B878" t="s">
        <v>2768</v>
      </c>
      <c r="C878" t="s" s="138">
        <v>2769</v>
      </c>
    </row>
    <row r="879">
      <c r="A879" t="s">
        <v>251</v>
      </c>
      <c r="B879" t="s">
        <v>2770</v>
      </c>
      <c r="C879" t="s" s="138">
        <v>2771</v>
      </c>
    </row>
    <row r="880">
      <c r="A880" t="s">
        <v>251</v>
      </c>
      <c r="B880" t="s">
        <v>2772</v>
      </c>
      <c r="C880" t="s" s="138">
        <v>2773</v>
      </c>
    </row>
    <row r="881">
      <c r="A881" t="s">
        <v>251</v>
      </c>
      <c r="B881" t="s">
        <v>2774</v>
      </c>
      <c r="C881" t="s" s="138">
        <v>2775</v>
      </c>
    </row>
    <row r="882">
      <c r="A882" t="s">
        <v>251</v>
      </c>
      <c r="B882" t="s">
        <v>2776</v>
      </c>
      <c r="C882" t="s" s="138">
        <v>2777</v>
      </c>
    </row>
    <row r="883">
      <c r="A883" t="s">
        <v>251</v>
      </c>
      <c r="B883" t="s">
        <v>2778</v>
      </c>
      <c r="C883" t="s" s="138">
        <v>2779</v>
      </c>
    </row>
    <row r="884">
      <c r="A884" t="s">
        <v>251</v>
      </c>
      <c r="B884" t="s">
        <v>2780</v>
      </c>
      <c r="C884" t="s" s="138">
        <v>2781</v>
      </c>
    </row>
    <row r="885">
      <c r="A885" t="s">
        <v>251</v>
      </c>
      <c r="B885" t="s">
        <v>2782</v>
      </c>
      <c r="C885" t="s" s="138">
        <v>2783</v>
      </c>
    </row>
    <row r="886">
      <c r="A886" t="s">
        <v>251</v>
      </c>
      <c r="B886" t="s">
        <v>2784</v>
      </c>
      <c r="C886" t="s" s="138">
        <v>2785</v>
      </c>
    </row>
    <row r="887">
      <c r="A887" t="s">
        <v>251</v>
      </c>
      <c r="B887" t="s">
        <v>2786</v>
      </c>
      <c r="C887" t="s" s="138">
        <v>2787</v>
      </c>
    </row>
    <row r="888">
      <c r="A888" t="s">
        <v>251</v>
      </c>
      <c r="B888" t="s">
        <v>2788</v>
      </c>
      <c r="C888" t="s" s="138">
        <v>2789</v>
      </c>
    </row>
    <row r="889">
      <c r="A889" t="s">
        <v>251</v>
      </c>
      <c r="B889" t="s">
        <v>2790</v>
      </c>
      <c r="C889" t="s" s="138">
        <v>2791</v>
      </c>
    </row>
    <row r="890">
      <c r="A890" t="s">
        <v>251</v>
      </c>
      <c r="B890" t="s">
        <v>2792</v>
      </c>
      <c r="C890" t="s" s="138">
        <v>2793</v>
      </c>
    </row>
    <row r="891">
      <c r="A891" t="s">
        <v>251</v>
      </c>
      <c r="B891" t="s">
        <v>2794</v>
      </c>
      <c r="C891" t="s" s="138">
        <v>2795</v>
      </c>
    </row>
    <row r="892">
      <c r="A892" t="s">
        <v>251</v>
      </c>
      <c r="B892" t="s">
        <v>2796</v>
      </c>
      <c r="C892" t="s" s="138">
        <v>2797</v>
      </c>
    </row>
    <row r="893">
      <c r="A893" t="s">
        <v>251</v>
      </c>
      <c r="B893" t="s">
        <v>2798</v>
      </c>
      <c r="C893" t="s" s="138">
        <v>2799</v>
      </c>
    </row>
    <row r="894">
      <c r="A894" t="s">
        <v>251</v>
      </c>
      <c r="B894" t="s">
        <v>2800</v>
      </c>
      <c r="C894" t="s" s="138">
        <v>2801</v>
      </c>
    </row>
    <row r="895">
      <c r="A895" t="s">
        <v>251</v>
      </c>
      <c r="B895" t="s">
        <v>2802</v>
      </c>
      <c r="C895" t="s" s="138">
        <v>2803</v>
      </c>
    </row>
    <row r="896">
      <c r="A896" t="s">
        <v>251</v>
      </c>
      <c r="B896" t="s">
        <v>2804</v>
      </c>
      <c r="C896" t="s" s="138">
        <v>2805</v>
      </c>
    </row>
    <row r="897">
      <c r="A897" t="s">
        <v>251</v>
      </c>
      <c r="B897" t="s">
        <v>2806</v>
      </c>
      <c r="C897" t="s" s="138">
        <v>2807</v>
      </c>
    </row>
    <row r="898">
      <c r="A898" t="s">
        <v>251</v>
      </c>
      <c r="B898" t="s">
        <v>2808</v>
      </c>
      <c r="C898" t="s" s="138">
        <v>2809</v>
      </c>
    </row>
    <row r="899">
      <c r="A899" t="s">
        <v>251</v>
      </c>
      <c r="B899" t="s">
        <v>2810</v>
      </c>
      <c r="C899" t="s" s="138">
        <v>2811</v>
      </c>
    </row>
    <row r="900">
      <c r="A900" t="s">
        <v>251</v>
      </c>
      <c r="B900" t="s">
        <v>2812</v>
      </c>
      <c r="C900" t="s" s="138">
        <v>2813</v>
      </c>
    </row>
    <row r="901">
      <c r="A901" t="s">
        <v>251</v>
      </c>
      <c r="B901" t="s">
        <v>2814</v>
      </c>
      <c r="C901" t="s" s="138">
        <v>2815</v>
      </c>
    </row>
    <row r="902">
      <c r="A902" t="s">
        <v>251</v>
      </c>
      <c r="B902" t="s">
        <v>2816</v>
      </c>
      <c r="C902" t="s" s="138">
        <v>2817</v>
      </c>
    </row>
    <row r="903">
      <c r="A903" t="s">
        <v>251</v>
      </c>
      <c r="B903" t="s">
        <v>2818</v>
      </c>
      <c r="C903" t="s" s="138">
        <v>2819</v>
      </c>
    </row>
    <row r="904">
      <c r="A904" t="s">
        <v>251</v>
      </c>
      <c r="B904" t="s">
        <v>2820</v>
      </c>
      <c r="C904" t="s" s="138">
        <v>2821</v>
      </c>
    </row>
    <row r="905">
      <c r="A905" t="s">
        <v>251</v>
      </c>
      <c r="B905" t="s">
        <v>2822</v>
      </c>
      <c r="C905" t="s" s="138">
        <v>2823</v>
      </c>
    </row>
    <row r="906">
      <c r="A906" t="s">
        <v>251</v>
      </c>
      <c r="B906" t="s">
        <v>2824</v>
      </c>
      <c r="C906" t="s" s="138">
        <v>2825</v>
      </c>
    </row>
    <row r="907">
      <c r="A907" t="s">
        <v>251</v>
      </c>
      <c r="B907" t="s">
        <v>2826</v>
      </c>
      <c r="C907" t="s" s="138">
        <v>2827</v>
      </c>
    </row>
    <row r="908">
      <c r="A908" t="s">
        <v>251</v>
      </c>
      <c r="B908" t="s">
        <v>2828</v>
      </c>
      <c r="C908" t="s" s="138">
        <v>2829</v>
      </c>
    </row>
    <row r="909">
      <c r="A909" t="s">
        <v>251</v>
      </c>
      <c r="B909" t="s">
        <v>2830</v>
      </c>
      <c r="C909" t="s" s="138">
        <v>2831</v>
      </c>
    </row>
    <row r="910">
      <c r="A910" t="s">
        <v>251</v>
      </c>
      <c r="B910" t="s">
        <v>2832</v>
      </c>
      <c r="C910" t="s" s="138">
        <v>2833</v>
      </c>
    </row>
    <row r="911">
      <c r="A911" t="s">
        <v>251</v>
      </c>
      <c r="B911" t="s">
        <v>2834</v>
      </c>
      <c r="C911" t="s" s="138">
        <v>2835</v>
      </c>
    </row>
    <row r="912">
      <c r="A912" t="s">
        <v>251</v>
      </c>
      <c r="B912" t="s">
        <v>2836</v>
      </c>
      <c r="C912" t="s" s="138">
        <v>2837</v>
      </c>
    </row>
    <row r="913">
      <c r="A913" t="s">
        <v>251</v>
      </c>
      <c r="B913" t="s">
        <v>2838</v>
      </c>
      <c r="C913" t="s" s="138">
        <v>2839</v>
      </c>
    </row>
    <row r="914">
      <c r="A914" t="s">
        <v>251</v>
      </c>
      <c r="B914" t="s">
        <v>2840</v>
      </c>
      <c r="C914" t="s" s="138">
        <v>2841</v>
      </c>
    </row>
    <row r="915">
      <c r="A915" t="s">
        <v>251</v>
      </c>
      <c r="B915" t="s">
        <v>2842</v>
      </c>
      <c r="C915" t="s" s="138">
        <v>2843</v>
      </c>
    </row>
    <row r="916">
      <c r="A916" t="s">
        <v>251</v>
      </c>
      <c r="B916" t="s">
        <v>2844</v>
      </c>
      <c r="C916" t="s" s="138">
        <v>2845</v>
      </c>
    </row>
    <row r="917">
      <c r="A917" t="s">
        <v>251</v>
      </c>
      <c r="B917" t="s">
        <v>2846</v>
      </c>
      <c r="C917" t="s" s="138">
        <v>2847</v>
      </c>
    </row>
    <row r="918">
      <c r="A918" t="s">
        <v>251</v>
      </c>
      <c r="B918" t="s">
        <v>2848</v>
      </c>
      <c r="C918" t="s" s="138">
        <v>2849</v>
      </c>
    </row>
    <row r="919">
      <c r="A919" t="s">
        <v>251</v>
      </c>
      <c r="B919" t="s">
        <v>2850</v>
      </c>
      <c r="C919" t="s" s="138">
        <v>2851</v>
      </c>
    </row>
    <row r="920">
      <c r="A920" t="s">
        <v>251</v>
      </c>
      <c r="B920" t="s">
        <v>2852</v>
      </c>
      <c r="C920" t="s" s="138">
        <v>2853</v>
      </c>
    </row>
    <row r="921">
      <c r="A921" t="s">
        <v>251</v>
      </c>
      <c r="B921" t="s">
        <v>2854</v>
      </c>
      <c r="C921" t="s" s="138">
        <v>2855</v>
      </c>
    </row>
    <row r="922">
      <c r="A922" t="s">
        <v>251</v>
      </c>
      <c r="B922" t="s">
        <v>2856</v>
      </c>
      <c r="C922" t="s" s="138">
        <v>2857</v>
      </c>
    </row>
    <row r="923">
      <c r="A923" t="s">
        <v>251</v>
      </c>
      <c r="B923" t="s">
        <v>2858</v>
      </c>
      <c r="C923" t="s" s="138">
        <v>2859</v>
      </c>
    </row>
    <row r="924">
      <c r="A924" t="s">
        <v>251</v>
      </c>
      <c r="B924" t="s">
        <v>2860</v>
      </c>
      <c r="C924" t="s" s="138">
        <v>2861</v>
      </c>
    </row>
    <row r="925">
      <c r="A925" t="s">
        <v>251</v>
      </c>
      <c r="B925" t="s">
        <v>2862</v>
      </c>
      <c r="C925" t="s" s="138">
        <v>2863</v>
      </c>
    </row>
    <row r="926">
      <c r="A926" t="s">
        <v>251</v>
      </c>
      <c r="B926" t="s">
        <v>2864</v>
      </c>
      <c r="C926" t="s" s="138">
        <v>2865</v>
      </c>
    </row>
    <row r="927">
      <c r="A927" t="s">
        <v>251</v>
      </c>
      <c r="B927" t="s">
        <v>2866</v>
      </c>
      <c r="C927" t="s" s="138">
        <v>2867</v>
      </c>
    </row>
    <row r="928">
      <c r="A928" t="s">
        <v>251</v>
      </c>
      <c r="B928" t="s">
        <v>2868</v>
      </c>
      <c r="C928" t="s" s="138">
        <v>2869</v>
      </c>
    </row>
    <row r="929">
      <c r="A929" t="s">
        <v>251</v>
      </c>
      <c r="B929" t="s">
        <v>2870</v>
      </c>
      <c r="C929" t="s" s="138">
        <v>2871</v>
      </c>
    </row>
    <row r="930">
      <c r="A930" t="s">
        <v>251</v>
      </c>
      <c r="B930" t="s">
        <v>2872</v>
      </c>
      <c r="C930" t="s" s="138">
        <v>2873</v>
      </c>
    </row>
    <row r="931">
      <c r="A931" t="s">
        <v>251</v>
      </c>
      <c r="B931" t="s">
        <v>2874</v>
      </c>
      <c r="C931" t="s" s="138">
        <v>2875</v>
      </c>
    </row>
    <row r="932">
      <c r="A932" t="s">
        <v>251</v>
      </c>
      <c r="B932" t="s">
        <v>2876</v>
      </c>
      <c r="C932" t="s" s="138">
        <v>2877</v>
      </c>
    </row>
    <row r="933">
      <c r="A933" t="s">
        <v>251</v>
      </c>
      <c r="B933" t="s">
        <v>2878</v>
      </c>
      <c r="C933" t="s" s="138">
        <v>2879</v>
      </c>
    </row>
    <row r="934">
      <c r="A934" t="s">
        <v>251</v>
      </c>
      <c r="B934" t="s">
        <v>2880</v>
      </c>
      <c r="C934" t="s" s="138">
        <v>2881</v>
      </c>
    </row>
    <row r="935">
      <c r="A935" t="s">
        <v>251</v>
      </c>
      <c r="B935" t="s">
        <v>2882</v>
      </c>
      <c r="C935" t="s" s="138">
        <v>2883</v>
      </c>
    </row>
    <row r="936">
      <c r="A936" t="s">
        <v>251</v>
      </c>
      <c r="B936" t="s">
        <v>2884</v>
      </c>
      <c r="C936" t="s" s="138">
        <v>2885</v>
      </c>
    </row>
    <row r="937">
      <c r="A937" t="s">
        <v>251</v>
      </c>
      <c r="B937" t="s">
        <v>2886</v>
      </c>
      <c r="C937" t="s" s="138">
        <v>2887</v>
      </c>
    </row>
    <row r="938">
      <c r="A938" t="s">
        <v>251</v>
      </c>
      <c r="B938" t="s">
        <v>2888</v>
      </c>
      <c r="C938" t="s" s="138">
        <v>2889</v>
      </c>
    </row>
    <row r="939">
      <c r="A939" t="s">
        <v>251</v>
      </c>
      <c r="B939" t="s">
        <v>2890</v>
      </c>
      <c r="C939" t="s" s="138">
        <v>2891</v>
      </c>
    </row>
    <row r="940">
      <c r="A940" t="s">
        <v>251</v>
      </c>
      <c r="B940" t="s">
        <v>2892</v>
      </c>
      <c r="C940" t="s" s="138">
        <v>2893</v>
      </c>
    </row>
    <row r="941">
      <c r="A941" t="s">
        <v>251</v>
      </c>
      <c r="B941" t="s">
        <v>2894</v>
      </c>
      <c r="C941" t="s" s="138">
        <v>2895</v>
      </c>
    </row>
    <row r="942">
      <c r="A942" t="s">
        <v>251</v>
      </c>
      <c r="B942" t="s">
        <v>2896</v>
      </c>
      <c r="C942" t="s" s="138">
        <v>2897</v>
      </c>
    </row>
    <row r="943">
      <c r="A943" t="s">
        <v>251</v>
      </c>
      <c r="B943" t="s">
        <v>2898</v>
      </c>
      <c r="C943" t="s" s="138">
        <v>2899</v>
      </c>
    </row>
    <row r="944">
      <c r="A944" t="s">
        <v>251</v>
      </c>
      <c r="B944" t="s">
        <v>2900</v>
      </c>
      <c r="C944" t="s" s="138">
        <v>2901</v>
      </c>
    </row>
    <row r="945">
      <c r="A945" t="s">
        <v>251</v>
      </c>
      <c r="B945" t="s">
        <v>2902</v>
      </c>
      <c r="C945" t="s" s="138">
        <v>2903</v>
      </c>
    </row>
    <row r="946">
      <c r="A946" t="s">
        <v>251</v>
      </c>
      <c r="B946" t="s">
        <v>2904</v>
      </c>
      <c r="C946" t="s" s="138">
        <v>2905</v>
      </c>
    </row>
    <row r="947">
      <c r="A947" t="s">
        <v>251</v>
      </c>
      <c r="B947" t="s">
        <v>2906</v>
      </c>
      <c r="C947" t="s" s="138">
        <v>2907</v>
      </c>
    </row>
    <row r="948">
      <c r="A948" t="s">
        <v>251</v>
      </c>
      <c r="B948" t="s">
        <v>2908</v>
      </c>
      <c r="C948" t="s" s="138">
        <v>2909</v>
      </c>
    </row>
    <row r="949">
      <c r="A949" t="s">
        <v>251</v>
      </c>
      <c r="B949" t="s">
        <v>2910</v>
      </c>
      <c r="C949" t="s" s="138">
        <v>2911</v>
      </c>
    </row>
    <row r="950">
      <c r="A950" t="s">
        <v>251</v>
      </c>
      <c r="B950" t="s">
        <v>2912</v>
      </c>
      <c r="C950" t="s" s="138">
        <v>2913</v>
      </c>
    </row>
    <row r="951">
      <c r="A951" t="s">
        <v>251</v>
      </c>
      <c r="B951" t="s">
        <v>2914</v>
      </c>
      <c r="C951" t="s" s="138">
        <v>2915</v>
      </c>
    </row>
    <row r="952">
      <c r="A952" t="s">
        <v>251</v>
      </c>
      <c r="B952" t="s">
        <v>2916</v>
      </c>
      <c r="C952" t="s" s="138">
        <v>2917</v>
      </c>
    </row>
    <row r="953">
      <c r="A953" t="s">
        <v>251</v>
      </c>
      <c r="B953" t="s">
        <v>2918</v>
      </c>
      <c r="C953" t="s" s="138">
        <v>2919</v>
      </c>
    </row>
    <row r="954">
      <c r="A954" t="s">
        <v>251</v>
      </c>
      <c r="B954" t="s">
        <v>2920</v>
      </c>
      <c r="C954" t="s" s="138">
        <v>2921</v>
      </c>
    </row>
    <row r="955">
      <c r="A955" t="s">
        <v>251</v>
      </c>
      <c r="B955" t="s">
        <v>2922</v>
      </c>
      <c r="C955" t="s" s="138">
        <v>2923</v>
      </c>
    </row>
    <row r="956">
      <c r="A956" t="s">
        <v>251</v>
      </c>
      <c r="B956" t="s">
        <v>2924</v>
      </c>
      <c r="C956" t="s" s="138">
        <v>2925</v>
      </c>
    </row>
    <row r="957">
      <c r="A957" t="s">
        <v>251</v>
      </c>
      <c r="B957" t="s">
        <v>2926</v>
      </c>
      <c r="C957" t="s" s="138">
        <v>2927</v>
      </c>
    </row>
    <row r="958">
      <c r="A958" t="s">
        <v>251</v>
      </c>
      <c r="B958" t="s">
        <v>2928</v>
      </c>
      <c r="C958" t="s" s="138">
        <v>2929</v>
      </c>
    </row>
    <row r="959">
      <c r="A959" t="s">
        <v>251</v>
      </c>
      <c r="B959" t="s">
        <v>2930</v>
      </c>
      <c r="C959" t="s" s="138">
        <v>2931</v>
      </c>
    </row>
    <row r="960">
      <c r="A960" t="s">
        <v>251</v>
      </c>
      <c r="B960" t="s">
        <v>2932</v>
      </c>
      <c r="C960" t="s" s="138">
        <v>2933</v>
      </c>
    </row>
    <row r="961">
      <c r="A961" t="s">
        <v>251</v>
      </c>
      <c r="B961" t="s">
        <v>2934</v>
      </c>
      <c r="C961" t="s" s="138">
        <v>2935</v>
      </c>
    </row>
    <row r="962">
      <c r="A962" t="s">
        <v>251</v>
      </c>
      <c r="B962" t="s">
        <v>2936</v>
      </c>
      <c r="C962" t="s" s="138">
        <v>2937</v>
      </c>
    </row>
    <row r="963">
      <c r="A963" t="s">
        <v>251</v>
      </c>
      <c r="B963" t="s">
        <v>2938</v>
      </c>
      <c r="C963" t="s" s="138">
        <v>2939</v>
      </c>
    </row>
    <row r="964">
      <c r="A964" t="s">
        <v>251</v>
      </c>
      <c r="B964" t="s">
        <v>2940</v>
      </c>
      <c r="C964" t="s" s="138">
        <v>2941</v>
      </c>
    </row>
    <row r="965">
      <c r="A965" t="s">
        <v>251</v>
      </c>
      <c r="B965" t="s">
        <v>2942</v>
      </c>
      <c r="C965" t="s" s="138">
        <v>2943</v>
      </c>
    </row>
    <row r="966">
      <c r="A966" t="s">
        <v>251</v>
      </c>
      <c r="B966" t="s">
        <v>2944</v>
      </c>
      <c r="C966" t="s" s="138">
        <v>2945</v>
      </c>
    </row>
    <row r="967">
      <c r="A967" t="s">
        <v>251</v>
      </c>
      <c r="B967" t="s">
        <v>2946</v>
      </c>
      <c r="C967" t="s" s="138">
        <v>2947</v>
      </c>
    </row>
    <row r="968">
      <c r="A968" t="s">
        <v>251</v>
      </c>
      <c r="B968" t="s">
        <v>2948</v>
      </c>
      <c r="C968" t="s" s="138">
        <v>2949</v>
      </c>
    </row>
    <row r="969">
      <c r="A969" t="s">
        <v>251</v>
      </c>
      <c r="B969" t="s">
        <v>2950</v>
      </c>
      <c r="C969" t="s" s="138">
        <v>2951</v>
      </c>
    </row>
    <row r="970">
      <c r="A970" t="s">
        <v>251</v>
      </c>
      <c r="B970" t="s">
        <v>2952</v>
      </c>
      <c r="C970" t="s" s="138">
        <v>2953</v>
      </c>
    </row>
    <row r="971">
      <c r="A971" t="s">
        <v>251</v>
      </c>
      <c r="B971" t="s">
        <v>2954</v>
      </c>
      <c r="C971" t="s" s="138">
        <v>2955</v>
      </c>
    </row>
    <row r="972">
      <c r="A972" t="s">
        <v>251</v>
      </c>
      <c r="B972" t="s">
        <v>2956</v>
      </c>
      <c r="C972" t="s" s="138">
        <v>2957</v>
      </c>
    </row>
    <row r="973">
      <c r="A973" t="s">
        <v>251</v>
      </c>
      <c r="B973" t="s">
        <v>2958</v>
      </c>
      <c r="C973" t="s" s="138">
        <v>2959</v>
      </c>
    </row>
    <row r="974">
      <c r="A974" t="s">
        <v>251</v>
      </c>
      <c r="B974" t="s">
        <v>2960</v>
      </c>
      <c r="C974" t="s" s="138">
        <v>2961</v>
      </c>
    </row>
    <row r="975">
      <c r="A975" t="s">
        <v>251</v>
      </c>
      <c r="B975" t="s">
        <v>2962</v>
      </c>
      <c r="C975" t="s" s="138">
        <v>2963</v>
      </c>
    </row>
    <row r="976">
      <c r="A976" t="s">
        <v>251</v>
      </c>
      <c r="B976" t="s">
        <v>2964</v>
      </c>
      <c r="C976" t="s" s="138">
        <v>2965</v>
      </c>
    </row>
    <row r="977">
      <c r="A977" t="s">
        <v>251</v>
      </c>
      <c r="B977" t="s">
        <v>2966</v>
      </c>
      <c r="C977" t="s" s="138">
        <v>2967</v>
      </c>
    </row>
    <row r="978">
      <c r="A978" t="s">
        <v>251</v>
      </c>
      <c r="B978" t="s">
        <v>2968</v>
      </c>
      <c r="C978" t="s" s="138">
        <v>2969</v>
      </c>
    </row>
    <row r="979">
      <c r="A979" t="s">
        <v>251</v>
      </c>
      <c r="B979" t="s">
        <v>2970</v>
      </c>
      <c r="C979" t="s" s="138">
        <v>2971</v>
      </c>
    </row>
    <row r="980">
      <c r="A980" t="s">
        <v>251</v>
      </c>
      <c r="B980" t="s">
        <v>2972</v>
      </c>
      <c r="C980" t="s" s="138">
        <v>2973</v>
      </c>
    </row>
    <row r="981">
      <c r="A981" t="s">
        <v>251</v>
      </c>
      <c r="B981" t="s">
        <v>2974</v>
      </c>
      <c r="C981" t="s" s="138">
        <v>2975</v>
      </c>
    </row>
    <row r="982">
      <c r="A982" t="s">
        <v>251</v>
      </c>
      <c r="B982" t="s">
        <v>2976</v>
      </c>
      <c r="C982" t="s" s="138">
        <v>2977</v>
      </c>
    </row>
    <row r="983">
      <c r="A983" t="s">
        <v>251</v>
      </c>
      <c r="B983" t="s">
        <v>2978</v>
      </c>
      <c r="C983" t="s" s="138">
        <v>2979</v>
      </c>
    </row>
    <row r="984">
      <c r="A984" t="s">
        <v>251</v>
      </c>
      <c r="B984" t="s">
        <v>2980</v>
      </c>
      <c r="C984" t="s" s="138">
        <v>2981</v>
      </c>
    </row>
    <row r="985">
      <c r="A985" t="s">
        <v>251</v>
      </c>
      <c r="B985" t="s">
        <v>2982</v>
      </c>
      <c r="C985" t="s" s="138">
        <v>2983</v>
      </c>
    </row>
    <row r="986">
      <c r="A986" t="s">
        <v>251</v>
      </c>
      <c r="B986" t="s">
        <v>2984</v>
      </c>
      <c r="C986" t="s" s="138">
        <v>2985</v>
      </c>
    </row>
    <row r="987">
      <c r="A987" t="s">
        <v>251</v>
      </c>
      <c r="B987" t="s">
        <v>2986</v>
      </c>
      <c r="C987" t="s" s="138">
        <v>2987</v>
      </c>
    </row>
    <row r="988">
      <c r="A988" t="s">
        <v>251</v>
      </c>
      <c r="B988" t="s">
        <v>2988</v>
      </c>
      <c r="C988" t="s" s="138">
        <v>2989</v>
      </c>
    </row>
    <row r="989">
      <c r="A989" t="s">
        <v>251</v>
      </c>
      <c r="B989" t="s">
        <v>2990</v>
      </c>
      <c r="C989" t="s" s="138">
        <v>2991</v>
      </c>
    </row>
    <row r="990">
      <c r="A990" t="s">
        <v>251</v>
      </c>
      <c r="B990" t="s">
        <v>2992</v>
      </c>
      <c r="C990" t="s" s="138">
        <v>2993</v>
      </c>
    </row>
    <row r="991">
      <c r="A991" t="s">
        <v>251</v>
      </c>
      <c r="B991" t="s">
        <v>2994</v>
      </c>
      <c r="C991" t="s" s="138">
        <v>2995</v>
      </c>
    </row>
    <row r="992">
      <c r="A992" t="s">
        <v>251</v>
      </c>
      <c r="B992" t="s">
        <v>2996</v>
      </c>
      <c r="C992" t="s" s="138">
        <v>2997</v>
      </c>
    </row>
    <row r="993">
      <c r="A993" t="s">
        <v>251</v>
      </c>
      <c r="B993" t="s">
        <v>2998</v>
      </c>
      <c r="C993" t="s" s="138">
        <v>2999</v>
      </c>
    </row>
    <row r="994">
      <c r="A994" t="s">
        <v>251</v>
      </c>
      <c r="B994" t="s">
        <v>3000</v>
      </c>
      <c r="C994" t="s" s="138">
        <v>3001</v>
      </c>
    </row>
    <row r="995">
      <c r="A995" t="s">
        <v>251</v>
      </c>
      <c r="B995" t="s">
        <v>3002</v>
      </c>
      <c r="C995" t="s" s="138">
        <v>3003</v>
      </c>
    </row>
    <row r="996">
      <c r="A996" t="s">
        <v>251</v>
      </c>
      <c r="B996" t="s">
        <v>3004</v>
      </c>
      <c r="C996" t="s" s="138">
        <v>3005</v>
      </c>
    </row>
    <row r="997">
      <c r="A997" t="s">
        <v>251</v>
      </c>
      <c r="B997" t="s">
        <v>3006</v>
      </c>
      <c r="C997" t="s" s="138">
        <v>3007</v>
      </c>
    </row>
    <row r="998">
      <c r="A998" t="s">
        <v>251</v>
      </c>
      <c r="B998" t="s">
        <v>3008</v>
      </c>
      <c r="C998" t="s" s="138">
        <v>3009</v>
      </c>
    </row>
    <row r="999">
      <c r="A999" t="s">
        <v>251</v>
      </c>
      <c r="B999" t="s">
        <v>3010</v>
      </c>
      <c r="C999" t="s" s="138">
        <v>3011</v>
      </c>
    </row>
    <row r="1000">
      <c r="A1000" t="s">
        <v>251</v>
      </c>
      <c r="B1000" t="s">
        <v>3012</v>
      </c>
      <c r="C1000" t="s" s="138">
        <v>3013</v>
      </c>
    </row>
    <row r="1001">
      <c r="A1001" t="s">
        <v>251</v>
      </c>
      <c r="B1001" t="s">
        <v>3014</v>
      </c>
      <c r="C1001" t="s" s="138">
        <v>3015</v>
      </c>
    </row>
    <row r="1002">
      <c r="A1002" t="s">
        <v>251</v>
      </c>
      <c r="B1002" t="s">
        <v>3016</v>
      </c>
      <c r="C1002" t="s" s="138">
        <v>3017</v>
      </c>
    </row>
    <row r="1003">
      <c r="A1003" t="s">
        <v>251</v>
      </c>
      <c r="B1003" t="s">
        <v>3018</v>
      </c>
      <c r="C1003" t="s" s="138">
        <v>3019</v>
      </c>
    </row>
    <row r="1004">
      <c r="A1004" t="s">
        <v>251</v>
      </c>
      <c r="B1004" t="s">
        <v>3020</v>
      </c>
      <c r="C1004" t="s" s="138">
        <v>3021</v>
      </c>
    </row>
    <row r="1005">
      <c r="A1005" t="s">
        <v>251</v>
      </c>
      <c r="B1005" t="s">
        <v>3022</v>
      </c>
      <c r="C1005" t="s" s="138">
        <v>3023</v>
      </c>
    </row>
    <row r="1006">
      <c r="A1006" t="s">
        <v>251</v>
      </c>
      <c r="B1006" t="s">
        <v>3024</v>
      </c>
      <c r="C1006" t="s" s="138">
        <v>3025</v>
      </c>
    </row>
    <row r="1007">
      <c r="A1007" t="s">
        <v>251</v>
      </c>
      <c r="B1007" t="s">
        <v>3026</v>
      </c>
      <c r="C1007" t="s" s="138">
        <v>3027</v>
      </c>
    </row>
    <row r="1008">
      <c r="A1008" t="s">
        <v>251</v>
      </c>
      <c r="B1008" t="s">
        <v>3028</v>
      </c>
      <c r="C1008" t="s" s="138">
        <v>3029</v>
      </c>
    </row>
    <row r="1009">
      <c r="A1009" t="s">
        <v>251</v>
      </c>
      <c r="B1009" t="s">
        <v>3030</v>
      </c>
      <c r="C1009" t="s" s="138">
        <v>3031</v>
      </c>
    </row>
    <row r="1010">
      <c r="A1010" t="s">
        <v>251</v>
      </c>
      <c r="B1010" t="s">
        <v>3032</v>
      </c>
      <c r="C1010" t="s" s="138">
        <v>3033</v>
      </c>
    </row>
    <row r="1011">
      <c r="A1011" t="s">
        <v>251</v>
      </c>
      <c r="B1011" t="s">
        <v>3034</v>
      </c>
      <c r="C1011" t="s" s="138">
        <v>3035</v>
      </c>
    </row>
    <row r="1012">
      <c r="A1012" t="s">
        <v>251</v>
      </c>
      <c r="B1012" t="s">
        <v>3036</v>
      </c>
      <c r="C1012" t="s" s="138">
        <v>3037</v>
      </c>
    </row>
    <row r="1013">
      <c r="A1013" t="s">
        <v>251</v>
      </c>
      <c r="B1013" t="s">
        <v>3038</v>
      </c>
      <c r="C1013" t="s" s="138">
        <v>3039</v>
      </c>
    </row>
    <row r="1014">
      <c r="A1014" t="s">
        <v>251</v>
      </c>
      <c r="B1014" t="s">
        <v>3040</v>
      </c>
      <c r="C1014" t="s" s="138">
        <v>3041</v>
      </c>
    </row>
    <row r="1015">
      <c r="A1015" t="s">
        <v>251</v>
      </c>
      <c r="B1015" t="s">
        <v>3042</v>
      </c>
      <c r="C1015" t="s" s="138">
        <v>3043</v>
      </c>
    </row>
    <row r="1016">
      <c r="A1016" t="s">
        <v>251</v>
      </c>
      <c r="B1016" t="s">
        <v>3044</v>
      </c>
      <c r="C1016" t="s" s="138">
        <v>3045</v>
      </c>
    </row>
    <row r="1017">
      <c r="A1017" t="s">
        <v>251</v>
      </c>
      <c r="B1017" t="s">
        <v>3046</v>
      </c>
      <c r="C1017" t="s" s="138">
        <v>3047</v>
      </c>
    </row>
    <row r="1018">
      <c r="A1018" t="s">
        <v>251</v>
      </c>
      <c r="B1018" t="s">
        <v>3048</v>
      </c>
      <c r="C1018" t="s" s="138">
        <v>3049</v>
      </c>
    </row>
    <row r="1019">
      <c r="A1019" t="s">
        <v>251</v>
      </c>
      <c r="B1019" t="s">
        <v>3050</v>
      </c>
      <c r="C1019" t="s" s="138">
        <v>3051</v>
      </c>
    </row>
    <row r="1020">
      <c r="A1020" t="s">
        <v>251</v>
      </c>
      <c r="B1020" t="s">
        <v>3052</v>
      </c>
      <c r="C1020" t="s" s="138">
        <v>3053</v>
      </c>
    </row>
    <row r="1021">
      <c r="A1021" t="s">
        <v>251</v>
      </c>
      <c r="B1021" t="s">
        <v>3054</v>
      </c>
      <c r="C1021" t="s" s="138">
        <v>3055</v>
      </c>
    </row>
    <row r="1022">
      <c r="A1022" t="s">
        <v>251</v>
      </c>
      <c r="B1022" t="s">
        <v>3056</v>
      </c>
      <c r="C1022" t="s" s="138">
        <v>3057</v>
      </c>
    </row>
    <row r="1023">
      <c r="A1023" t="s">
        <v>251</v>
      </c>
      <c r="B1023" t="s">
        <v>3058</v>
      </c>
      <c r="C1023" t="s" s="138">
        <v>3059</v>
      </c>
    </row>
    <row r="1024">
      <c r="A1024" t="s">
        <v>251</v>
      </c>
      <c r="B1024" t="s">
        <v>3060</v>
      </c>
      <c r="C1024" t="s" s="138">
        <v>3061</v>
      </c>
    </row>
    <row r="1025">
      <c r="A1025" t="s">
        <v>251</v>
      </c>
      <c r="B1025" t="s">
        <v>3062</v>
      </c>
      <c r="C1025" t="s" s="138">
        <v>3063</v>
      </c>
    </row>
    <row r="1026">
      <c r="A1026" t="s">
        <v>251</v>
      </c>
      <c r="B1026" t="s">
        <v>3064</v>
      </c>
      <c r="C1026" t="s" s="138">
        <v>3065</v>
      </c>
    </row>
    <row r="1027">
      <c r="A1027" t="s">
        <v>251</v>
      </c>
      <c r="B1027" t="s">
        <v>3066</v>
      </c>
      <c r="C1027" t="s" s="138">
        <v>3067</v>
      </c>
    </row>
    <row r="1028">
      <c r="A1028" t="s">
        <v>251</v>
      </c>
      <c r="B1028" t="s">
        <v>3068</v>
      </c>
      <c r="C1028" t="s" s="138">
        <v>3069</v>
      </c>
    </row>
    <row r="1029">
      <c r="A1029" t="s">
        <v>251</v>
      </c>
      <c r="B1029" t="s">
        <v>3070</v>
      </c>
      <c r="C1029" t="s" s="138">
        <v>3071</v>
      </c>
    </row>
    <row r="1030">
      <c r="A1030" t="s">
        <v>251</v>
      </c>
      <c r="B1030" t="s">
        <v>3072</v>
      </c>
      <c r="C1030" t="s" s="138">
        <v>3073</v>
      </c>
    </row>
    <row r="1031">
      <c r="A1031" t="s">
        <v>251</v>
      </c>
      <c r="B1031" t="s">
        <v>3074</v>
      </c>
      <c r="C1031" t="s" s="138">
        <v>3075</v>
      </c>
    </row>
    <row r="1032">
      <c r="A1032" t="s">
        <v>251</v>
      </c>
      <c r="B1032" t="s">
        <v>3076</v>
      </c>
      <c r="C1032" t="s" s="138">
        <v>3077</v>
      </c>
    </row>
    <row r="1033">
      <c r="A1033" t="s">
        <v>251</v>
      </c>
      <c r="B1033" t="s">
        <v>3078</v>
      </c>
      <c r="C1033" t="s" s="138">
        <v>3079</v>
      </c>
    </row>
    <row r="1034">
      <c r="A1034" t="s">
        <v>251</v>
      </c>
      <c r="B1034" t="s">
        <v>3080</v>
      </c>
      <c r="C1034" t="s" s="138">
        <v>3081</v>
      </c>
    </row>
    <row r="1035">
      <c r="A1035" t="s">
        <v>251</v>
      </c>
      <c r="B1035" t="s">
        <v>3082</v>
      </c>
      <c r="C1035" t="s" s="138">
        <v>3083</v>
      </c>
    </row>
    <row r="1036">
      <c r="A1036" t="s">
        <v>251</v>
      </c>
      <c r="B1036" t="s">
        <v>3084</v>
      </c>
      <c r="C1036" t="s" s="138">
        <v>3085</v>
      </c>
    </row>
    <row r="1037">
      <c r="A1037" t="s">
        <v>251</v>
      </c>
      <c r="B1037" t="s">
        <v>3086</v>
      </c>
      <c r="C1037" t="s" s="138">
        <v>3087</v>
      </c>
    </row>
    <row r="1038">
      <c r="A1038" t="s">
        <v>251</v>
      </c>
      <c r="B1038" t="s">
        <v>3088</v>
      </c>
      <c r="C1038" t="s" s="138">
        <v>3089</v>
      </c>
    </row>
    <row r="1039">
      <c r="A1039" t="s">
        <v>251</v>
      </c>
      <c r="B1039" t="s">
        <v>3090</v>
      </c>
      <c r="C1039" t="s" s="138">
        <v>3091</v>
      </c>
    </row>
    <row r="1040">
      <c r="A1040" t="s">
        <v>251</v>
      </c>
      <c r="B1040" t="s">
        <v>3092</v>
      </c>
      <c r="C1040" t="s" s="138">
        <v>3093</v>
      </c>
    </row>
    <row r="1041">
      <c r="A1041" t="s">
        <v>251</v>
      </c>
      <c r="B1041" t="s">
        <v>3094</v>
      </c>
      <c r="C1041" t="s" s="138">
        <v>3095</v>
      </c>
    </row>
    <row r="1042">
      <c r="A1042" t="s">
        <v>251</v>
      </c>
      <c r="B1042" t="s">
        <v>3096</v>
      </c>
      <c r="C1042" t="s" s="138">
        <v>3097</v>
      </c>
    </row>
    <row r="1043">
      <c r="A1043" t="s">
        <v>251</v>
      </c>
      <c r="B1043" t="s">
        <v>3098</v>
      </c>
      <c r="C1043" t="s" s="138">
        <v>3099</v>
      </c>
    </row>
    <row r="1044">
      <c r="A1044" t="s">
        <v>251</v>
      </c>
      <c r="B1044" t="s">
        <v>3100</v>
      </c>
      <c r="C1044" t="s" s="138">
        <v>3101</v>
      </c>
    </row>
    <row r="1045">
      <c r="A1045" t="s">
        <v>251</v>
      </c>
      <c r="B1045" t="s">
        <v>3102</v>
      </c>
      <c r="C1045" t="s" s="138">
        <v>3103</v>
      </c>
    </row>
    <row r="1046">
      <c r="A1046" t="s">
        <v>251</v>
      </c>
      <c r="B1046" t="s">
        <v>3104</v>
      </c>
      <c r="C1046" t="s" s="138">
        <v>3105</v>
      </c>
    </row>
    <row r="1047">
      <c r="A1047" t="s">
        <v>251</v>
      </c>
      <c r="B1047" t="s">
        <v>3106</v>
      </c>
      <c r="C1047" t="s" s="138">
        <v>3107</v>
      </c>
    </row>
    <row r="1048">
      <c r="A1048" t="s">
        <v>251</v>
      </c>
      <c r="B1048" t="s">
        <v>3108</v>
      </c>
      <c r="C1048" t="s" s="138">
        <v>3109</v>
      </c>
    </row>
    <row r="1049">
      <c r="A1049" t="s">
        <v>251</v>
      </c>
      <c r="B1049" t="s">
        <v>3110</v>
      </c>
      <c r="C1049" t="s" s="138">
        <v>3111</v>
      </c>
    </row>
    <row r="1050">
      <c r="A1050" t="s">
        <v>251</v>
      </c>
      <c r="B1050" t="s">
        <v>3112</v>
      </c>
      <c r="C1050" t="s" s="138">
        <v>3113</v>
      </c>
    </row>
    <row r="1051">
      <c r="A1051" t="s">
        <v>251</v>
      </c>
      <c r="B1051" t="s">
        <v>3114</v>
      </c>
      <c r="C1051" t="s" s="138">
        <v>3115</v>
      </c>
    </row>
    <row r="1052">
      <c r="A1052" t="s">
        <v>251</v>
      </c>
      <c r="B1052" t="s">
        <v>3116</v>
      </c>
      <c r="C1052" t="s" s="138">
        <v>3117</v>
      </c>
    </row>
    <row r="1053">
      <c r="A1053" t="s">
        <v>251</v>
      </c>
      <c r="B1053" t="s">
        <v>3118</v>
      </c>
      <c r="C1053" t="s" s="138">
        <v>3119</v>
      </c>
    </row>
    <row r="1054">
      <c r="A1054" t="s">
        <v>251</v>
      </c>
      <c r="B1054" t="s">
        <v>3120</v>
      </c>
      <c r="C1054" t="s" s="138">
        <v>3121</v>
      </c>
    </row>
    <row r="1055">
      <c r="A1055" t="s">
        <v>251</v>
      </c>
      <c r="B1055" t="s">
        <v>3122</v>
      </c>
      <c r="C1055" t="s" s="138">
        <v>3123</v>
      </c>
    </row>
    <row r="1056">
      <c r="A1056" t="s">
        <v>251</v>
      </c>
      <c r="B1056" t="s">
        <v>3124</v>
      </c>
      <c r="C1056" t="s" s="138">
        <v>3125</v>
      </c>
    </row>
    <row r="1057">
      <c r="A1057" t="s">
        <v>251</v>
      </c>
      <c r="B1057" t="s">
        <v>3126</v>
      </c>
      <c r="C1057" t="s" s="138">
        <v>3127</v>
      </c>
    </row>
    <row r="1058">
      <c r="A1058" t="s">
        <v>251</v>
      </c>
      <c r="B1058" t="s">
        <v>3128</v>
      </c>
      <c r="C1058" t="s" s="138">
        <v>3129</v>
      </c>
    </row>
    <row r="1059">
      <c r="A1059" t="s">
        <v>251</v>
      </c>
      <c r="B1059" t="s">
        <v>3130</v>
      </c>
      <c r="C1059" t="s" s="138">
        <v>3131</v>
      </c>
    </row>
    <row r="1060">
      <c r="A1060" t="s">
        <v>251</v>
      </c>
      <c r="B1060" t="s">
        <v>3132</v>
      </c>
      <c r="C1060" t="s" s="138">
        <v>3133</v>
      </c>
    </row>
    <row r="1061">
      <c r="A1061" t="s">
        <v>251</v>
      </c>
      <c r="B1061" t="s">
        <v>3134</v>
      </c>
      <c r="C1061" t="s" s="138">
        <v>3135</v>
      </c>
    </row>
    <row r="1062">
      <c r="A1062" t="s">
        <v>251</v>
      </c>
      <c r="B1062" t="s">
        <v>3136</v>
      </c>
      <c r="C1062" t="s" s="138">
        <v>3137</v>
      </c>
    </row>
    <row r="1063">
      <c r="A1063" t="s">
        <v>251</v>
      </c>
      <c r="B1063" t="s">
        <v>3138</v>
      </c>
      <c r="C1063" t="s" s="138">
        <v>3139</v>
      </c>
    </row>
    <row r="1064">
      <c r="A1064" t="s">
        <v>251</v>
      </c>
      <c r="B1064" t="s">
        <v>3140</v>
      </c>
      <c r="C1064" t="s" s="138">
        <v>3141</v>
      </c>
    </row>
    <row r="1065">
      <c r="A1065" t="s">
        <v>251</v>
      </c>
      <c r="B1065" t="s">
        <v>3142</v>
      </c>
      <c r="C1065" t="s" s="138">
        <v>3143</v>
      </c>
    </row>
    <row r="1066">
      <c r="A1066" t="s">
        <v>251</v>
      </c>
      <c r="B1066" t="s">
        <v>3144</v>
      </c>
      <c r="C1066" t="s" s="138">
        <v>3145</v>
      </c>
    </row>
    <row r="1067">
      <c r="A1067" t="s">
        <v>251</v>
      </c>
      <c r="B1067" t="s">
        <v>3146</v>
      </c>
      <c r="C1067" t="s" s="138">
        <v>3147</v>
      </c>
    </row>
    <row r="1068">
      <c r="A1068" t="s">
        <v>251</v>
      </c>
      <c r="B1068" t="s">
        <v>3148</v>
      </c>
      <c r="C1068" t="s" s="138">
        <v>3149</v>
      </c>
    </row>
    <row r="1069">
      <c r="A1069" t="s">
        <v>251</v>
      </c>
      <c r="B1069" t="s">
        <v>3150</v>
      </c>
      <c r="C1069" t="s" s="138">
        <v>3151</v>
      </c>
    </row>
    <row r="1070">
      <c r="A1070" t="s">
        <v>251</v>
      </c>
      <c r="B1070" t="s">
        <v>3152</v>
      </c>
      <c r="C1070" t="s" s="138">
        <v>3153</v>
      </c>
    </row>
    <row r="1071">
      <c r="A1071" t="s">
        <v>251</v>
      </c>
      <c r="B1071" t="s">
        <v>3154</v>
      </c>
      <c r="C1071" t="s" s="138">
        <v>3155</v>
      </c>
    </row>
    <row r="1072">
      <c r="A1072" t="s">
        <v>251</v>
      </c>
      <c r="B1072" t="s">
        <v>3156</v>
      </c>
      <c r="C1072" t="s" s="138">
        <v>3157</v>
      </c>
    </row>
    <row r="1073">
      <c r="A1073" t="s">
        <v>251</v>
      </c>
      <c r="B1073" t="s">
        <v>3158</v>
      </c>
      <c r="C1073" t="s" s="138">
        <v>3159</v>
      </c>
    </row>
    <row r="1074">
      <c r="A1074" t="s">
        <v>251</v>
      </c>
      <c r="B1074" t="s">
        <v>3160</v>
      </c>
      <c r="C1074" t="s" s="138">
        <v>3161</v>
      </c>
    </row>
    <row r="1075">
      <c r="A1075" t="s">
        <v>251</v>
      </c>
      <c r="B1075" t="s">
        <v>3162</v>
      </c>
      <c r="C1075" t="s" s="138">
        <v>3163</v>
      </c>
    </row>
    <row r="1076">
      <c r="A1076" t="s">
        <v>251</v>
      </c>
      <c r="B1076" t="s">
        <v>3164</v>
      </c>
      <c r="C1076" t="s" s="138">
        <v>3165</v>
      </c>
    </row>
    <row r="1077">
      <c r="A1077" t="s">
        <v>251</v>
      </c>
      <c r="B1077" t="s">
        <v>3166</v>
      </c>
      <c r="C1077" t="s" s="138">
        <v>3167</v>
      </c>
    </row>
    <row r="1078">
      <c r="A1078" t="s">
        <v>251</v>
      </c>
      <c r="B1078" t="s">
        <v>3168</v>
      </c>
      <c r="C1078" t="s" s="138">
        <v>3169</v>
      </c>
    </row>
    <row r="1079">
      <c r="A1079" t="s">
        <v>251</v>
      </c>
      <c r="B1079" t="s">
        <v>3170</v>
      </c>
      <c r="C1079" t="s" s="138">
        <v>3171</v>
      </c>
    </row>
    <row r="1080">
      <c r="A1080" t="s">
        <v>251</v>
      </c>
      <c r="B1080" t="s">
        <v>3172</v>
      </c>
      <c r="C1080" t="s" s="138">
        <v>3173</v>
      </c>
    </row>
    <row r="1081">
      <c r="A1081" t="s">
        <v>251</v>
      </c>
      <c r="B1081" t="s">
        <v>3174</v>
      </c>
      <c r="C1081" t="s" s="138">
        <v>3175</v>
      </c>
    </row>
    <row r="1082">
      <c r="A1082" t="s">
        <v>251</v>
      </c>
      <c r="B1082" t="s">
        <v>3176</v>
      </c>
      <c r="C1082" t="s" s="138">
        <v>3177</v>
      </c>
    </row>
    <row r="1083">
      <c r="A1083" t="s">
        <v>251</v>
      </c>
      <c r="B1083" t="s">
        <v>3178</v>
      </c>
      <c r="C1083" t="s" s="138">
        <v>3179</v>
      </c>
    </row>
    <row r="1084">
      <c r="A1084" t="s">
        <v>251</v>
      </c>
      <c r="B1084" t="s">
        <v>3180</v>
      </c>
      <c r="C1084" t="s" s="138">
        <v>3181</v>
      </c>
    </row>
    <row r="1085">
      <c r="A1085" t="s">
        <v>251</v>
      </c>
      <c r="B1085" t="s">
        <v>3182</v>
      </c>
      <c r="C1085" t="s" s="138">
        <v>3183</v>
      </c>
    </row>
    <row r="1086">
      <c r="A1086" t="s">
        <v>251</v>
      </c>
      <c r="B1086" t="s">
        <v>3184</v>
      </c>
      <c r="C1086" t="s" s="138">
        <v>3185</v>
      </c>
    </row>
    <row r="1087">
      <c r="A1087" t="s">
        <v>251</v>
      </c>
      <c r="B1087" t="s">
        <v>3186</v>
      </c>
      <c r="C1087" t="s" s="138">
        <v>3187</v>
      </c>
    </row>
    <row r="1088">
      <c r="A1088" t="s">
        <v>251</v>
      </c>
      <c r="B1088" t="s">
        <v>3188</v>
      </c>
      <c r="C1088" t="s" s="138">
        <v>3189</v>
      </c>
    </row>
    <row r="1089">
      <c r="A1089" t="s">
        <v>251</v>
      </c>
      <c r="B1089" t="s">
        <v>3190</v>
      </c>
      <c r="C1089" t="s" s="138">
        <v>3191</v>
      </c>
    </row>
    <row r="1090">
      <c r="A1090" t="s">
        <v>251</v>
      </c>
      <c r="B1090" t="s">
        <v>3192</v>
      </c>
      <c r="C1090" t="s" s="138">
        <v>3193</v>
      </c>
    </row>
    <row r="1091">
      <c r="A1091" t="s">
        <v>251</v>
      </c>
      <c r="B1091" t="s">
        <v>3194</v>
      </c>
      <c r="C1091" t="s" s="138">
        <v>3195</v>
      </c>
    </row>
    <row r="1092">
      <c r="A1092" t="s">
        <v>251</v>
      </c>
      <c r="B1092" t="s">
        <v>3196</v>
      </c>
      <c r="C1092" t="s" s="138">
        <v>3197</v>
      </c>
    </row>
    <row r="1093">
      <c r="A1093" t="s">
        <v>251</v>
      </c>
      <c r="B1093" t="s">
        <v>3198</v>
      </c>
      <c r="C1093" t="s" s="138">
        <v>3199</v>
      </c>
    </row>
    <row r="1094">
      <c r="A1094" t="s">
        <v>251</v>
      </c>
      <c r="B1094" t="s">
        <v>3200</v>
      </c>
      <c r="C1094" t="s" s="138">
        <v>3201</v>
      </c>
    </row>
    <row r="1095">
      <c r="A1095" t="s">
        <v>251</v>
      </c>
      <c r="B1095" t="s">
        <v>3202</v>
      </c>
      <c r="C1095" t="s" s="138">
        <v>3203</v>
      </c>
    </row>
    <row r="1096">
      <c r="A1096" t="s">
        <v>251</v>
      </c>
      <c r="B1096" t="s">
        <v>3204</v>
      </c>
      <c r="C1096" t="s" s="138">
        <v>3205</v>
      </c>
    </row>
    <row r="1097">
      <c r="A1097" t="s">
        <v>251</v>
      </c>
      <c r="B1097" t="s">
        <v>3206</v>
      </c>
      <c r="C1097" t="s" s="138">
        <v>3207</v>
      </c>
    </row>
    <row r="1098">
      <c r="A1098" t="s">
        <v>251</v>
      </c>
      <c r="B1098" t="s">
        <v>3208</v>
      </c>
      <c r="C1098" t="s" s="138">
        <v>3209</v>
      </c>
    </row>
    <row r="1099">
      <c r="A1099" t="s">
        <v>251</v>
      </c>
      <c r="B1099" t="s">
        <v>3210</v>
      </c>
      <c r="C1099" t="s" s="138">
        <v>3211</v>
      </c>
    </row>
    <row r="1100">
      <c r="A1100" t="s">
        <v>251</v>
      </c>
      <c r="B1100" t="s">
        <v>3212</v>
      </c>
      <c r="C1100" t="s" s="138">
        <v>3213</v>
      </c>
    </row>
    <row r="1101">
      <c r="A1101" t="s">
        <v>251</v>
      </c>
      <c r="B1101" t="s">
        <v>3214</v>
      </c>
      <c r="C1101" t="s" s="138">
        <v>3215</v>
      </c>
    </row>
    <row r="1102">
      <c r="A1102" t="s">
        <v>251</v>
      </c>
      <c r="B1102" t="s">
        <v>3216</v>
      </c>
      <c r="C1102" t="s" s="138">
        <v>3217</v>
      </c>
    </row>
    <row r="1103">
      <c r="A1103" t="s">
        <v>251</v>
      </c>
      <c r="B1103" t="s">
        <v>3218</v>
      </c>
      <c r="C1103" t="s" s="138">
        <v>3219</v>
      </c>
    </row>
    <row r="1104">
      <c r="A1104" t="s">
        <v>251</v>
      </c>
      <c r="B1104" t="s">
        <v>3220</v>
      </c>
      <c r="C1104" t="s" s="138">
        <v>3221</v>
      </c>
    </row>
    <row r="1105">
      <c r="A1105" t="s">
        <v>251</v>
      </c>
      <c r="B1105" t="s">
        <v>3222</v>
      </c>
      <c r="C1105" t="s" s="138">
        <v>3223</v>
      </c>
    </row>
    <row r="1106">
      <c r="A1106" t="s">
        <v>251</v>
      </c>
      <c r="B1106" t="s">
        <v>3224</v>
      </c>
      <c r="C1106" t="s" s="138">
        <v>3225</v>
      </c>
    </row>
    <row r="1107">
      <c r="A1107" t="s">
        <v>251</v>
      </c>
      <c r="B1107" t="s">
        <v>3226</v>
      </c>
      <c r="C1107" t="s" s="138">
        <v>3227</v>
      </c>
    </row>
    <row r="1108">
      <c r="A1108" t="s">
        <v>251</v>
      </c>
      <c r="B1108" t="s">
        <v>3228</v>
      </c>
      <c r="C1108" t="s" s="138">
        <v>3229</v>
      </c>
    </row>
    <row r="1109">
      <c r="A1109" t="s">
        <v>251</v>
      </c>
      <c r="B1109" t="s">
        <v>3230</v>
      </c>
      <c r="C1109" t="s" s="138">
        <v>3231</v>
      </c>
    </row>
    <row r="1110">
      <c r="A1110" t="s">
        <v>251</v>
      </c>
      <c r="B1110" t="s">
        <v>3232</v>
      </c>
      <c r="C1110" t="s" s="138">
        <v>3233</v>
      </c>
    </row>
    <row r="1111">
      <c r="A1111" t="s">
        <v>251</v>
      </c>
      <c r="B1111" t="s">
        <v>3234</v>
      </c>
      <c r="C1111" t="s" s="138">
        <v>3235</v>
      </c>
    </row>
    <row r="1112">
      <c r="A1112" t="s">
        <v>251</v>
      </c>
      <c r="B1112" t="s">
        <v>3236</v>
      </c>
      <c r="C1112" t="s" s="138">
        <v>3237</v>
      </c>
    </row>
    <row r="1113">
      <c r="A1113" t="s">
        <v>251</v>
      </c>
      <c r="B1113" t="s">
        <v>3238</v>
      </c>
      <c r="C1113" t="s" s="138">
        <v>3239</v>
      </c>
    </row>
    <row r="1114">
      <c r="A1114" t="s">
        <v>251</v>
      </c>
      <c r="B1114" t="s">
        <v>3240</v>
      </c>
      <c r="C1114" t="s" s="138">
        <v>3241</v>
      </c>
    </row>
    <row r="1115">
      <c r="A1115" t="s">
        <v>251</v>
      </c>
      <c r="B1115" t="s">
        <v>3242</v>
      </c>
      <c r="C1115" t="s" s="138">
        <v>3243</v>
      </c>
    </row>
    <row r="1116">
      <c r="A1116" t="s">
        <v>251</v>
      </c>
      <c r="B1116" t="s">
        <v>3244</v>
      </c>
      <c r="C1116" t="s" s="138">
        <v>3245</v>
      </c>
    </row>
    <row r="1117">
      <c r="A1117" t="s">
        <v>251</v>
      </c>
      <c r="B1117" t="s">
        <v>3246</v>
      </c>
      <c r="C1117" t="s" s="138">
        <v>3247</v>
      </c>
    </row>
    <row r="1118">
      <c r="A1118" t="s">
        <v>251</v>
      </c>
      <c r="B1118" t="s">
        <v>3248</v>
      </c>
      <c r="C1118" t="s" s="138">
        <v>3249</v>
      </c>
    </row>
    <row r="1119">
      <c r="A1119" t="s">
        <v>251</v>
      </c>
      <c r="B1119" t="s">
        <v>3250</v>
      </c>
      <c r="C1119" t="s" s="138">
        <v>3251</v>
      </c>
    </row>
    <row r="1120">
      <c r="A1120" t="s">
        <v>251</v>
      </c>
      <c r="B1120" t="s">
        <v>3252</v>
      </c>
      <c r="C1120" t="s" s="138">
        <v>3253</v>
      </c>
    </row>
    <row r="1121">
      <c r="A1121" t="s">
        <v>251</v>
      </c>
      <c r="B1121" t="s">
        <v>3254</v>
      </c>
      <c r="C1121" t="s" s="138">
        <v>3255</v>
      </c>
    </row>
    <row r="1122">
      <c r="A1122" t="s">
        <v>251</v>
      </c>
      <c r="B1122" t="s">
        <v>3256</v>
      </c>
      <c r="C1122" t="s" s="138">
        <v>3257</v>
      </c>
    </row>
    <row r="1123">
      <c r="A1123" t="s">
        <v>251</v>
      </c>
      <c r="B1123" t="s">
        <v>3258</v>
      </c>
      <c r="C1123" t="s" s="138">
        <v>3259</v>
      </c>
    </row>
    <row r="1124">
      <c r="A1124" t="s">
        <v>251</v>
      </c>
      <c r="B1124" t="s">
        <v>3260</v>
      </c>
      <c r="C1124" t="s" s="138">
        <v>3261</v>
      </c>
    </row>
    <row r="1125">
      <c r="A1125" t="s">
        <v>251</v>
      </c>
      <c r="B1125" t="s">
        <v>3262</v>
      </c>
      <c r="C1125" t="s" s="138">
        <v>3263</v>
      </c>
    </row>
    <row r="1126">
      <c r="A1126" t="s">
        <v>251</v>
      </c>
      <c r="B1126" t="s">
        <v>3264</v>
      </c>
      <c r="C1126" t="s" s="138">
        <v>3265</v>
      </c>
    </row>
    <row r="1127">
      <c r="A1127" t="s">
        <v>251</v>
      </c>
      <c r="B1127" t="s">
        <v>3266</v>
      </c>
      <c r="C1127" t="s" s="138">
        <v>3267</v>
      </c>
    </row>
    <row r="1128">
      <c r="A1128" t="s">
        <v>251</v>
      </c>
      <c r="B1128" t="s">
        <v>3268</v>
      </c>
      <c r="C1128" t="s" s="138">
        <v>3269</v>
      </c>
    </row>
    <row r="1129">
      <c r="A1129" t="s">
        <v>251</v>
      </c>
      <c r="B1129" t="s">
        <v>3270</v>
      </c>
      <c r="C1129" t="s" s="138">
        <v>3271</v>
      </c>
    </row>
    <row r="1130">
      <c r="A1130" t="s">
        <v>251</v>
      </c>
      <c r="B1130" t="s">
        <v>3272</v>
      </c>
      <c r="C1130" t="s" s="138">
        <v>3273</v>
      </c>
    </row>
    <row r="1131">
      <c r="A1131" t="s">
        <v>251</v>
      </c>
      <c r="B1131" t="s">
        <v>3274</v>
      </c>
      <c r="C1131" t="s" s="138">
        <v>3275</v>
      </c>
    </row>
    <row r="1132">
      <c r="A1132" t="s">
        <v>251</v>
      </c>
      <c r="B1132" t="s">
        <v>3276</v>
      </c>
      <c r="C1132" t="s" s="138">
        <v>3277</v>
      </c>
    </row>
    <row r="1133">
      <c r="A1133" t="s">
        <v>251</v>
      </c>
      <c r="B1133" t="s">
        <v>3278</v>
      </c>
      <c r="C1133" t="s" s="138">
        <v>3279</v>
      </c>
    </row>
    <row r="1134">
      <c r="A1134" t="s">
        <v>251</v>
      </c>
      <c r="B1134" t="s">
        <v>3280</v>
      </c>
      <c r="C1134" t="s" s="138">
        <v>3281</v>
      </c>
    </row>
    <row r="1135">
      <c r="A1135" t="s">
        <v>251</v>
      </c>
      <c r="B1135" t="s">
        <v>3282</v>
      </c>
      <c r="C1135" t="s" s="138">
        <v>3283</v>
      </c>
    </row>
    <row r="1136">
      <c r="A1136" t="s">
        <v>251</v>
      </c>
      <c r="B1136" t="s">
        <v>3284</v>
      </c>
      <c r="C1136" t="s" s="138">
        <v>3285</v>
      </c>
    </row>
    <row r="1137">
      <c r="A1137" t="s">
        <v>251</v>
      </c>
      <c r="B1137" t="s">
        <v>3286</v>
      </c>
      <c r="C1137" t="s" s="138">
        <v>3287</v>
      </c>
    </row>
    <row r="1138">
      <c r="A1138" t="s">
        <v>251</v>
      </c>
      <c r="B1138" t="s">
        <v>3288</v>
      </c>
      <c r="C1138" t="s" s="138">
        <v>3289</v>
      </c>
    </row>
    <row r="1139">
      <c r="A1139" t="s">
        <v>251</v>
      </c>
      <c r="B1139" t="s">
        <v>3290</v>
      </c>
      <c r="C1139" t="s" s="138">
        <v>3291</v>
      </c>
    </row>
    <row r="1140">
      <c r="A1140" t="s">
        <v>251</v>
      </c>
      <c r="B1140" t="s">
        <v>3292</v>
      </c>
      <c r="C1140" t="s" s="138">
        <v>3293</v>
      </c>
    </row>
    <row r="1141">
      <c r="A1141" t="s">
        <v>251</v>
      </c>
      <c r="B1141" t="s">
        <v>3294</v>
      </c>
      <c r="C1141" t="s" s="138">
        <v>3295</v>
      </c>
    </row>
    <row r="1142">
      <c r="A1142" t="s">
        <v>251</v>
      </c>
      <c r="B1142" t="s">
        <v>3296</v>
      </c>
      <c r="C1142" t="s" s="138">
        <v>3297</v>
      </c>
    </row>
    <row r="1143">
      <c r="A1143" t="s">
        <v>251</v>
      </c>
      <c r="B1143" t="s">
        <v>3298</v>
      </c>
      <c r="C1143" t="s" s="138">
        <v>3299</v>
      </c>
    </row>
    <row r="1144">
      <c r="A1144" t="s">
        <v>251</v>
      </c>
      <c r="B1144" t="s">
        <v>3300</v>
      </c>
      <c r="C1144" t="s" s="138">
        <v>3301</v>
      </c>
    </row>
    <row r="1145">
      <c r="A1145" t="s">
        <v>251</v>
      </c>
      <c r="B1145" t="s">
        <v>3302</v>
      </c>
      <c r="C1145" t="s" s="138">
        <v>3303</v>
      </c>
    </row>
    <row r="1146">
      <c r="A1146" t="s">
        <v>251</v>
      </c>
      <c r="B1146" t="s">
        <v>3304</v>
      </c>
      <c r="C1146" t="s" s="138">
        <v>3305</v>
      </c>
    </row>
    <row r="1147">
      <c r="A1147" t="s">
        <v>251</v>
      </c>
      <c r="B1147" t="s">
        <v>3306</v>
      </c>
      <c r="C1147" t="s" s="138">
        <v>3307</v>
      </c>
    </row>
    <row r="1148">
      <c r="A1148" t="s">
        <v>251</v>
      </c>
      <c r="B1148" t="s">
        <v>3308</v>
      </c>
      <c r="C1148" t="s" s="138">
        <v>3309</v>
      </c>
    </row>
    <row r="1149">
      <c r="A1149" t="s">
        <v>251</v>
      </c>
      <c r="B1149" t="s">
        <v>3310</v>
      </c>
      <c r="C1149" t="s" s="138">
        <v>3311</v>
      </c>
    </row>
    <row r="1150">
      <c r="A1150" t="s">
        <v>251</v>
      </c>
      <c r="B1150" t="s">
        <v>3312</v>
      </c>
      <c r="C1150" t="s" s="138">
        <v>3313</v>
      </c>
    </row>
    <row r="1151">
      <c r="A1151" t="s">
        <v>251</v>
      </c>
      <c r="B1151" t="s">
        <v>3314</v>
      </c>
      <c r="C1151" t="s" s="138">
        <v>3315</v>
      </c>
    </row>
    <row r="1152">
      <c r="A1152" t="s">
        <v>251</v>
      </c>
      <c r="B1152" t="s">
        <v>3316</v>
      </c>
      <c r="C1152" t="s" s="138">
        <v>3317</v>
      </c>
    </row>
    <row r="1153">
      <c r="A1153" t="s">
        <v>251</v>
      </c>
      <c r="B1153" t="s">
        <v>3318</v>
      </c>
      <c r="C1153" t="s" s="138">
        <v>3319</v>
      </c>
    </row>
    <row r="1154">
      <c r="A1154" t="s">
        <v>251</v>
      </c>
      <c r="B1154" t="s">
        <v>3320</v>
      </c>
      <c r="C1154" t="s" s="138">
        <v>3321</v>
      </c>
    </row>
    <row r="1155">
      <c r="A1155" t="s">
        <v>251</v>
      </c>
      <c r="B1155" t="s">
        <v>3322</v>
      </c>
      <c r="C1155" t="s" s="138">
        <v>3323</v>
      </c>
    </row>
    <row r="1156">
      <c r="A1156" t="s">
        <v>251</v>
      </c>
      <c r="B1156" t="s">
        <v>3324</v>
      </c>
      <c r="C1156" t="s" s="138">
        <v>3325</v>
      </c>
    </row>
    <row r="1157">
      <c r="A1157" t="s">
        <v>251</v>
      </c>
      <c r="B1157" t="s">
        <v>3326</v>
      </c>
      <c r="C1157" t="s" s="138">
        <v>3327</v>
      </c>
    </row>
    <row r="1158">
      <c r="A1158" t="s">
        <v>251</v>
      </c>
      <c r="B1158" t="s">
        <v>3328</v>
      </c>
      <c r="C1158" t="s" s="138">
        <v>3329</v>
      </c>
    </row>
    <row r="1159">
      <c r="A1159" t="s">
        <v>251</v>
      </c>
      <c r="B1159" t="s">
        <v>3330</v>
      </c>
      <c r="C1159" t="s" s="138">
        <v>3331</v>
      </c>
    </row>
    <row r="1160">
      <c r="A1160" t="s">
        <v>251</v>
      </c>
      <c r="B1160" t="s">
        <v>3332</v>
      </c>
      <c r="C1160" t="s" s="138">
        <v>3333</v>
      </c>
    </row>
    <row r="1161">
      <c r="A1161" t="s">
        <v>251</v>
      </c>
      <c r="B1161" t="s">
        <v>3334</v>
      </c>
      <c r="C1161" t="s" s="138">
        <v>3335</v>
      </c>
    </row>
    <row r="1162">
      <c r="A1162" t="s">
        <v>251</v>
      </c>
      <c r="B1162" t="s">
        <v>3336</v>
      </c>
      <c r="C1162" t="s" s="138">
        <v>3337</v>
      </c>
    </row>
    <row r="1163">
      <c r="A1163" t="s">
        <v>251</v>
      </c>
      <c r="B1163" t="s">
        <v>3338</v>
      </c>
      <c r="C1163" t="s" s="138">
        <v>3339</v>
      </c>
    </row>
    <row r="1164">
      <c r="A1164" t="s">
        <v>251</v>
      </c>
      <c r="B1164" t="s">
        <v>3340</v>
      </c>
      <c r="C1164" t="s" s="138">
        <v>3341</v>
      </c>
    </row>
    <row r="1165">
      <c r="A1165" t="s">
        <v>251</v>
      </c>
      <c r="B1165" t="s">
        <v>3342</v>
      </c>
      <c r="C1165" t="s" s="138">
        <v>3343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1165"/>
  <hyperlinks>
    <hyperlink location="'BI01'!K105" ref="C4"/>
    <hyperlink location="'BI01'!K23" ref="C5"/>
    <hyperlink location="'BI01'!K24" ref="C6"/>
    <hyperlink location="'BI01'!K25" ref="C7"/>
    <hyperlink location="'BI01'!K26" ref="C8"/>
    <hyperlink location="'BI01'!K27" ref="C9"/>
    <hyperlink location="'BI01'!K28" ref="C10"/>
    <hyperlink location="'BI01'!K29" ref="C11"/>
    <hyperlink location="'BI01'!K30" ref="C12"/>
    <hyperlink location="'BI01'!K31" ref="C13"/>
    <hyperlink location="'BI01'!K32" ref="C14"/>
    <hyperlink location="'BI01'!K33" ref="C15"/>
    <hyperlink location="'BI01'!K34" ref="C16"/>
    <hyperlink location="'BI01'!K35" ref="C17"/>
    <hyperlink location="'BI01'!K36" ref="C18"/>
    <hyperlink location="'BI01'!K37" ref="C19"/>
    <hyperlink location="'BI01'!K38" ref="C20"/>
    <hyperlink location="'BI01'!K39" ref="C21"/>
    <hyperlink location="'BI01'!K40" ref="C22"/>
    <hyperlink location="'BI01'!K41" ref="C23"/>
    <hyperlink location="'BI01'!K42" ref="C24"/>
    <hyperlink location="'BI01'!K43" ref="C25"/>
    <hyperlink location="'BI01'!K44" ref="C26"/>
    <hyperlink location="'BI01'!K45" ref="C27"/>
    <hyperlink location="'BI01'!K46" ref="C28"/>
    <hyperlink location="'BI01'!K47" ref="C29"/>
    <hyperlink location="'BI01'!K48" ref="C30"/>
    <hyperlink location="'BI01'!K49" ref="C31"/>
    <hyperlink location="'BI01'!K50" ref="C32"/>
    <hyperlink location="'BI01'!K51" ref="C33"/>
    <hyperlink location="'BI01'!K52" ref="C34"/>
    <hyperlink location="'BI01'!K53" ref="C35"/>
    <hyperlink location="'BI01'!K54" ref="C36"/>
    <hyperlink location="'BI01'!K55" ref="C37"/>
    <hyperlink location="'BI01'!K56" ref="C38"/>
    <hyperlink location="'BI01'!K57" ref="C39"/>
    <hyperlink location="'BI01'!K58" ref="C40"/>
    <hyperlink location="'BI01'!K59" ref="C41"/>
    <hyperlink location="'BI01'!K60" ref="C42"/>
    <hyperlink location="'BI01'!K61" ref="C43"/>
    <hyperlink location="'BI01'!K62" ref="C44"/>
    <hyperlink location="'BI01'!K63" ref="C45"/>
    <hyperlink location="'BI01'!K64" ref="C46"/>
    <hyperlink location="'BI01'!K65" ref="C47"/>
    <hyperlink location="'BI01'!K66" ref="C48"/>
    <hyperlink location="'BI01'!K67" ref="C49"/>
    <hyperlink location="'BI01'!K68" ref="C50"/>
    <hyperlink location="'BI01'!K69" ref="C51"/>
    <hyperlink location="'BI01'!K70" ref="C52"/>
    <hyperlink location="'BI01'!K71" ref="C53"/>
    <hyperlink location="'BI01'!K72" ref="C54"/>
    <hyperlink location="'BI01'!K73" ref="C55"/>
    <hyperlink location="'BI01'!K74" ref="C56"/>
    <hyperlink location="'BI01'!K75" ref="C57"/>
    <hyperlink location="'BI01'!K76" ref="C58"/>
    <hyperlink location="'BI01'!K77" ref="C59"/>
    <hyperlink location="'BI01'!K78" ref="C60"/>
    <hyperlink location="'BI01'!K79" ref="C61"/>
    <hyperlink location="'BI01'!K80" ref="C62"/>
    <hyperlink location="'BI01'!K81" ref="C63"/>
    <hyperlink location="'BI01'!K82" ref="C64"/>
    <hyperlink location="'BI01'!K83" ref="C65"/>
    <hyperlink location="'BI01'!K84" ref="C66"/>
    <hyperlink location="'BI01'!K85" ref="C67"/>
    <hyperlink location="'BI01'!K86" ref="C68"/>
    <hyperlink location="'BI01'!K87" ref="C69"/>
    <hyperlink location="'BI01'!K88" ref="C70"/>
    <hyperlink location="'BI01'!K89" ref="C71"/>
    <hyperlink location="'BI01'!K90" ref="C72"/>
    <hyperlink location="'BI01'!K91" ref="C73"/>
    <hyperlink location="'BI01'!K92" ref="C74"/>
    <hyperlink location="'BI01'!K93" ref="C75"/>
    <hyperlink location="'BI01'!K94" ref="C76"/>
    <hyperlink location="'BI01'!K95" ref="C77"/>
    <hyperlink location="'BI01'!K96" ref="C78"/>
    <hyperlink location="'BI01'!K97" ref="C79"/>
    <hyperlink location="'BI01'!K98" ref="C80"/>
    <hyperlink location="'BI01'!K99" ref="C81"/>
    <hyperlink location="'BI01'!K100" ref="C82"/>
    <hyperlink location="'BI01'!K101" ref="C83"/>
    <hyperlink location="'BI01'!K102" ref="C84"/>
    <hyperlink location="'BI01'!K103" ref="C85"/>
    <hyperlink location="'BI01'!K104" ref="C86"/>
    <hyperlink location="'BI01'!R105" ref="C87"/>
    <hyperlink location="'BI01'!R23" ref="C88"/>
    <hyperlink location="'BI01'!R24" ref="C89"/>
    <hyperlink location="'BI01'!R25" ref="C90"/>
    <hyperlink location="'BI01'!R26" ref="C91"/>
    <hyperlink location="'BI01'!R27" ref="C92"/>
    <hyperlink location="'BI01'!R28" ref="C93"/>
    <hyperlink location="'BI01'!R29" ref="C94"/>
    <hyperlink location="'BI01'!R30" ref="C95"/>
    <hyperlink location="'BI01'!R31" ref="C96"/>
    <hyperlink location="'BI01'!R32" ref="C97"/>
    <hyperlink location="'BI01'!R33" ref="C98"/>
    <hyperlink location="'BI01'!R34" ref="C99"/>
    <hyperlink location="'BI01'!R35" ref="C100"/>
    <hyperlink location="'BI01'!R36" ref="C101"/>
    <hyperlink location="'BI01'!R37" ref="C102"/>
    <hyperlink location="'BI01'!R38" ref="C103"/>
    <hyperlink location="'BI01'!R39" ref="C104"/>
    <hyperlink location="'BI01'!R40" ref="C105"/>
    <hyperlink location="'BI01'!R41" ref="C106"/>
    <hyperlink location="'BI01'!R42" ref="C107"/>
    <hyperlink location="'BI01'!R43" ref="C108"/>
    <hyperlink location="'BI01'!R44" ref="C109"/>
    <hyperlink location="'BI01'!R45" ref="C110"/>
    <hyperlink location="'BI01'!R46" ref="C111"/>
    <hyperlink location="'BI01'!R47" ref="C112"/>
    <hyperlink location="'BI01'!R48" ref="C113"/>
    <hyperlink location="'BI01'!R49" ref="C114"/>
    <hyperlink location="'BI01'!R50" ref="C115"/>
    <hyperlink location="'BI01'!R51" ref="C116"/>
    <hyperlink location="'BI01'!R52" ref="C117"/>
    <hyperlink location="'BI01'!R53" ref="C118"/>
    <hyperlink location="'BI01'!R54" ref="C119"/>
    <hyperlink location="'BI01'!R55" ref="C120"/>
    <hyperlink location="'BI01'!R56" ref="C121"/>
    <hyperlink location="'BI01'!R57" ref="C122"/>
    <hyperlink location="'BI01'!R58" ref="C123"/>
    <hyperlink location="'BI01'!R59" ref="C124"/>
    <hyperlink location="'BI01'!R60" ref="C125"/>
    <hyperlink location="'BI01'!R61" ref="C126"/>
    <hyperlink location="'BI01'!R62" ref="C127"/>
    <hyperlink location="'BI01'!R63" ref="C128"/>
    <hyperlink location="'BI01'!R64" ref="C129"/>
    <hyperlink location="'BI01'!R65" ref="C130"/>
    <hyperlink location="'BI01'!R66" ref="C131"/>
    <hyperlink location="'BI01'!R67" ref="C132"/>
    <hyperlink location="'BI01'!R68" ref="C133"/>
    <hyperlink location="'BI01'!R69" ref="C134"/>
    <hyperlink location="'BI01'!R70" ref="C135"/>
    <hyperlink location="'BI01'!R71" ref="C136"/>
    <hyperlink location="'BI01'!R72" ref="C137"/>
    <hyperlink location="'BI01'!R73" ref="C138"/>
    <hyperlink location="'BI01'!R74" ref="C139"/>
    <hyperlink location="'BI01'!R75" ref="C140"/>
    <hyperlink location="'BI01'!R76" ref="C141"/>
    <hyperlink location="'BI01'!R77" ref="C142"/>
    <hyperlink location="'BI01'!R78" ref="C143"/>
    <hyperlink location="'BI01'!R79" ref="C144"/>
    <hyperlink location="'BI01'!R80" ref="C145"/>
    <hyperlink location="'BI01'!R81" ref="C146"/>
    <hyperlink location="'BI01'!R82" ref="C147"/>
    <hyperlink location="'BI01'!R83" ref="C148"/>
    <hyperlink location="'BI01'!R84" ref="C149"/>
    <hyperlink location="'BI01'!R85" ref="C150"/>
    <hyperlink location="'BI01'!R86" ref="C151"/>
    <hyperlink location="'BI01'!R87" ref="C152"/>
    <hyperlink location="'BI01'!R88" ref="C153"/>
    <hyperlink location="'BI01'!R89" ref="C154"/>
    <hyperlink location="'BI01'!R90" ref="C155"/>
    <hyperlink location="'BI01'!R91" ref="C156"/>
    <hyperlink location="'BI01'!R92" ref="C157"/>
    <hyperlink location="'BI01'!R93" ref="C158"/>
    <hyperlink location="'BI01'!R94" ref="C159"/>
    <hyperlink location="'BI01'!R95" ref="C160"/>
    <hyperlink location="'BI01'!R96" ref="C161"/>
    <hyperlink location="'BI01'!R97" ref="C162"/>
    <hyperlink location="'BI01'!R98" ref="C163"/>
    <hyperlink location="'BI01'!R99" ref="C164"/>
    <hyperlink location="'BI01'!R100" ref="C165"/>
    <hyperlink location="'BI01'!R101" ref="C166"/>
    <hyperlink location="'BI01'!R102" ref="C167"/>
    <hyperlink location="'BI01'!R103" ref="C168"/>
    <hyperlink location="'BI01'!R104" ref="C169"/>
    <hyperlink location="'BI01'!L105" ref="C170"/>
    <hyperlink location="'BI01'!L23" ref="C171"/>
    <hyperlink location="'BI01'!L24" ref="C172"/>
    <hyperlink location="'BI01'!L25" ref="C173"/>
    <hyperlink location="'BI01'!L26" ref="C174"/>
    <hyperlink location="'BI01'!L27" ref="C175"/>
    <hyperlink location="'BI01'!L28" ref="C176"/>
    <hyperlink location="'BI01'!L29" ref="C177"/>
    <hyperlink location="'BI01'!L30" ref="C178"/>
    <hyperlink location="'BI01'!L31" ref="C179"/>
    <hyperlink location="'BI01'!L32" ref="C180"/>
    <hyperlink location="'BI01'!L33" ref="C181"/>
    <hyperlink location="'BI01'!L34" ref="C182"/>
    <hyperlink location="'BI01'!L35" ref="C183"/>
    <hyperlink location="'BI01'!L36" ref="C184"/>
    <hyperlink location="'BI01'!L37" ref="C185"/>
    <hyperlink location="'BI01'!L38" ref="C186"/>
    <hyperlink location="'BI01'!L39" ref="C187"/>
    <hyperlink location="'BI01'!L40" ref="C188"/>
    <hyperlink location="'BI01'!L41" ref="C189"/>
    <hyperlink location="'BI01'!L42" ref="C190"/>
    <hyperlink location="'BI01'!L43" ref="C191"/>
    <hyperlink location="'BI01'!L44" ref="C192"/>
    <hyperlink location="'BI01'!L45" ref="C193"/>
    <hyperlink location="'BI01'!L46" ref="C194"/>
    <hyperlink location="'BI01'!L47" ref="C195"/>
    <hyperlink location="'BI01'!L48" ref="C196"/>
    <hyperlink location="'BI01'!L49" ref="C197"/>
    <hyperlink location="'BI01'!L50" ref="C198"/>
    <hyperlink location="'BI01'!L51" ref="C199"/>
    <hyperlink location="'BI01'!L52" ref="C200"/>
    <hyperlink location="'BI01'!L53" ref="C201"/>
    <hyperlink location="'BI01'!L54" ref="C202"/>
    <hyperlink location="'BI01'!L55" ref="C203"/>
    <hyperlink location="'BI01'!L56" ref="C204"/>
    <hyperlink location="'BI01'!L57" ref="C205"/>
    <hyperlink location="'BI01'!L58" ref="C206"/>
    <hyperlink location="'BI01'!L59" ref="C207"/>
    <hyperlink location="'BI01'!L60" ref="C208"/>
    <hyperlink location="'BI01'!L61" ref="C209"/>
    <hyperlink location="'BI01'!L62" ref="C210"/>
    <hyperlink location="'BI01'!L63" ref="C211"/>
    <hyperlink location="'BI01'!L64" ref="C212"/>
    <hyperlink location="'BI01'!L65" ref="C213"/>
    <hyperlink location="'BI01'!L66" ref="C214"/>
    <hyperlink location="'BI01'!L67" ref="C215"/>
    <hyperlink location="'BI01'!L68" ref="C216"/>
    <hyperlink location="'BI01'!L69" ref="C217"/>
    <hyperlink location="'BI01'!L70" ref="C218"/>
    <hyperlink location="'BI01'!L71" ref="C219"/>
    <hyperlink location="'BI01'!L72" ref="C220"/>
    <hyperlink location="'BI01'!L73" ref="C221"/>
    <hyperlink location="'BI01'!L74" ref="C222"/>
    <hyperlink location="'BI01'!L75" ref="C223"/>
    <hyperlink location="'BI01'!L76" ref="C224"/>
    <hyperlink location="'BI01'!L77" ref="C225"/>
    <hyperlink location="'BI01'!L78" ref="C226"/>
    <hyperlink location="'BI01'!L79" ref="C227"/>
    <hyperlink location="'BI01'!L80" ref="C228"/>
    <hyperlink location="'BI01'!L81" ref="C229"/>
    <hyperlink location="'BI01'!L82" ref="C230"/>
    <hyperlink location="'BI01'!L83" ref="C231"/>
    <hyperlink location="'BI01'!L84" ref="C232"/>
    <hyperlink location="'BI01'!L85" ref="C233"/>
    <hyperlink location="'BI01'!L86" ref="C234"/>
    <hyperlink location="'BI01'!L87" ref="C235"/>
    <hyperlink location="'BI01'!L88" ref="C236"/>
    <hyperlink location="'BI01'!L89" ref="C237"/>
    <hyperlink location="'BI01'!L90" ref="C238"/>
    <hyperlink location="'BI01'!L91" ref="C239"/>
    <hyperlink location="'BI01'!L92" ref="C240"/>
    <hyperlink location="'BI01'!L93" ref="C241"/>
    <hyperlink location="'BI01'!L94" ref="C242"/>
    <hyperlink location="'BI01'!L95" ref="C243"/>
    <hyperlink location="'BI01'!L96" ref="C244"/>
    <hyperlink location="'BI01'!L97" ref="C245"/>
    <hyperlink location="'BI01'!L98" ref="C246"/>
    <hyperlink location="'BI01'!L99" ref="C247"/>
    <hyperlink location="'BI01'!L100" ref="C248"/>
    <hyperlink location="'BI01'!L101" ref="C249"/>
    <hyperlink location="'BI01'!L102" ref="C250"/>
    <hyperlink location="'BI01'!L103" ref="C251"/>
    <hyperlink location="'BI01'!L104" ref="C252"/>
    <hyperlink location="'BI01'!S105" ref="C253"/>
    <hyperlink location="'BI01'!S23" ref="C254"/>
    <hyperlink location="'BI01'!S24" ref="C255"/>
    <hyperlink location="'BI01'!S25" ref="C256"/>
    <hyperlink location="'BI01'!S26" ref="C257"/>
    <hyperlink location="'BI01'!S27" ref="C258"/>
    <hyperlink location="'BI01'!S28" ref="C259"/>
    <hyperlink location="'BI01'!S29" ref="C260"/>
    <hyperlink location="'BI01'!S30" ref="C261"/>
    <hyperlink location="'BI01'!S31" ref="C262"/>
    <hyperlink location="'BI01'!S32" ref="C263"/>
    <hyperlink location="'BI01'!S33" ref="C264"/>
    <hyperlink location="'BI01'!S34" ref="C265"/>
    <hyperlink location="'BI01'!S35" ref="C266"/>
    <hyperlink location="'BI01'!S36" ref="C267"/>
    <hyperlink location="'BI01'!S37" ref="C268"/>
    <hyperlink location="'BI01'!S38" ref="C269"/>
    <hyperlink location="'BI01'!S39" ref="C270"/>
    <hyperlink location="'BI01'!S40" ref="C271"/>
    <hyperlink location="'BI01'!S41" ref="C272"/>
    <hyperlink location="'BI01'!S42" ref="C273"/>
    <hyperlink location="'BI01'!S43" ref="C274"/>
    <hyperlink location="'BI01'!S44" ref="C275"/>
    <hyperlink location="'BI01'!S45" ref="C276"/>
    <hyperlink location="'BI01'!S46" ref="C277"/>
    <hyperlink location="'BI01'!S47" ref="C278"/>
    <hyperlink location="'BI01'!S48" ref="C279"/>
    <hyperlink location="'BI01'!S49" ref="C280"/>
    <hyperlink location="'BI01'!S50" ref="C281"/>
    <hyperlink location="'BI01'!S51" ref="C282"/>
    <hyperlink location="'BI01'!S52" ref="C283"/>
    <hyperlink location="'BI01'!S53" ref="C284"/>
    <hyperlink location="'BI01'!S54" ref="C285"/>
    <hyperlink location="'BI01'!S55" ref="C286"/>
    <hyperlink location="'BI01'!S56" ref="C287"/>
    <hyperlink location="'BI01'!S57" ref="C288"/>
    <hyperlink location="'BI01'!S58" ref="C289"/>
    <hyperlink location="'BI01'!S59" ref="C290"/>
    <hyperlink location="'BI01'!S60" ref="C291"/>
    <hyperlink location="'BI01'!S61" ref="C292"/>
    <hyperlink location="'BI01'!S62" ref="C293"/>
    <hyperlink location="'BI01'!S63" ref="C294"/>
    <hyperlink location="'BI01'!S64" ref="C295"/>
    <hyperlink location="'BI01'!S65" ref="C296"/>
    <hyperlink location="'BI01'!S66" ref="C297"/>
    <hyperlink location="'BI01'!S67" ref="C298"/>
    <hyperlink location="'BI01'!S68" ref="C299"/>
    <hyperlink location="'BI01'!S69" ref="C300"/>
    <hyperlink location="'BI01'!S70" ref="C301"/>
    <hyperlink location="'BI01'!S71" ref="C302"/>
    <hyperlink location="'BI01'!S72" ref="C303"/>
    <hyperlink location="'BI01'!S73" ref="C304"/>
    <hyperlink location="'BI01'!S74" ref="C305"/>
    <hyperlink location="'BI01'!S75" ref="C306"/>
    <hyperlink location="'BI01'!S76" ref="C307"/>
    <hyperlink location="'BI01'!S77" ref="C308"/>
    <hyperlink location="'BI01'!S78" ref="C309"/>
    <hyperlink location="'BI01'!S79" ref="C310"/>
    <hyperlink location="'BI01'!S80" ref="C311"/>
    <hyperlink location="'BI01'!S81" ref="C312"/>
    <hyperlink location="'BI01'!S82" ref="C313"/>
    <hyperlink location="'BI01'!S83" ref="C314"/>
    <hyperlink location="'BI01'!S84" ref="C315"/>
    <hyperlink location="'BI01'!S85" ref="C316"/>
    <hyperlink location="'BI01'!S86" ref="C317"/>
    <hyperlink location="'BI01'!S87" ref="C318"/>
    <hyperlink location="'BI01'!S88" ref="C319"/>
    <hyperlink location="'BI01'!S89" ref="C320"/>
    <hyperlink location="'BI01'!S90" ref="C321"/>
    <hyperlink location="'BI01'!S91" ref="C322"/>
    <hyperlink location="'BI01'!S92" ref="C323"/>
    <hyperlink location="'BI01'!S93" ref="C324"/>
    <hyperlink location="'BI01'!S94" ref="C325"/>
    <hyperlink location="'BI01'!S95" ref="C326"/>
    <hyperlink location="'BI01'!S96" ref="C327"/>
    <hyperlink location="'BI01'!S97" ref="C328"/>
    <hyperlink location="'BI01'!S98" ref="C329"/>
    <hyperlink location="'BI01'!S99" ref="C330"/>
    <hyperlink location="'BI01'!S100" ref="C331"/>
    <hyperlink location="'BI01'!S101" ref="C332"/>
    <hyperlink location="'BI01'!S102" ref="C333"/>
    <hyperlink location="'BI01'!S103" ref="C334"/>
    <hyperlink location="'BI01'!S104" ref="C335"/>
    <hyperlink location="'BI01'!M105" ref="C336"/>
    <hyperlink location="'BI01'!N105" ref="C337"/>
    <hyperlink location="'BI01'!O105" ref="C338"/>
    <hyperlink location="'BI01'!P105" ref="C339"/>
    <hyperlink location="'BI01'!M23" ref="C340"/>
    <hyperlink location="'BI01'!N23" ref="C341"/>
    <hyperlink location="'BI01'!O23" ref="C342"/>
    <hyperlink location="'BI01'!P23" ref="C343"/>
    <hyperlink location="'BI01'!M24" ref="C344"/>
    <hyperlink location="'BI01'!N24" ref="C345"/>
    <hyperlink location="'BI01'!O24" ref="C346"/>
    <hyperlink location="'BI01'!P24" ref="C347"/>
    <hyperlink location="'BI01'!M25" ref="C348"/>
    <hyperlink location="'BI01'!N25" ref="C349"/>
    <hyperlink location="'BI01'!O25" ref="C350"/>
    <hyperlink location="'BI01'!P25" ref="C351"/>
    <hyperlink location="'BI01'!M26" ref="C352"/>
    <hyperlink location="'BI01'!N26" ref="C353"/>
    <hyperlink location="'BI01'!O26" ref="C354"/>
    <hyperlink location="'BI01'!P26" ref="C355"/>
    <hyperlink location="'BI01'!M27" ref="C356"/>
    <hyperlink location="'BI01'!N27" ref="C357"/>
    <hyperlink location="'BI01'!O27" ref="C358"/>
    <hyperlink location="'BI01'!P27" ref="C359"/>
    <hyperlink location="'BI01'!M28" ref="C360"/>
    <hyperlink location="'BI01'!N28" ref="C361"/>
    <hyperlink location="'BI01'!O28" ref="C362"/>
    <hyperlink location="'BI01'!P28" ref="C363"/>
    <hyperlink location="'BI01'!M29" ref="C364"/>
    <hyperlink location="'BI01'!N29" ref="C365"/>
    <hyperlink location="'BI01'!O29" ref="C366"/>
    <hyperlink location="'BI01'!P29" ref="C367"/>
    <hyperlink location="'BI01'!M30" ref="C368"/>
    <hyperlink location="'BI01'!N30" ref="C369"/>
    <hyperlink location="'BI01'!O30" ref="C370"/>
    <hyperlink location="'BI01'!P30" ref="C371"/>
    <hyperlink location="'BI01'!M31" ref="C372"/>
    <hyperlink location="'BI01'!N31" ref="C373"/>
    <hyperlink location="'BI01'!O31" ref="C374"/>
    <hyperlink location="'BI01'!P31" ref="C375"/>
    <hyperlink location="'BI01'!M32" ref="C376"/>
    <hyperlink location="'BI01'!N32" ref="C377"/>
    <hyperlink location="'BI01'!O32" ref="C378"/>
    <hyperlink location="'BI01'!P32" ref="C379"/>
    <hyperlink location="'BI01'!M33" ref="C380"/>
    <hyperlink location="'BI01'!N33" ref="C381"/>
    <hyperlink location="'BI01'!O33" ref="C382"/>
    <hyperlink location="'BI01'!P33" ref="C383"/>
    <hyperlink location="'BI01'!M34" ref="C384"/>
    <hyperlink location="'BI01'!N34" ref="C385"/>
    <hyperlink location="'BI01'!O34" ref="C386"/>
    <hyperlink location="'BI01'!P34" ref="C387"/>
    <hyperlink location="'BI01'!M35" ref="C388"/>
    <hyperlink location="'BI01'!N35" ref="C389"/>
    <hyperlink location="'BI01'!O35" ref="C390"/>
    <hyperlink location="'BI01'!P35" ref="C391"/>
    <hyperlink location="'BI01'!M36" ref="C392"/>
    <hyperlink location="'BI01'!N36" ref="C393"/>
    <hyperlink location="'BI01'!O36" ref="C394"/>
    <hyperlink location="'BI01'!P36" ref="C395"/>
    <hyperlink location="'BI01'!M37" ref="C396"/>
    <hyperlink location="'BI01'!N37" ref="C397"/>
    <hyperlink location="'BI01'!O37" ref="C398"/>
    <hyperlink location="'BI01'!P37" ref="C399"/>
    <hyperlink location="'BI01'!M38" ref="C400"/>
    <hyperlink location="'BI01'!N38" ref="C401"/>
    <hyperlink location="'BI01'!O38" ref="C402"/>
    <hyperlink location="'BI01'!P38" ref="C403"/>
    <hyperlink location="'BI01'!M39" ref="C404"/>
    <hyperlink location="'BI01'!N39" ref="C405"/>
    <hyperlink location="'BI01'!O39" ref="C406"/>
    <hyperlink location="'BI01'!P39" ref="C407"/>
    <hyperlink location="'BI01'!M40" ref="C408"/>
    <hyperlink location="'BI01'!N40" ref="C409"/>
    <hyperlink location="'BI01'!O40" ref="C410"/>
    <hyperlink location="'BI01'!P40" ref="C411"/>
    <hyperlink location="'BI01'!M41" ref="C412"/>
    <hyperlink location="'BI01'!N41" ref="C413"/>
    <hyperlink location="'BI01'!O41" ref="C414"/>
    <hyperlink location="'BI01'!P41" ref="C415"/>
    <hyperlink location="'BI01'!M42" ref="C416"/>
    <hyperlink location="'BI01'!N42" ref="C417"/>
    <hyperlink location="'BI01'!O42" ref="C418"/>
    <hyperlink location="'BI01'!P42" ref="C419"/>
    <hyperlink location="'BI01'!M43" ref="C420"/>
    <hyperlink location="'BI01'!N43" ref="C421"/>
    <hyperlink location="'BI01'!O43" ref="C422"/>
    <hyperlink location="'BI01'!P43" ref="C423"/>
    <hyperlink location="'BI01'!M44" ref="C424"/>
    <hyperlink location="'BI01'!N44" ref="C425"/>
    <hyperlink location="'BI01'!O44" ref="C426"/>
    <hyperlink location="'BI01'!P44" ref="C427"/>
    <hyperlink location="'BI01'!M45" ref="C428"/>
    <hyperlink location="'BI01'!N45" ref="C429"/>
    <hyperlink location="'BI01'!O45" ref="C430"/>
    <hyperlink location="'BI01'!P45" ref="C431"/>
    <hyperlink location="'BI01'!M46" ref="C432"/>
    <hyperlink location="'BI01'!N46" ref="C433"/>
    <hyperlink location="'BI01'!O46" ref="C434"/>
    <hyperlink location="'BI01'!P46" ref="C435"/>
    <hyperlink location="'BI01'!M47" ref="C436"/>
    <hyperlink location="'BI01'!N47" ref="C437"/>
    <hyperlink location="'BI01'!O47" ref="C438"/>
    <hyperlink location="'BI01'!P47" ref="C439"/>
    <hyperlink location="'BI01'!M48" ref="C440"/>
    <hyperlink location="'BI01'!N48" ref="C441"/>
    <hyperlink location="'BI01'!O48" ref="C442"/>
    <hyperlink location="'BI01'!P48" ref="C443"/>
    <hyperlink location="'BI01'!M49" ref="C444"/>
    <hyperlink location="'BI01'!N49" ref="C445"/>
    <hyperlink location="'BI01'!O49" ref="C446"/>
    <hyperlink location="'BI01'!P49" ref="C447"/>
    <hyperlink location="'BI01'!M50" ref="C448"/>
    <hyperlink location="'BI01'!N50" ref="C449"/>
    <hyperlink location="'BI01'!O50" ref="C450"/>
    <hyperlink location="'BI01'!P50" ref="C451"/>
    <hyperlink location="'BI01'!M51" ref="C452"/>
    <hyperlink location="'BI01'!N51" ref="C453"/>
    <hyperlink location="'BI01'!O51" ref="C454"/>
    <hyperlink location="'BI01'!P51" ref="C455"/>
    <hyperlink location="'BI01'!M52" ref="C456"/>
    <hyperlink location="'BI01'!N52" ref="C457"/>
    <hyperlink location="'BI01'!O52" ref="C458"/>
    <hyperlink location="'BI01'!P52" ref="C459"/>
    <hyperlink location="'BI01'!M53" ref="C460"/>
    <hyperlink location="'BI01'!N53" ref="C461"/>
    <hyperlink location="'BI01'!O53" ref="C462"/>
    <hyperlink location="'BI01'!P53" ref="C463"/>
    <hyperlink location="'BI01'!M54" ref="C464"/>
    <hyperlink location="'BI01'!N54" ref="C465"/>
    <hyperlink location="'BI01'!O54" ref="C466"/>
    <hyperlink location="'BI01'!P54" ref="C467"/>
    <hyperlink location="'BI01'!M55" ref="C468"/>
    <hyperlink location="'BI01'!N55" ref="C469"/>
    <hyperlink location="'BI01'!O55" ref="C470"/>
    <hyperlink location="'BI01'!P55" ref="C471"/>
    <hyperlink location="'BI01'!M56" ref="C472"/>
    <hyperlink location="'BI01'!N56" ref="C473"/>
    <hyperlink location="'BI01'!O56" ref="C474"/>
    <hyperlink location="'BI01'!P56" ref="C475"/>
    <hyperlink location="'BI01'!M57" ref="C476"/>
    <hyperlink location="'BI01'!N57" ref="C477"/>
    <hyperlink location="'BI01'!O57" ref="C478"/>
    <hyperlink location="'BI01'!P57" ref="C479"/>
    <hyperlink location="'BI01'!M58" ref="C480"/>
    <hyperlink location="'BI01'!N58" ref="C481"/>
    <hyperlink location="'BI01'!O58" ref="C482"/>
    <hyperlink location="'BI01'!P58" ref="C483"/>
    <hyperlink location="'BI01'!M59" ref="C484"/>
    <hyperlink location="'BI01'!N59" ref="C485"/>
    <hyperlink location="'BI01'!O59" ref="C486"/>
    <hyperlink location="'BI01'!P59" ref="C487"/>
    <hyperlink location="'BI01'!M60" ref="C488"/>
    <hyperlink location="'BI01'!N60" ref="C489"/>
    <hyperlink location="'BI01'!O60" ref="C490"/>
    <hyperlink location="'BI01'!P60" ref="C491"/>
    <hyperlink location="'BI01'!M61" ref="C492"/>
    <hyperlink location="'BI01'!N61" ref="C493"/>
    <hyperlink location="'BI01'!O61" ref="C494"/>
    <hyperlink location="'BI01'!P61" ref="C495"/>
    <hyperlink location="'BI01'!M62" ref="C496"/>
    <hyperlink location="'BI01'!N62" ref="C497"/>
    <hyperlink location="'BI01'!O62" ref="C498"/>
    <hyperlink location="'BI01'!P62" ref="C499"/>
    <hyperlink location="'BI01'!M63" ref="C500"/>
    <hyperlink location="'BI01'!N63" ref="C501"/>
    <hyperlink location="'BI01'!O63" ref="C502"/>
    <hyperlink location="'BI01'!P63" ref="C503"/>
    <hyperlink location="'BI01'!M64" ref="C504"/>
    <hyperlink location="'BI01'!N64" ref="C505"/>
    <hyperlink location="'BI01'!O64" ref="C506"/>
    <hyperlink location="'BI01'!P64" ref="C507"/>
    <hyperlink location="'BI01'!M65" ref="C508"/>
    <hyperlink location="'BI01'!N65" ref="C509"/>
    <hyperlink location="'BI01'!O65" ref="C510"/>
    <hyperlink location="'BI01'!P65" ref="C511"/>
    <hyperlink location="'BI01'!M66" ref="C512"/>
    <hyperlink location="'BI01'!N66" ref="C513"/>
    <hyperlink location="'BI01'!O66" ref="C514"/>
    <hyperlink location="'BI01'!P66" ref="C515"/>
    <hyperlink location="'BI01'!M67" ref="C516"/>
    <hyperlink location="'BI01'!N67" ref="C517"/>
    <hyperlink location="'BI01'!O67" ref="C518"/>
    <hyperlink location="'BI01'!P67" ref="C519"/>
    <hyperlink location="'BI01'!M68" ref="C520"/>
    <hyperlink location="'BI01'!N68" ref="C521"/>
    <hyperlink location="'BI01'!O68" ref="C522"/>
    <hyperlink location="'BI01'!P68" ref="C523"/>
    <hyperlink location="'BI01'!M69" ref="C524"/>
    <hyperlink location="'BI01'!N69" ref="C525"/>
    <hyperlink location="'BI01'!O69" ref="C526"/>
    <hyperlink location="'BI01'!P69" ref="C527"/>
    <hyperlink location="'BI01'!M70" ref="C528"/>
    <hyperlink location="'BI01'!N70" ref="C529"/>
    <hyperlink location="'BI01'!O70" ref="C530"/>
    <hyperlink location="'BI01'!P70" ref="C531"/>
    <hyperlink location="'BI01'!M71" ref="C532"/>
    <hyperlink location="'BI01'!N71" ref="C533"/>
    <hyperlink location="'BI01'!O71" ref="C534"/>
    <hyperlink location="'BI01'!P71" ref="C535"/>
    <hyperlink location="'BI01'!M72" ref="C536"/>
    <hyperlink location="'BI01'!N72" ref="C537"/>
    <hyperlink location="'BI01'!O72" ref="C538"/>
    <hyperlink location="'BI01'!P72" ref="C539"/>
    <hyperlink location="'BI01'!M73" ref="C540"/>
    <hyperlink location="'BI01'!N73" ref="C541"/>
    <hyperlink location="'BI01'!O73" ref="C542"/>
    <hyperlink location="'BI01'!P73" ref="C543"/>
    <hyperlink location="'BI01'!M74" ref="C544"/>
    <hyperlink location="'BI01'!N74" ref="C545"/>
    <hyperlink location="'BI01'!O74" ref="C546"/>
    <hyperlink location="'BI01'!P74" ref="C547"/>
    <hyperlink location="'BI01'!M75" ref="C548"/>
    <hyperlink location="'BI01'!N75" ref="C549"/>
    <hyperlink location="'BI01'!O75" ref="C550"/>
    <hyperlink location="'BI01'!P75" ref="C551"/>
    <hyperlink location="'BI01'!M76" ref="C552"/>
    <hyperlink location="'BI01'!N76" ref="C553"/>
    <hyperlink location="'BI01'!O76" ref="C554"/>
    <hyperlink location="'BI01'!P76" ref="C555"/>
    <hyperlink location="'BI01'!M77" ref="C556"/>
    <hyperlink location="'BI01'!N77" ref="C557"/>
    <hyperlink location="'BI01'!O77" ref="C558"/>
    <hyperlink location="'BI01'!P77" ref="C559"/>
    <hyperlink location="'BI01'!M78" ref="C560"/>
    <hyperlink location="'BI01'!N78" ref="C561"/>
    <hyperlink location="'BI01'!O78" ref="C562"/>
    <hyperlink location="'BI01'!P78" ref="C563"/>
    <hyperlink location="'BI01'!M79" ref="C564"/>
    <hyperlink location="'BI01'!N79" ref="C565"/>
    <hyperlink location="'BI01'!O79" ref="C566"/>
    <hyperlink location="'BI01'!P79" ref="C567"/>
    <hyperlink location="'BI01'!M80" ref="C568"/>
    <hyperlink location="'BI01'!N80" ref="C569"/>
    <hyperlink location="'BI01'!O80" ref="C570"/>
    <hyperlink location="'BI01'!P80" ref="C571"/>
    <hyperlink location="'BI01'!M81" ref="C572"/>
    <hyperlink location="'BI01'!N81" ref="C573"/>
    <hyperlink location="'BI01'!O81" ref="C574"/>
    <hyperlink location="'BI01'!P81" ref="C575"/>
    <hyperlink location="'BI01'!M82" ref="C576"/>
    <hyperlink location="'BI01'!N82" ref="C577"/>
    <hyperlink location="'BI01'!O82" ref="C578"/>
    <hyperlink location="'BI01'!P82" ref="C579"/>
    <hyperlink location="'BI01'!M83" ref="C580"/>
    <hyperlink location="'BI01'!N83" ref="C581"/>
    <hyperlink location="'BI01'!O83" ref="C582"/>
    <hyperlink location="'BI01'!P83" ref="C583"/>
    <hyperlink location="'BI01'!M84" ref="C584"/>
    <hyperlink location="'BI01'!N84" ref="C585"/>
    <hyperlink location="'BI01'!O84" ref="C586"/>
    <hyperlink location="'BI01'!P84" ref="C587"/>
    <hyperlink location="'BI01'!M85" ref="C588"/>
    <hyperlink location="'BI01'!N85" ref="C589"/>
    <hyperlink location="'BI01'!O85" ref="C590"/>
    <hyperlink location="'BI01'!P85" ref="C591"/>
    <hyperlink location="'BI01'!M86" ref="C592"/>
    <hyperlink location="'BI01'!N86" ref="C593"/>
    <hyperlink location="'BI01'!O86" ref="C594"/>
    <hyperlink location="'BI01'!P86" ref="C595"/>
    <hyperlink location="'BI01'!M87" ref="C596"/>
    <hyperlink location="'BI01'!N87" ref="C597"/>
    <hyperlink location="'BI01'!O87" ref="C598"/>
    <hyperlink location="'BI01'!P87" ref="C599"/>
    <hyperlink location="'BI01'!M88" ref="C600"/>
    <hyperlink location="'BI01'!N88" ref="C601"/>
    <hyperlink location="'BI01'!O88" ref="C602"/>
    <hyperlink location="'BI01'!P88" ref="C603"/>
    <hyperlink location="'BI01'!M89" ref="C604"/>
    <hyperlink location="'BI01'!N89" ref="C605"/>
    <hyperlink location="'BI01'!O89" ref="C606"/>
    <hyperlink location="'BI01'!P89" ref="C607"/>
    <hyperlink location="'BI01'!M90" ref="C608"/>
    <hyperlink location="'BI01'!N90" ref="C609"/>
    <hyperlink location="'BI01'!O90" ref="C610"/>
    <hyperlink location="'BI01'!P90" ref="C611"/>
    <hyperlink location="'BI01'!M91" ref="C612"/>
    <hyperlink location="'BI01'!N91" ref="C613"/>
    <hyperlink location="'BI01'!O91" ref="C614"/>
    <hyperlink location="'BI01'!P91" ref="C615"/>
    <hyperlink location="'BI01'!M92" ref="C616"/>
    <hyperlink location="'BI01'!N92" ref="C617"/>
    <hyperlink location="'BI01'!O92" ref="C618"/>
    <hyperlink location="'BI01'!P92" ref="C619"/>
    <hyperlink location="'BI01'!M93" ref="C620"/>
    <hyperlink location="'BI01'!N93" ref="C621"/>
    <hyperlink location="'BI01'!O93" ref="C622"/>
    <hyperlink location="'BI01'!P93" ref="C623"/>
    <hyperlink location="'BI01'!M94" ref="C624"/>
    <hyperlink location="'BI01'!N94" ref="C625"/>
    <hyperlink location="'BI01'!O94" ref="C626"/>
    <hyperlink location="'BI01'!P94" ref="C627"/>
    <hyperlink location="'BI01'!M95" ref="C628"/>
    <hyperlink location="'BI01'!N95" ref="C629"/>
    <hyperlink location="'BI01'!O95" ref="C630"/>
    <hyperlink location="'BI01'!P95" ref="C631"/>
    <hyperlink location="'BI01'!M96" ref="C632"/>
    <hyperlink location="'BI01'!N96" ref="C633"/>
    <hyperlink location="'BI01'!O96" ref="C634"/>
    <hyperlink location="'BI01'!P96" ref="C635"/>
    <hyperlink location="'BI01'!M97" ref="C636"/>
    <hyperlink location="'BI01'!N97" ref="C637"/>
    <hyperlink location="'BI01'!O97" ref="C638"/>
    <hyperlink location="'BI01'!P97" ref="C639"/>
    <hyperlink location="'BI01'!M98" ref="C640"/>
    <hyperlink location="'BI01'!N98" ref="C641"/>
    <hyperlink location="'BI01'!O98" ref="C642"/>
    <hyperlink location="'BI01'!P98" ref="C643"/>
    <hyperlink location="'BI01'!M99" ref="C644"/>
    <hyperlink location="'BI01'!N99" ref="C645"/>
    <hyperlink location="'BI01'!O99" ref="C646"/>
    <hyperlink location="'BI01'!P99" ref="C647"/>
    <hyperlink location="'BI01'!M100" ref="C648"/>
    <hyperlink location="'BI01'!N100" ref="C649"/>
    <hyperlink location="'BI01'!O100" ref="C650"/>
    <hyperlink location="'BI01'!P100" ref="C651"/>
    <hyperlink location="'BI01'!M101" ref="C652"/>
    <hyperlink location="'BI01'!N101" ref="C653"/>
    <hyperlink location="'BI01'!O101" ref="C654"/>
    <hyperlink location="'BI01'!P101" ref="C655"/>
    <hyperlink location="'BI01'!M102" ref="C656"/>
    <hyperlink location="'BI01'!N102" ref="C657"/>
    <hyperlink location="'BI01'!O102" ref="C658"/>
    <hyperlink location="'BI01'!P102" ref="C659"/>
    <hyperlink location="'BI01'!M103" ref="C660"/>
    <hyperlink location="'BI01'!N103" ref="C661"/>
    <hyperlink location="'BI01'!O103" ref="C662"/>
    <hyperlink location="'BI01'!P103" ref="C663"/>
    <hyperlink location="'BI01'!M104" ref="C664"/>
    <hyperlink location="'BI01'!N104" ref="C665"/>
    <hyperlink location="'BI01'!O104" ref="C666"/>
    <hyperlink location="'BI01'!P104" ref="C667"/>
    <hyperlink location="'BI01'!T105" ref="C668"/>
    <hyperlink location="'BI01'!U105" ref="C669"/>
    <hyperlink location="'BI01'!V105" ref="C670"/>
    <hyperlink location="'BI01'!W105" ref="C671"/>
    <hyperlink location="'BI01'!T23" ref="C672"/>
    <hyperlink location="'BI01'!U23" ref="C673"/>
    <hyperlink location="'BI01'!V23" ref="C674"/>
    <hyperlink location="'BI01'!W23" ref="C675"/>
    <hyperlink location="'BI01'!T24" ref="C676"/>
    <hyperlink location="'BI01'!U24" ref="C677"/>
    <hyperlink location="'BI01'!V24" ref="C678"/>
    <hyperlink location="'BI01'!W24" ref="C679"/>
    <hyperlink location="'BI01'!T25" ref="C680"/>
    <hyperlink location="'BI01'!U25" ref="C681"/>
    <hyperlink location="'BI01'!V25" ref="C682"/>
    <hyperlink location="'BI01'!W25" ref="C683"/>
    <hyperlink location="'BI01'!T26" ref="C684"/>
    <hyperlink location="'BI01'!U26" ref="C685"/>
    <hyperlink location="'BI01'!V26" ref="C686"/>
    <hyperlink location="'BI01'!W26" ref="C687"/>
    <hyperlink location="'BI01'!T27" ref="C688"/>
    <hyperlink location="'BI01'!U27" ref="C689"/>
    <hyperlink location="'BI01'!V27" ref="C690"/>
    <hyperlink location="'BI01'!W27" ref="C691"/>
    <hyperlink location="'BI01'!T28" ref="C692"/>
    <hyperlink location="'BI01'!U28" ref="C693"/>
    <hyperlink location="'BI01'!V28" ref="C694"/>
    <hyperlink location="'BI01'!W28" ref="C695"/>
    <hyperlink location="'BI01'!T29" ref="C696"/>
    <hyperlink location="'BI01'!U29" ref="C697"/>
    <hyperlink location="'BI01'!V29" ref="C698"/>
    <hyperlink location="'BI01'!W29" ref="C699"/>
    <hyperlink location="'BI01'!T30" ref="C700"/>
    <hyperlink location="'BI01'!U30" ref="C701"/>
    <hyperlink location="'BI01'!V30" ref="C702"/>
    <hyperlink location="'BI01'!W30" ref="C703"/>
    <hyperlink location="'BI01'!T31" ref="C704"/>
    <hyperlink location="'BI01'!U31" ref="C705"/>
    <hyperlink location="'BI01'!V31" ref="C706"/>
    <hyperlink location="'BI01'!W31" ref="C707"/>
    <hyperlink location="'BI01'!T32" ref="C708"/>
    <hyperlink location="'BI01'!U32" ref="C709"/>
    <hyperlink location="'BI01'!V32" ref="C710"/>
    <hyperlink location="'BI01'!W32" ref="C711"/>
    <hyperlink location="'BI01'!T33" ref="C712"/>
    <hyperlink location="'BI01'!U33" ref="C713"/>
    <hyperlink location="'BI01'!V33" ref="C714"/>
    <hyperlink location="'BI01'!W33" ref="C715"/>
    <hyperlink location="'BI01'!T34" ref="C716"/>
    <hyperlink location="'BI01'!U34" ref="C717"/>
    <hyperlink location="'BI01'!V34" ref="C718"/>
    <hyperlink location="'BI01'!W34" ref="C719"/>
    <hyperlink location="'BI01'!T35" ref="C720"/>
    <hyperlink location="'BI01'!U35" ref="C721"/>
    <hyperlink location="'BI01'!V35" ref="C722"/>
    <hyperlink location="'BI01'!W35" ref="C723"/>
    <hyperlink location="'BI01'!T36" ref="C724"/>
    <hyperlink location="'BI01'!U36" ref="C725"/>
    <hyperlink location="'BI01'!V36" ref="C726"/>
    <hyperlink location="'BI01'!W36" ref="C727"/>
    <hyperlink location="'BI01'!T37" ref="C728"/>
    <hyperlink location="'BI01'!U37" ref="C729"/>
    <hyperlink location="'BI01'!V37" ref="C730"/>
    <hyperlink location="'BI01'!W37" ref="C731"/>
    <hyperlink location="'BI01'!T38" ref="C732"/>
    <hyperlink location="'BI01'!U38" ref="C733"/>
    <hyperlink location="'BI01'!V38" ref="C734"/>
    <hyperlink location="'BI01'!W38" ref="C735"/>
    <hyperlink location="'BI01'!T39" ref="C736"/>
    <hyperlink location="'BI01'!U39" ref="C737"/>
    <hyperlink location="'BI01'!V39" ref="C738"/>
    <hyperlink location="'BI01'!W39" ref="C739"/>
    <hyperlink location="'BI01'!T40" ref="C740"/>
    <hyperlink location="'BI01'!U40" ref="C741"/>
    <hyperlink location="'BI01'!V40" ref="C742"/>
    <hyperlink location="'BI01'!W40" ref="C743"/>
    <hyperlink location="'BI01'!T41" ref="C744"/>
    <hyperlink location="'BI01'!U41" ref="C745"/>
    <hyperlink location="'BI01'!V41" ref="C746"/>
    <hyperlink location="'BI01'!W41" ref="C747"/>
    <hyperlink location="'BI01'!T42" ref="C748"/>
    <hyperlink location="'BI01'!U42" ref="C749"/>
    <hyperlink location="'BI01'!V42" ref="C750"/>
    <hyperlink location="'BI01'!W42" ref="C751"/>
    <hyperlink location="'BI01'!T43" ref="C752"/>
    <hyperlink location="'BI01'!U43" ref="C753"/>
    <hyperlink location="'BI01'!V43" ref="C754"/>
    <hyperlink location="'BI01'!W43" ref="C755"/>
    <hyperlink location="'BI01'!T44" ref="C756"/>
    <hyperlink location="'BI01'!U44" ref="C757"/>
    <hyperlink location="'BI01'!V44" ref="C758"/>
    <hyperlink location="'BI01'!W44" ref="C759"/>
    <hyperlink location="'BI01'!T45" ref="C760"/>
    <hyperlink location="'BI01'!U45" ref="C761"/>
    <hyperlink location="'BI01'!V45" ref="C762"/>
    <hyperlink location="'BI01'!W45" ref="C763"/>
    <hyperlink location="'BI01'!T46" ref="C764"/>
    <hyperlink location="'BI01'!U46" ref="C765"/>
    <hyperlink location="'BI01'!V46" ref="C766"/>
    <hyperlink location="'BI01'!W46" ref="C767"/>
    <hyperlink location="'BI01'!T47" ref="C768"/>
    <hyperlink location="'BI01'!U47" ref="C769"/>
    <hyperlink location="'BI01'!V47" ref="C770"/>
    <hyperlink location="'BI01'!W47" ref="C771"/>
    <hyperlink location="'BI01'!T48" ref="C772"/>
    <hyperlink location="'BI01'!U48" ref="C773"/>
    <hyperlink location="'BI01'!V48" ref="C774"/>
    <hyperlink location="'BI01'!W48" ref="C775"/>
    <hyperlink location="'BI01'!T49" ref="C776"/>
    <hyperlink location="'BI01'!U49" ref="C777"/>
    <hyperlink location="'BI01'!V49" ref="C778"/>
    <hyperlink location="'BI01'!W49" ref="C779"/>
    <hyperlink location="'BI01'!T50" ref="C780"/>
    <hyperlink location="'BI01'!U50" ref="C781"/>
    <hyperlink location="'BI01'!V50" ref="C782"/>
    <hyperlink location="'BI01'!W50" ref="C783"/>
    <hyperlink location="'BI01'!T51" ref="C784"/>
    <hyperlink location="'BI01'!U51" ref="C785"/>
    <hyperlink location="'BI01'!V51" ref="C786"/>
    <hyperlink location="'BI01'!W51" ref="C787"/>
    <hyperlink location="'BI01'!T52" ref="C788"/>
    <hyperlink location="'BI01'!U52" ref="C789"/>
    <hyperlink location="'BI01'!V52" ref="C790"/>
    <hyperlink location="'BI01'!W52" ref="C791"/>
    <hyperlink location="'BI01'!T53" ref="C792"/>
    <hyperlink location="'BI01'!U53" ref="C793"/>
    <hyperlink location="'BI01'!V53" ref="C794"/>
    <hyperlink location="'BI01'!W53" ref="C795"/>
    <hyperlink location="'BI01'!T54" ref="C796"/>
    <hyperlink location="'BI01'!U54" ref="C797"/>
    <hyperlink location="'BI01'!V54" ref="C798"/>
    <hyperlink location="'BI01'!W54" ref="C799"/>
    <hyperlink location="'BI01'!T55" ref="C800"/>
    <hyperlink location="'BI01'!U55" ref="C801"/>
    <hyperlink location="'BI01'!V55" ref="C802"/>
    <hyperlink location="'BI01'!W55" ref="C803"/>
    <hyperlink location="'BI01'!T56" ref="C804"/>
    <hyperlink location="'BI01'!U56" ref="C805"/>
    <hyperlink location="'BI01'!V56" ref="C806"/>
    <hyperlink location="'BI01'!W56" ref="C807"/>
    <hyperlink location="'BI01'!T57" ref="C808"/>
    <hyperlink location="'BI01'!U57" ref="C809"/>
    <hyperlink location="'BI01'!V57" ref="C810"/>
    <hyperlink location="'BI01'!W57" ref="C811"/>
    <hyperlink location="'BI01'!T58" ref="C812"/>
    <hyperlink location="'BI01'!U58" ref="C813"/>
    <hyperlink location="'BI01'!V58" ref="C814"/>
    <hyperlink location="'BI01'!W58" ref="C815"/>
    <hyperlink location="'BI01'!T59" ref="C816"/>
    <hyperlink location="'BI01'!U59" ref="C817"/>
    <hyperlink location="'BI01'!V59" ref="C818"/>
    <hyperlink location="'BI01'!W59" ref="C819"/>
    <hyperlink location="'BI01'!T60" ref="C820"/>
    <hyperlink location="'BI01'!U60" ref="C821"/>
    <hyperlink location="'BI01'!V60" ref="C822"/>
    <hyperlink location="'BI01'!W60" ref="C823"/>
    <hyperlink location="'BI01'!T61" ref="C824"/>
    <hyperlink location="'BI01'!U61" ref="C825"/>
    <hyperlink location="'BI01'!V61" ref="C826"/>
    <hyperlink location="'BI01'!W61" ref="C827"/>
    <hyperlink location="'BI01'!T62" ref="C828"/>
    <hyperlink location="'BI01'!U62" ref="C829"/>
    <hyperlink location="'BI01'!V62" ref="C830"/>
    <hyperlink location="'BI01'!W62" ref="C831"/>
    <hyperlink location="'BI01'!T63" ref="C832"/>
    <hyperlink location="'BI01'!U63" ref="C833"/>
    <hyperlink location="'BI01'!V63" ref="C834"/>
    <hyperlink location="'BI01'!W63" ref="C835"/>
    <hyperlink location="'BI01'!T64" ref="C836"/>
    <hyperlink location="'BI01'!U64" ref="C837"/>
    <hyperlink location="'BI01'!V64" ref="C838"/>
    <hyperlink location="'BI01'!W64" ref="C839"/>
    <hyperlink location="'BI01'!T65" ref="C840"/>
    <hyperlink location="'BI01'!U65" ref="C841"/>
    <hyperlink location="'BI01'!V65" ref="C842"/>
    <hyperlink location="'BI01'!W65" ref="C843"/>
    <hyperlink location="'BI01'!T66" ref="C844"/>
    <hyperlink location="'BI01'!U66" ref="C845"/>
    <hyperlink location="'BI01'!V66" ref="C846"/>
    <hyperlink location="'BI01'!W66" ref="C847"/>
    <hyperlink location="'BI01'!T67" ref="C848"/>
    <hyperlink location="'BI01'!U67" ref="C849"/>
    <hyperlink location="'BI01'!V67" ref="C850"/>
    <hyperlink location="'BI01'!W67" ref="C851"/>
    <hyperlink location="'BI01'!T68" ref="C852"/>
    <hyperlink location="'BI01'!U68" ref="C853"/>
    <hyperlink location="'BI01'!V68" ref="C854"/>
    <hyperlink location="'BI01'!W68" ref="C855"/>
    <hyperlink location="'BI01'!T69" ref="C856"/>
    <hyperlink location="'BI01'!U69" ref="C857"/>
    <hyperlink location="'BI01'!V69" ref="C858"/>
    <hyperlink location="'BI01'!W69" ref="C859"/>
    <hyperlink location="'BI01'!T70" ref="C860"/>
    <hyperlink location="'BI01'!U70" ref="C861"/>
    <hyperlink location="'BI01'!V70" ref="C862"/>
    <hyperlink location="'BI01'!W70" ref="C863"/>
    <hyperlink location="'BI01'!T71" ref="C864"/>
    <hyperlink location="'BI01'!U71" ref="C865"/>
    <hyperlink location="'BI01'!V71" ref="C866"/>
    <hyperlink location="'BI01'!W71" ref="C867"/>
    <hyperlink location="'BI01'!T72" ref="C868"/>
    <hyperlink location="'BI01'!U72" ref="C869"/>
    <hyperlink location="'BI01'!V72" ref="C870"/>
    <hyperlink location="'BI01'!W72" ref="C871"/>
    <hyperlink location="'BI01'!T73" ref="C872"/>
    <hyperlink location="'BI01'!U73" ref="C873"/>
    <hyperlink location="'BI01'!V73" ref="C874"/>
    <hyperlink location="'BI01'!W73" ref="C875"/>
    <hyperlink location="'BI01'!T74" ref="C876"/>
    <hyperlink location="'BI01'!U74" ref="C877"/>
    <hyperlink location="'BI01'!V74" ref="C878"/>
    <hyperlink location="'BI01'!W74" ref="C879"/>
    <hyperlink location="'BI01'!T75" ref="C880"/>
    <hyperlink location="'BI01'!U75" ref="C881"/>
    <hyperlink location="'BI01'!V75" ref="C882"/>
    <hyperlink location="'BI01'!W75" ref="C883"/>
    <hyperlink location="'BI01'!T76" ref="C884"/>
    <hyperlink location="'BI01'!U76" ref="C885"/>
    <hyperlink location="'BI01'!V76" ref="C886"/>
    <hyperlink location="'BI01'!W76" ref="C887"/>
    <hyperlink location="'BI01'!T77" ref="C888"/>
    <hyperlink location="'BI01'!U77" ref="C889"/>
    <hyperlink location="'BI01'!V77" ref="C890"/>
    <hyperlink location="'BI01'!W77" ref="C891"/>
    <hyperlink location="'BI01'!T78" ref="C892"/>
    <hyperlink location="'BI01'!U78" ref="C893"/>
    <hyperlink location="'BI01'!V78" ref="C894"/>
    <hyperlink location="'BI01'!W78" ref="C895"/>
    <hyperlink location="'BI01'!T79" ref="C896"/>
    <hyperlink location="'BI01'!U79" ref="C897"/>
    <hyperlink location="'BI01'!V79" ref="C898"/>
    <hyperlink location="'BI01'!W79" ref="C899"/>
    <hyperlink location="'BI01'!T80" ref="C900"/>
    <hyperlink location="'BI01'!U80" ref="C901"/>
    <hyperlink location="'BI01'!V80" ref="C902"/>
    <hyperlink location="'BI01'!W80" ref="C903"/>
    <hyperlink location="'BI01'!T81" ref="C904"/>
    <hyperlink location="'BI01'!U81" ref="C905"/>
    <hyperlink location="'BI01'!V81" ref="C906"/>
    <hyperlink location="'BI01'!W81" ref="C907"/>
    <hyperlink location="'BI01'!T82" ref="C908"/>
    <hyperlink location="'BI01'!U82" ref="C909"/>
    <hyperlink location="'BI01'!V82" ref="C910"/>
    <hyperlink location="'BI01'!W82" ref="C911"/>
    <hyperlink location="'BI01'!T83" ref="C912"/>
    <hyperlink location="'BI01'!U83" ref="C913"/>
    <hyperlink location="'BI01'!V83" ref="C914"/>
    <hyperlink location="'BI01'!W83" ref="C915"/>
    <hyperlink location="'BI01'!T84" ref="C916"/>
    <hyperlink location="'BI01'!U84" ref="C917"/>
    <hyperlink location="'BI01'!V84" ref="C918"/>
    <hyperlink location="'BI01'!W84" ref="C919"/>
    <hyperlink location="'BI01'!T85" ref="C920"/>
    <hyperlink location="'BI01'!U85" ref="C921"/>
    <hyperlink location="'BI01'!V85" ref="C922"/>
    <hyperlink location="'BI01'!W85" ref="C923"/>
    <hyperlink location="'BI01'!T86" ref="C924"/>
    <hyperlink location="'BI01'!U86" ref="C925"/>
    <hyperlink location="'BI01'!V86" ref="C926"/>
    <hyperlink location="'BI01'!W86" ref="C927"/>
    <hyperlink location="'BI01'!T87" ref="C928"/>
    <hyperlink location="'BI01'!U87" ref="C929"/>
    <hyperlink location="'BI01'!V87" ref="C930"/>
    <hyperlink location="'BI01'!W87" ref="C931"/>
    <hyperlink location="'BI01'!T88" ref="C932"/>
    <hyperlink location="'BI01'!U88" ref="C933"/>
    <hyperlink location="'BI01'!V88" ref="C934"/>
    <hyperlink location="'BI01'!W88" ref="C935"/>
    <hyperlink location="'BI01'!T89" ref="C936"/>
    <hyperlink location="'BI01'!U89" ref="C937"/>
    <hyperlink location="'BI01'!V89" ref="C938"/>
    <hyperlink location="'BI01'!W89" ref="C939"/>
    <hyperlink location="'BI01'!T90" ref="C940"/>
    <hyperlink location="'BI01'!U90" ref="C941"/>
    <hyperlink location="'BI01'!V90" ref="C942"/>
    <hyperlink location="'BI01'!W90" ref="C943"/>
    <hyperlink location="'BI01'!T91" ref="C944"/>
    <hyperlink location="'BI01'!U91" ref="C945"/>
    <hyperlink location="'BI01'!V91" ref="C946"/>
    <hyperlink location="'BI01'!W91" ref="C947"/>
    <hyperlink location="'BI01'!T92" ref="C948"/>
    <hyperlink location="'BI01'!U92" ref="C949"/>
    <hyperlink location="'BI01'!V92" ref="C950"/>
    <hyperlink location="'BI01'!W92" ref="C951"/>
    <hyperlink location="'BI01'!T93" ref="C952"/>
    <hyperlink location="'BI01'!U93" ref="C953"/>
    <hyperlink location="'BI01'!V93" ref="C954"/>
    <hyperlink location="'BI01'!W93" ref="C955"/>
    <hyperlink location="'BI01'!T94" ref="C956"/>
    <hyperlink location="'BI01'!U94" ref="C957"/>
    <hyperlink location="'BI01'!V94" ref="C958"/>
    <hyperlink location="'BI01'!W94" ref="C959"/>
    <hyperlink location="'BI01'!T95" ref="C960"/>
    <hyperlink location="'BI01'!U95" ref="C961"/>
    <hyperlink location="'BI01'!V95" ref="C962"/>
    <hyperlink location="'BI01'!W95" ref="C963"/>
    <hyperlink location="'BI01'!T96" ref="C964"/>
    <hyperlink location="'BI01'!U96" ref="C965"/>
    <hyperlink location="'BI01'!V96" ref="C966"/>
    <hyperlink location="'BI01'!W96" ref="C967"/>
    <hyperlink location="'BI01'!T97" ref="C968"/>
    <hyperlink location="'BI01'!U97" ref="C969"/>
    <hyperlink location="'BI01'!V97" ref="C970"/>
    <hyperlink location="'BI01'!W97" ref="C971"/>
    <hyperlink location="'BI01'!T98" ref="C972"/>
    <hyperlink location="'BI01'!U98" ref="C973"/>
    <hyperlink location="'BI01'!V98" ref="C974"/>
    <hyperlink location="'BI01'!W98" ref="C975"/>
    <hyperlink location="'BI01'!T99" ref="C976"/>
    <hyperlink location="'BI01'!U99" ref="C977"/>
    <hyperlink location="'BI01'!V99" ref="C978"/>
    <hyperlink location="'BI01'!W99" ref="C979"/>
    <hyperlink location="'BI01'!T100" ref="C980"/>
    <hyperlink location="'BI01'!U100" ref="C981"/>
    <hyperlink location="'BI01'!V100" ref="C982"/>
    <hyperlink location="'BI01'!W100" ref="C983"/>
    <hyperlink location="'BI01'!T101" ref="C984"/>
    <hyperlink location="'BI01'!U101" ref="C985"/>
    <hyperlink location="'BI01'!V101" ref="C986"/>
    <hyperlink location="'BI01'!W101" ref="C987"/>
    <hyperlink location="'BI01'!T102" ref="C988"/>
    <hyperlink location="'BI01'!U102" ref="C989"/>
    <hyperlink location="'BI01'!V102" ref="C990"/>
    <hyperlink location="'BI01'!W102" ref="C991"/>
    <hyperlink location="'BI01'!T103" ref="C992"/>
    <hyperlink location="'BI01'!U103" ref="C993"/>
    <hyperlink location="'BI01'!V103" ref="C994"/>
    <hyperlink location="'BI01'!W103" ref="C995"/>
    <hyperlink location="'BI01'!T104" ref="C996"/>
    <hyperlink location="'BI01'!U104" ref="C997"/>
    <hyperlink location="'BI01'!V104" ref="C998"/>
    <hyperlink location="'BI01'!W104" ref="C999"/>
    <hyperlink location="'BI01'!Q105" ref="C1000"/>
    <hyperlink location="'BI01'!Q23" ref="C1001"/>
    <hyperlink location="'BI01'!Q24" ref="C1002"/>
    <hyperlink location="'BI01'!Q25" ref="C1003"/>
    <hyperlink location="'BI01'!Q26" ref="C1004"/>
    <hyperlink location="'BI01'!Q27" ref="C1005"/>
    <hyperlink location="'BI01'!Q28" ref="C1006"/>
    <hyperlink location="'BI01'!Q29" ref="C1007"/>
    <hyperlink location="'BI01'!Q30" ref="C1008"/>
    <hyperlink location="'BI01'!Q31" ref="C1009"/>
    <hyperlink location="'BI01'!Q32" ref="C1010"/>
    <hyperlink location="'BI01'!Q33" ref="C1011"/>
    <hyperlink location="'BI01'!Q34" ref="C1012"/>
    <hyperlink location="'BI01'!Q35" ref="C1013"/>
    <hyperlink location="'BI01'!Q36" ref="C1014"/>
    <hyperlink location="'BI01'!Q37" ref="C1015"/>
    <hyperlink location="'BI01'!Q38" ref="C1016"/>
    <hyperlink location="'BI01'!Q39" ref="C1017"/>
    <hyperlink location="'BI01'!Q40" ref="C1018"/>
    <hyperlink location="'BI01'!Q41" ref="C1019"/>
    <hyperlink location="'BI01'!Q42" ref="C1020"/>
    <hyperlink location="'BI01'!Q43" ref="C1021"/>
    <hyperlink location="'BI01'!Q44" ref="C1022"/>
    <hyperlink location="'BI01'!Q45" ref="C1023"/>
    <hyperlink location="'BI01'!Q46" ref="C1024"/>
    <hyperlink location="'BI01'!Q47" ref="C1025"/>
    <hyperlink location="'BI01'!Q48" ref="C1026"/>
    <hyperlink location="'BI01'!Q49" ref="C1027"/>
    <hyperlink location="'BI01'!Q50" ref="C1028"/>
    <hyperlink location="'BI01'!Q51" ref="C1029"/>
    <hyperlink location="'BI01'!Q52" ref="C1030"/>
    <hyperlink location="'BI01'!Q53" ref="C1031"/>
    <hyperlink location="'BI01'!Q54" ref="C1032"/>
    <hyperlink location="'BI01'!Q55" ref="C1033"/>
    <hyperlink location="'BI01'!Q56" ref="C1034"/>
    <hyperlink location="'BI01'!Q57" ref="C1035"/>
    <hyperlink location="'BI01'!Q58" ref="C1036"/>
    <hyperlink location="'BI01'!Q59" ref="C1037"/>
    <hyperlink location="'BI01'!Q60" ref="C1038"/>
    <hyperlink location="'BI01'!Q61" ref="C1039"/>
    <hyperlink location="'BI01'!Q62" ref="C1040"/>
    <hyperlink location="'BI01'!Q63" ref="C1041"/>
    <hyperlink location="'BI01'!Q64" ref="C1042"/>
    <hyperlink location="'BI01'!Q65" ref="C1043"/>
    <hyperlink location="'BI01'!Q66" ref="C1044"/>
    <hyperlink location="'BI01'!Q67" ref="C1045"/>
    <hyperlink location="'BI01'!Q68" ref="C1046"/>
    <hyperlink location="'BI01'!Q69" ref="C1047"/>
    <hyperlink location="'BI01'!Q70" ref="C1048"/>
    <hyperlink location="'BI01'!Q71" ref="C1049"/>
    <hyperlink location="'BI01'!Q72" ref="C1050"/>
    <hyperlink location="'BI01'!Q73" ref="C1051"/>
    <hyperlink location="'BI01'!Q74" ref="C1052"/>
    <hyperlink location="'BI01'!Q75" ref="C1053"/>
    <hyperlink location="'BI01'!Q76" ref="C1054"/>
    <hyperlink location="'BI01'!Q77" ref="C1055"/>
    <hyperlink location="'BI01'!Q78" ref="C1056"/>
    <hyperlink location="'BI01'!Q79" ref="C1057"/>
    <hyperlink location="'BI01'!Q80" ref="C1058"/>
    <hyperlink location="'BI01'!Q81" ref="C1059"/>
    <hyperlink location="'BI01'!Q82" ref="C1060"/>
    <hyperlink location="'BI01'!Q83" ref="C1061"/>
    <hyperlink location="'BI01'!Q84" ref="C1062"/>
    <hyperlink location="'BI01'!Q85" ref="C1063"/>
    <hyperlink location="'BI01'!Q86" ref="C1064"/>
    <hyperlink location="'BI01'!Q87" ref="C1065"/>
    <hyperlink location="'BI01'!Q88" ref="C1066"/>
    <hyperlink location="'BI01'!Q89" ref="C1067"/>
    <hyperlink location="'BI01'!Q90" ref="C1068"/>
    <hyperlink location="'BI01'!Q91" ref="C1069"/>
    <hyperlink location="'BI01'!Q92" ref="C1070"/>
    <hyperlink location="'BI01'!Q93" ref="C1071"/>
    <hyperlink location="'BI01'!Q94" ref="C1072"/>
    <hyperlink location="'BI01'!Q95" ref="C1073"/>
    <hyperlink location="'BI01'!Q96" ref="C1074"/>
    <hyperlink location="'BI01'!Q97" ref="C1075"/>
    <hyperlink location="'BI01'!Q98" ref="C1076"/>
    <hyperlink location="'BI01'!Q99" ref="C1077"/>
    <hyperlink location="'BI01'!Q100" ref="C1078"/>
    <hyperlink location="'BI01'!Q101" ref="C1079"/>
    <hyperlink location="'BI01'!Q102" ref="C1080"/>
    <hyperlink location="'BI01'!Q103" ref="C1081"/>
    <hyperlink location="'BI01'!Q104" ref="C1082"/>
    <hyperlink location="'BI01'!X105" ref="C1083"/>
    <hyperlink location="'BI01'!X23" ref="C1084"/>
    <hyperlink location="'BI01'!X24" ref="C1085"/>
    <hyperlink location="'BI01'!X25" ref="C1086"/>
    <hyperlink location="'BI01'!X26" ref="C1087"/>
    <hyperlink location="'BI01'!X27" ref="C1088"/>
    <hyperlink location="'BI01'!X28" ref="C1089"/>
    <hyperlink location="'BI01'!X29" ref="C1090"/>
    <hyperlink location="'BI01'!X30" ref="C1091"/>
    <hyperlink location="'BI01'!X31" ref="C1092"/>
    <hyperlink location="'BI01'!X32" ref="C1093"/>
    <hyperlink location="'BI01'!X33" ref="C1094"/>
    <hyperlink location="'BI01'!X34" ref="C1095"/>
    <hyperlink location="'BI01'!X35" ref="C1096"/>
    <hyperlink location="'BI01'!X36" ref="C1097"/>
    <hyperlink location="'BI01'!X37" ref="C1098"/>
    <hyperlink location="'BI01'!X38" ref="C1099"/>
    <hyperlink location="'BI01'!X39" ref="C1100"/>
    <hyperlink location="'BI01'!X40" ref="C1101"/>
    <hyperlink location="'BI01'!X41" ref="C1102"/>
    <hyperlink location="'BI01'!X42" ref="C1103"/>
    <hyperlink location="'BI01'!X43" ref="C1104"/>
    <hyperlink location="'BI01'!X44" ref="C1105"/>
    <hyperlink location="'BI01'!X45" ref="C1106"/>
    <hyperlink location="'BI01'!X46" ref="C1107"/>
    <hyperlink location="'BI01'!X47" ref="C1108"/>
    <hyperlink location="'BI01'!X48" ref="C1109"/>
    <hyperlink location="'BI01'!X49" ref="C1110"/>
    <hyperlink location="'BI01'!X50" ref="C1111"/>
    <hyperlink location="'BI01'!X51" ref="C1112"/>
    <hyperlink location="'BI01'!X52" ref="C1113"/>
    <hyperlink location="'BI01'!X53" ref="C1114"/>
    <hyperlink location="'BI01'!X54" ref="C1115"/>
    <hyperlink location="'BI01'!X55" ref="C1116"/>
    <hyperlink location="'BI01'!X56" ref="C1117"/>
    <hyperlink location="'BI01'!X57" ref="C1118"/>
    <hyperlink location="'BI01'!X58" ref="C1119"/>
    <hyperlink location="'BI01'!X59" ref="C1120"/>
    <hyperlink location="'BI01'!X60" ref="C1121"/>
    <hyperlink location="'BI01'!X61" ref="C1122"/>
    <hyperlink location="'BI01'!X62" ref="C1123"/>
    <hyperlink location="'BI01'!X63" ref="C1124"/>
    <hyperlink location="'BI01'!X64" ref="C1125"/>
    <hyperlink location="'BI01'!X65" ref="C1126"/>
    <hyperlink location="'BI01'!X66" ref="C1127"/>
    <hyperlink location="'BI01'!X67" ref="C1128"/>
    <hyperlink location="'BI01'!X68" ref="C1129"/>
    <hyperlink location="'BI01'!X69" ref="C1130"/>
    <hyperlink location="'BI01'!X70" ref="C1131"/>
    <hyperlink location="'BI01'!X71" ref="C1132"/>
    <hyperlink location="'BI01'!X72" ref="C1133"/>
    <hyperlink location="'BI01'!X73" ref="C1134"/>
    <hyperlink location="'BI01'!X74" ref="C1135"/>
    <hyperlink location="'BI01'!X75" ref="C1136"/>
    <hyperlink location="'BI01'!X76" ref="C1137"/>
    <hyperlink location="'BI01'!X77" ref="C1138"/>
    <hyperlink location="'BI01'!X78" ref="C1139"/>
    <hyperlink location="'BI01'!X79" ref="C1140"/>
    <hyperlink location="'BI01'!X80" ref="C1141"/>
    <hyperlink location="'BI01'!X81" ref="C1142"/>
    <hyperlink location="'BI01'!X82" ref="C1143"/>
    <hyperlink location="'BI01'!X83" ref="C1144"/>
    <hyperlink location="'BI01'!X84" ref="C1145"/>
    <hyperlink location="'BI01'!X85" ref="C1146"/>
    <hyperlink location="'BI01'!X86" ref="C1147"/>
    <hyperlink location="'BI01'!X87" ref="C1148"/>
    <hyperlink location="'BI01'!X88" ref="C1149"/>
    <hyperlink location="'BI01'!X89" ref="C1150"/>
    <hyperlink location="'BI01'!X90" ref="C1151"/>
    <hyperlink location="'BI01'!X91" ref="C1152"/>
    <hyperlink location="'BI01'!X92" ref="C1153"/>
    <hyperlink location="'BI01'!X93" ref="C1154"/>
    <hyperlink location="'BI01'!X94" ref="C1155"/>
    <hyperlink location="'BI01'!X95" ref="C1156"/>
    <hyperlink location="'BI01'!X96" ref="C1157"/>
    <hyperlink location="'BI01'!X97" ref="C1158"/>
    <hyperlink location="'BI01'!X98" ref="C1159"/>
    <hyperlink location="'BI01'!X99" ref="C1160"/>
    <hyperlink location="'BI01'!X100" ref="C1161"/>
    <hyperlink location="'BI01'!X101" ref="C1162"/>
    <hyperlink location="'BI01'!X102" ref="C1163"/>
    <hyperlink location="'BI01'!X103" ref="C1164"/>
    <hyperlink location="'BI01'!X104" ref="C1165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I142"/>
  <sheetViews>
    <sheetView showGridLines="0" showRowColHeaders="0" showZeros="true" topLeftCell="B1" zoomScale="80" zoomScaleNormal="80" workbookViewId="0">
      <pane xSplit="9" ySplit="21" topLeftCell="K22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4" customWidth="true" style="20" width="11.85546875" collapsed="true"/>
    <col min="29" max="29" customWidth="true" style="20" width="12.78125" collapsed="true"/>
    <col min="28" max="28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29.8554687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47" width="4.5703125" collapsed="false"/>
    <col min="8" max="9" customWidth="true" hidden="true" style="47" width="3.5703125" collapsed="false"/>
    <col min="10" max="10" customWidth="true" hidden="true" style="20" width="14.85546875" collapsed="false"/>
    <col min="11" max="24" customWidth="true" style="20" width="16.7109375" collapsed="false"/>
    <col min="25" max="25" customWidth="true" style="20" width="1.7109375" collapsed="false"/>
    <col min="26" max="26" customWidth="true" style="20" width="9.5703125" collapsed="false"/>
    <col min="27" max="27" customWidth="true" style="20" width="12.78125" collapsed="false"/>
    <col min="35" max="35" customWidth="true" style="65" width="11.85546875" collapsed="false"/>
    <col min="36" max="36" customWidth="true" style="20" width="11.85546875" collapsed="false"/>
    <col min="37" max="16384" style="20" width="11.5703125" collapsed="false"/>
  </cols>
  <sheetData>
    <row r="1" spans="1:35" ht="21.95" customHeight="1" x14ac:dyDescent="0.25">
      <c r="A1" s="21"/>
      <c r="B1" s="45" t="str">
        <f>I_ReportName</f>
        <v>BIZI_U</v>
      </c>
      <c r="D1" s="16" t="s">
        <v>1</v>
      </c>
      <c r="E1" s="21"/>
      <c r="H1" s="48"/>
      <c r="I1" s="48"/>
      <c r="K1" s="60" t="str">
        <f>P_Title</f>
        <v>Gliederung ausgewählter Bilanzpositionen nach dem Zinssatz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AA1" s="28"/>
      <c r="AB1" s="28"/>
      <c r="AC1" s="28"/>
      <c r="AD1" s="28"/>
    </row>
    <row r="2" spans="1:35" ht="21.95" customHeight="1" x14ac:dyDescent="0.25">
      <c r="A2" s="21"/>
      <c r="B2" s="45" t="s">
        <v>251</v>
      </c>
      <c r="D2" s="16" t="s">
        <v>14</v>
      </c>
      <c r="E2" s="21"/>
      <c r="H2" s="48"/>
      <c r="I2" s="48"/>
      <c r="K2" s="61" t="str">
        <f>P_Subtitle</f>
        <v>Unternehmung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AA2" s="29"/>
      <c r="AB2" s="29"/>
      <c r="AC2" s="29"/>
      <c r="AD2" s="29"/>
    </row>
    <row r="3" spans="1:35" ht="21.95" customHeight="1" x14ac:dyDescent="0.25">
      <c r="A3" s="21"/>
      <c r="B3" s="45" t="str">
        <f>I_SubjectId</f>
        <v>XXXXXX</v>
      </c>
      <c r="D3" s="16" t="s">
        <v>248</v>
      </c>
      <c r="E3" s="21"/>
      <c r="H3" s="48"/>
      <c r="I3" s="48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A3" s="30"/>
      <c r="AB3" s="30"/>
      <c r="AC3" s="30"/>
      <c r="AD3" s="30"/>
    </row>
    <row r="4" spans="1:35" ht="21.95" customHeight="1" x14ac:dyDescent="0.2">
      <c r="A4" s="24"/>
      <c r="B4" s="88" t="str">
        <f>I_ReferDate</f>
        <v>TT.MM.JJJJ</v>
      </c>
      <c r="D4" s="16" t="s">
        <v>3</v>
      </c>
      <c r="E4" s="24"/>
      <c r="H4" s="48"/>
      <c r="I4" s="48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35" s="26" customFormat="1" ht="20.100000000000001" customHeight="1" x14ac:dyDescent="0.2">
      <c r="A5" s="65"/>
      <c r="B5" s="73">
        <f>COUNTIFS(AA23:AD105,"*ERROR*")+COUNTIFS(K108:X108,"*ERROR*")</f>
      </c>
      <c r="C5" s="73"/>
      <c r="D5" s="16" t="s">
        <v>245</v>
      </c>
      <c r="E5" s="65"/>
      <c r="F5" s="65"/>
      <c r="G5" s="49"/>
      <c r="H5" s="50"/>
      <c r="I5" s="50"/>
      <c r="J5" s="65"/>
      <c r="K5" s="86" t="s">
        <v>30</v>
      </c>
      <c r="L5" s="65"/>
      <c r="M5" s="65"/>
      <c r="N5" s="65"/>
      <c r="O5" s="65"/>
      <c r="P5" s="65"/>
      <c r="Q5" s="65"/>
      <c r="R5" s="90"/>
      <c r="S5" s="89"/>
      <c r="T5" s="89"/>
      <c r="U5" s="89"/>
      <c r="V5" s="89"/>
      <c r="W5" s="89"/>
      <c r="X5" s="89"/>
      <c r="Y5" s="65"/>
      <c r="AF5" s="20"/>
      <c r="AG5" s="20"/>
      <c r="AH5" s="20"/>
      <c r="AI5" s="65"/>
    </row>
    <row r="6" spans="1:35" ht="20.100000000000001" customHeight="1" x14ac:dyDescent="0.2">
      <c r="A6" s="65"/>
      <c r="B6" s="73">
        <f>COUNTIFS(AA23:AD105,"*WARNING*")+COUNTIFS(K108:X108,"*WARNING*")</f>
      </c>
      <c r="C6" s="73"/>
      <c r="D6" s="16" t="s">
        <v>246</v>
      </c>
      <c r="E6" s="65"/>
      <c r="F6" s="65"/>
      <c r="G6" s="50"/>
      <c r="H6" s="50"/>
      <c r="I6" s="50"/>
      <c r="J6" s="65"/>
      <c r="K6" s="65"/>
      <c r="L6" s="65"/>
      <c r="M6" s="65"/>
      <c r="N6" s="65"/>
      <c r="O6" s="65"/>
      <c r="P6" s="65"/>
      <c r="Q6" s="65"/>
      <c r="R6" s="89"/>
      <c r="S6" s="89"/>
      <c r="T6" s="89"/>
      <c r="U6" s="89"/>
      <c r="V6" s="89"/>
      <c r="W6" s="89"/>
      <c r="X6" s="89"/>
      <c r="Y6" s="65"/>
    </row>
    <row r="7" spans="1:35" hidden="1" x14ac:dyDescent="0.2">
      <c r="A7" s="65"/>
      <c r="B7" s="65"/>
      <c r="C7" s="65"/>
      <c r="D7" s="65"/>
      <c r="E7" s="65"/>
      <c r="F7" s="65"/>
      <c r="G7" s="50"/>
      <c r="H7" s="50"/>
      <c r="I7" s="50"/>
      <c r="J7" s="65"/>
      <c r="K7" s="65"/>
      <c r="L7" s="65"/>
      <c r="M7" s="65"/>
      <c r="N7" s="65"/>
      <c r="O7" s="65"/>
      <c r="P7" s="65"/>
      <c r="Q7" s="65"/>
      <c r="R7" s="89"/>
      <c r="S7" s="89"/>
      <c r="T7" s="89"/>
      <c r="U7" s="89"/>
      <c r="V7" s="89"/>
      <c r="W7" s="89"/>
      <c r="X7" s="89"/>
      <c r="Y7" s="65"/>
    </row>
    <row r="8" spans="1:35" hidden="1" x14ac:dyDescent="0.2">
      <c r="A8" s="83"/>
      <c r="B8" s="83"/>
      <c r="C8" s="83"/>
      <c r="D8" s="83"/>
      <c r="E8" s="83"/>
      <c r="F8" s="83"/>
      <c r="G8" s="50"/>
      <c r="H8" s="50"/>
      <c r="I8" s="50"/>
      <c r="J8" s="83"/>
      <c r="K8" s="83"/>
      <c r="L8" s="83"/>
      <c r="M8" s="83"/>
      <c r="N8" s="83"/>
      <c r="O8" s="83"/>
      <c r="P8" s="83"/>
      <c r="Q8" s="83"/>
      <c r="R8" s="89"/>
      <c r="S8" s="89"/>
      <c r="T8" s="89"/>
      <c r="U8" s="89"/>
      <c r="V8" s="89"/>
      <c r="W8" s="89"/>
      <c r="X8" s="89"/>
      <c r="Y8" s="83"/>
      <c r="AI8" s="83"/>
    </row>
    <row r="9" spans="1:35" hidden="1" x14ac:dyDescent="0.2">
      <c r="A9" s="65"/>
      <c r="B9" s="65"/>
      <c r="C9" s="65"/>
      <c r="D9" s="65"/>
      <c r="E9" s="65"/>
      <c r="F9" s="65"/>
      <c r="G9" s="50"/>
      <c r="H9" s="50"/>
      <c r="I9" s="50"/>
      <c r="J9" s="65"/>
      <c r="K9" s="65"/>
      <c r="L9" s="65"/>
      <c r="M9" s="65"/>
      <c r="N9" s="65"/>
      <c r="O9" s="65"/>
      <c r="P9" s="65"/>
      <c r="Q9" s="65"/>
      <c r="R9" s="89"/>
      <c r="S9" s="89"/>
      <c r="T9" s="89"/>
      <c r="U9" s="89"/>
      <c r="V9" s="89"/>
      <c r="W9" s="89"/>
      <c r="X9" s="89"/>
      <c r="Y9" s="65"/>
    </row>
    <row r="10" spans="1:35" hidden="1" x14ac:dyDescent="0.2">
      <c r="A10" s="65"/>
      <c r="B10" s="65"/>
      <c r="C10" s="65"/>
      <c r="D10" s="65"/>
      <c r="E10" s="65"/>
      <c r="F10" s="65"/>
      <c r="G10" s="50"/>
      <c r="H10" s="50"/>
      <c r="I10" s="50"/>
      <c r="J10" s="65"/>
      <c r="K10" s="65"/>
      <c r="L10" s="65"/>
      <c r="M10" s="65"/>
      <c r="N10" s="65"/>
      <c r="O10" s="65"/>
      <c r="P10" s="65"/>
      <c r="Q10" s="65"/>
      <c r="R10" s="89"/>
      <c r="S10" s="89"/>
      <c r="T10" s="89"/>
      <c r="U10" s="89"/>
      <c r="V10" s="89"/>
      <c r="W10" s="89"/>
      <c r="X10" s="89"/>
      <c r="Y10" s="65"/>
    </row>
    <row r="11" spans="1:35" x14ac:dyDescent="0.2">
      <c r="A11" s="65"/>
      <c r="B11" s="65"/>
      <c r="C11" s="65"/>
      <c r="D11" s="65"/>
      <c r="E11" s="65"/>
      <c r="F11" s="65"/>
      <c r="G11" s="50"/>
      <c r="H11" s="50"/>
      <c r="I11" s="50"/>
      <c r="J11" s="65"/>
      <c r="K11" s="65"/>
      <c r="L11" s="65"/>
      <c r="M11" s="65"/>
      <c r="N11" s="65"/>
      <c r="O11" s="65"/>
      <c r="P11" s="65"/>
      <c r="Q11" s="65"/>
      <c r="R11" s="89"/>
      <c r="S11" s="89"/>
      <c r="T11" s="89"/>
      <c r="U11" s="89"/>
      <c r="V11" s="89"/>
      <c r="W11" s="89"/>
      <c r="X11" s="89"/>
      <c r="Y11" s="65"/>
    </row>
    <row r="12" spans="1:35" ht="20.100000000000001" customHeight="1" x14ac:dyDescent="0.2">
      <c r="A12" s="65"/>
      <c r="B12" s="32"/>
      <c r="C12" s="32"/>
      <c r="D12" s="32"/>
      <c r="E12" s="65"/>
      <c r="F12" s="68"/>
      <c r="G12" s="97"/>
      <c r="H12" s="51"/>
      <c r="I12" s="51"/>
      <c r="J12" s="32"/>
      <c r="K12" s="115" t="s">
        <v>33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68"/>
    </row>
    <row r="13" spans="1:35" ht="20.100000000000001" customHeight="1" x14ac:dyDescent="0.2">
      <c r="A13" s="65"/>
      <c r="B13" s="65"/>
      <c r="C13" s="65"/>
      <c r="D13" s="65"/>
      <c r="E13" s="65"/>
      <c r="F13" s="69"/>
      <c r="G13" s="50"/>
      <c r="H13" s="50"/>
      <c r="I13" s="50"/>
      <c r="J13" s="65"/>
      <c r="K13" s="115" t="s">
        <v>17</v>
      </c>
      <c r="L13" s="115"/>
      <c r="M13" s="115"/>
      <c r="N13" s="115"/>
      <c r="O13" s="115"/>
      <c r="P13" s="115"/>
      <c r="Q13" s="116"/>
      <c r="R13" s="114" t="s">
        <v>18</v>
      </c>
      <c r="S13" s="115"/>
      <c r="T13" s="115"/>
      <c r="U13" s="115"/>
      <c r="V13" s="115"/>
      <c r="W13" s="115"/>
      <c r="X13" s="116"/>
      <c r="Y13" s="69"/>
    </row>
    <row r="14" spans="1:35" ht="42.75" customHeight="1" x14ac:dyDescent="0.2">
      <c r="A14" s="65"/>
      <c r="B14" s="65"/>
      <c r="C14" s="65"/>
      <c r="D14" s="65"/>
      <c r="E14" s="65"/>
      <c r="F14" s="69"/>
      <c r="G14" s="50"/>
      <c r="H14" s="50"/>
      <c r="I14" s="50"/>
      <c r="J14" s="65"/>
      <c r="K14" s="127" t="s">
        <v>22</v>
      </c>
      <c r="L14" s="114" t="s">
        <v>23</v>
      </c>
      <c r="M14" s="115"/>
      <c r="N14" s="115"/>
      <c r="O14" s="115"/>
      <c r="P14" s="115"/>
      <c r="Q14" s="116"/>
      <c r="R14" s="127" t="s">
        <v>22</v>
      </c>
      <c r="S14" s="114" t="s">
        <v>23</v>
      </c>
      <c r="T14" s="115"/>
      <c r="U14" s="115"/>
      <c r="V14" s="115"/>
      <c r="W14" s="115"/>
      <c r="X14" s="116"/>
      <c r="Y14" s="69"/>
      <c r="Z14" s="95"/>
      <c r="AB14" s="95"/>
    </row>
    <row r="15" spans="1:35" ht="20.100000000000001" customHeight="1" x14ac:dyDescent="0.2">
      <c r="A15" s="65"/>
      <c r="B15" s="24"/>
      <c r="C15" s="24"/>
      <c r="D15" s="24"/>
      <c r="E15" s="65"/>
      <c r="F15" s="69"/>
      <c r="G15" s="98"/>
      <c r="H15" s="52"/>
      <c r="I15" s="52"/>
      <c r="J15" s="36"/>
      <c r="K15" s="128"/>
      <c r="L15" s="128" t="s">
        <v>16</v>
      </c>
      <c r="M15" s="119" t="s">
        <v>309</v>
      </c>
      <c r="N15" s="120"/>
      <c r="O15" s="120"/>
      <c r="P15" s="120"/>
      <c r="Q15" s="117" t="s">
        <v>24</v>
      </c>
      <c r="R15" s="128"/>
      <c r="S15" s="128" t="s">
        <v>16</v>
      </c>
      <c r="T15" s="119" t="s">
        <v>309</v>
      </c>
      <c r="U15" s="120"/>
      <c r="V15" s="120"/>
      <c r="W15" s="120"/>
      <c r="X15" s="117" t="s">
        <v>24</v>
      </c>
      <c r="Y15" s="69"/>
      <c r="Z15" s="95"/>
      <c r="AB15" s="95"/>
    </row>
    <row r="16" spans="1:35" ht="19.5" customHeight="1" x14ac:dyDescent="0.2">
      <c r="A16" s="32"/>
      <c r="B16" s="24"/>
      <c r="C16" s="24"/>
      <c r="D16" s="36"/>
      <c r="E16" s="32"/>
      <c r="F16" s="69"/>
      <c r="G16" s="52"/>
      <c r="H16" s="52"/>
      <c r="I16" s="52"/>
      <c r="J16" s="24"/>
      <c r="K16" s="128"/>
      <c r="L16" s="128"/>
      <c r="M16" s="117" t="s">
        <v>16</v>
      </c>
      <c r="N16" s="117" t="s">
        <v>19</v>
      </c>
      <c r="O16" s="117" t="s">
        <v>20</v>
      </c>
      <c r="P16" s="121" t="s">
        <v>21</v>
      </c>
      <c r="Q16" s="123"/>
      <c r="R16" s="128"/>
      <c r="S16" s="128"/>
      <c r="T16" s="117" t="s">
        <v>16</v>
      </c>
      <c r="U16" s="117" t="s">
        <v>19</v>
      </c>
      <c r="V16" s="117" t="s">
        <v>20</v>
      </c>
      <c r="W16" s="121" t="s">
        <v>21</v>
      </c>
      <c r="X16" s="123"/>
      <c r="Y16" s="69"/>
      <c r="Z16" s="95"/>
      <c r="AB16" s="95"/>
    </row>
    <row r="17" spans="1:35" ht="10.5" hidden="1" customHeight="1" x14ac:dyDescent="0.2">
      <c r="A17" s="24"/>
      <c r="B17" s="24"/>
      <c r="C17" s="24"/>
      <c r="D17" s="36"/>
      <c r="E17" s="24"/>
      <c r="F17" s="69"/>
      <c r="G17" s="52"/>
      <c r="H17" s="52"/>
      <c r="I17" s="52"/>
      <c r="J17" s="24"/>
      <c r="K17" s="129"/>
      <c r="L17" s="129"/>
      <c r="M17" s="118"/>
      <c r="N17" s="118"/>
      <c r="O17" s="118"/>
      <c r="P17" s="122"/>
      <c r="Q17" s="118"/>
      <c r="R17" s="129"/>
      <c r="S17" s="129"/>
      <c r="T17" s="118"/>
      <c r="U17" s="118"/>
      <c r="V17" s="118"/>
      <c r="W17" s="122"/>
      <c r="X17" s="118"/>
      <c r="Y17" s="69"/>
      <c r="Z17" s="95"/>
      <c r="AB17" s="95"/>
    </row>
    <row r="18" spans="1:35" x14ac:dyDescent="0.2">
      <c r="A18" s="37"/>
      <c r="B18" s="37"/>
      <c r="C18" s="37"/>
      <c r="D18" s="38"/>
      <c r="E18" s="37"/>
      <c r="F18" s="70"/>
      <c r="G18" s="53"/>
      <c r="H18" s="53"/>
      <c r="I18" s="53"/>
      <c r="J18" s="38"/>
      <c r="K18" s="96" t="str">
        <f t="shared" ref="K18:X18" si="0">SUBSTITUTE(ADDRESS(1,COLUMN(),4),1,)</f>
        <v>K</v>
      </c>
      <c r="L18" s="96" t="str">
        <f t="shared" si="0"/>
        <v>L</v>
      </c>
      <c r="M18" s="96" t="str">
        <f t="shared" si="0"/>
        <v>M</v>
      </c>
      <c r="N18" s="96" t="str">
        <f t="shared" si="0"/>
        <v>N</v>
      </c>
      <c r="O18" s="96" t="str">
        <f t="shared" si="0"/>
        <v>O</v>
      </c>
      <c r="P18" s="96" t="str">
        <f t="shared" si="0"/>
        <v>P</v>
      </c>
      <c r="Q18" s="96" t="str">
        <f t="shared" si="0"/>
        <v>Q</v>
      </c>
      <c r="R18" s="96" t="str">
        <f t="shared" si="0"/>
        <v>R</v>
      </c>
      <c r="S18" s="96" t="str">
        <f t="shared" si="0"/>
        <v>S</v>
      </c>
      <c r="T18" s="96" t="str">
        <f t="shared" si="0"/>
        <v>T</v>
      </c>
      <c r="U18" s="96" t="str">
        <f t="shared" si="0"/>
        <v>U</v>
      </c>
      <c r="V18" s="96" t="str">
        <f t="shared" si="0"/>
        <v>V</v>
      </c>
      <c r="W18" s="96" t="str">
        <f t="shared" si="0"/>
        <v>W</v>
      </c>
      <c r="X18" s="96" t="str">
        <f t="shared" si="0"/>
        <v>X</v>
      </c>
      <c r="Y18" s="39"/>
      <c r="Z18" s="95"/>
      <c r="AB18" s="95"/>
      <c r="AG18" s="27"/>
    </row>
    <row r="19" spans="1:35" ht="12.75" hidden="1" customHeight="1" x14ac:dyDescent="0.2">
      <c r="A19" s="24"/>
      <c r="B19" s="24"/>
      <c r="C19" s="24"/>
      <c r="D19" s="93"/>
      <c r="E19" s="24"/>
      <c r="F19" s="91"/>
      <c r="G19" s="92"/>
      <c r="H19" s="92"/>
      <c r="I19" s="92"/>
      <c r="J19" s="35"/>
      <c r="K19" s="124" t="s">
        <v>96</v>
      </c>
      <c r="L19" s="125"/>
      <c r="M19" s="125"/>
      <c r="N19" s="125"/>
      <c r="O19" s="125"/>
      <c r="P19" s="125"/>
      <c r="Q19" s="126"/>
      <c r="R19" s="124" t="s">
        <v>97</v>
      </c>
      <c r="S19" s="125"/>
      <c r="T19" s="125"/>
      <c r="U19" s="125"/>
      <c r="V19" s="125"/>
      <c r="W19" s="125"/>
      <c r="X19" s="126"/>
      <c r="Y19" s="39"/>
      <c r="Z19" s="95"/>
      <c r="AB19" s="95"/>
      <c r="AG19" s="27"/>
      <c r="AI19" s="89"/>
    </row>
    <row r="20" spans="1:35" ht="12.75" hidden="1" customHeight="1" x14ac:dyDescent="0.2">
      <c r="A20" s="65"/>
      <c r="C20" s="65"/>
      <c r="D20" s="46"/>
      <c r="E20" s="65"/>
      <c r="F20" s="56"/>
      <c r="G20" s="54"/>
      <c r="H20" s="54"/>
      <c r="I20" s="54"/>
      <c r="J20" s="35"/>
      <c r="K20" s="63"/>
      <c r="L20" s="63"/>
      <c r="M20" s="74"/>
      <c r="N20" s="63"/>
      <c r="O20" s="63"/>
      <c r="P20" s="63"/>
      <c r="Q20" s="63"/>
      <c r="R20" s="63"/>
      <c r="S20" s="63"/>
      <c r="T20" s="74"/>
      <c r="U20" s="63"/>
      <c r="V20" s="63"/>
      <c r="W20" s="63"/>
      <c r="X20" s="63"/>
      <c r="Y20" s="39"/>
      <c r="Z20" s="95"/>
      <c r="AB20" s="95"/>
    </row>
    <row r="21" spans="1:35" ht="12.75" hidden="1" customHeight="1" x14ac:dyDescent="0.2">
      <c r="A21" s="65"/>
      <c r="C21" s="65"/>
      <c r="D21" s="46"/>
      <c r="E21" s="65"/>
      <c r="F21" s="56"/>
      <c r="G21" s="54"/>
      <c r="H21" s="54"/>
      <c r="I21" s="54"/>
      <c r="J21" s="35"/>
      <c r="K21" s="35"/>
      <c r="L21" s="35"/>
      <c r="M21" s="35"/>
      <c r="N21" s="35"/>
      <c r="O21" s="35"/>
      <c r="P21" s="35"/>
      <c r="Q21" s="94"/>
      <c r="R21" s="35"/>
      <c r="S21" s="35"/>
      <c r="T21" s="35"/>
      <c r="U21" s="35"/>
      <c r="V21" s="35"/>
      <c r="W21" s="35"/>
      <c r="X21" s="35"/>
      <c r="Y21" s="39"/>
      <c r="Z21" s="95"/>
      <c r="AB21" s="95"/>
    </row>
    <row r="22" spans="1:35" s="42" customFormat="1" ht="27.75" customHeight="1" x14ac:dyDescent="0.2">
      <c r="A22" s="43"/>
      <c r="C22" s="65"/>
      <c r="D22" s="82" t="s">
        <v>35</v>
      </c>
      <c r="E22" s="43"/>
      <c r="F22" s="56"/>
      <c r="G22" s="54"/>
      <c r="H22" s="54"/>
      <c r="I22" s="54"/>
      <c r="J22" s="57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56"/>
      <c r="AG22" s="44"/>
      <c r="AI22" s="65"/>
    </row>
    <row r="23" spans="1:35" s="42" customFormat="1" ht="20.100000000000001" customHeight="1" x14ac:dyDescent="0.2">
      <c r="A23" s="43"/>
      <c r="B23" s="99"/>
      <c r="C23" s="90"/>
      <c r="D23" s="100" t="s">
        <v>253</v>
      </c>
      <c r="E23" s="101"/>
      <c r="F23" s="102">
        <f>ROW()</f>
        <v>23</v>
      </c>
      <c r="G23" s="54"/>
      <c r="H23" s="103"/>
      <c r="I23" s="103"/>
      <c r="J23" s="77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56"/>
      <c r="AA23" s="135">
        <f>IF(ABS(L23-SUM(Q23,M23))&lt;=0.5,"OK","L23: ERROR")</f>
      </c>
      <c r="AB23" s="135">
        <f>IF(ABS(M23-SUM(N23,O23,P23))&lt;=0.5,"OK","M23: ERROR")</f>
      </c>
      <c r="AC23" s="135">
        <f>IF(ABS(S23-SUM(X23,T23))&lt;=0.5,"OK","S23: ERROR")</f>
      </c>
      <c r="AD23" s="135">
        <f>IF(ABS(T23-SUM(U23,V23,W23))&lt;=0.5,"OK","T23: ERROR")</f>
      </c>
      <c r="AG23" s="44"/>
      <c r="AI23" s="65"/>
    </row>
    <row r="24" spans="1:35" s="42" customFormat="1" ht="15" customHeight="1" x14ac:dyDescent="0.2">
      <c r="A24" s="43"/>
      <c r="B24" s="99"/>
      <c r="C24" s="90"/>
      <c r="D24" s="100" t="s">
        <v>291</v>
      </c>
      <c r="F24" s="102">
        <f>ROW()</f>
        <v>24</v>
      </c>
      <c r="G24" s="54"/>
      <c r="H24" s="103"/>
      <c r="I24" s="103"/>
      <c r="J24" s="7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56"/>
      <c r="AA24" s="135">
        <f>IF(ABS(L24-SUM(Q24,M24))&lt;=0.5,"OK","L24: ERROR")</f>
      </c>
      <c r="AB24" s="135">
        <f>IF(ABS(M24-SUM(N24,O24,P24))&lt;=0.5,"OK","M24: ERROR")</f>
      </c>
      <c r="AC24" s="135">
        <f>IF(ABS(S24-SUM(X24,T24))&lt;=0.5,"OK","S24: ERROR")</f>
      </c>
      <c r="AD24" s="135">
        <f>IF(ABS(T24-SUM(U24,V24,W24))&lt;=0.5,"OK","T24: ERROR")</f>
      </c>
      <c r="AG24" s="44"/>
      <c r="AI24" s="90"/>
    </row>
    <row r="25" spans="1:35" s="42" customFormat="1" ht="15" customHeight="1" x14ac:dyDescent="0.2">
      <c r="A25" s="43"/>
      <c r="B25" s="99"/>
      <c r="C25" s="90"/>
      <c r="D25" s="100" t="s">
        <v>292</v>
      </c>
      <c r="F25" s="102">
        <f>ROW()</f>
        <v>25</v>
      </c>
      <c r="G25" s="54"/>
      <c r="H25" s="103"/>
      <c r="I25" s="103"/>
      <c r="J25" s="77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56"/>
      <c r="AA25" s="135">
        <f>IF(ABS(L25-SUM(Q25,M25))&lt;=0.5,"OK","L25: ERROR")</f>
      </c>
      <c r="AB25" s="135">
        <f>IF(ABS(M25-SUM(N25,O25,P25))&lt;=0.5,"OK","M25: ERROR")</f>
      </c>
      <c r="AC25" s="135">
        <f>IF(ABS(S25-SUM(X25,T25))&lt;=0.5,"OK","S25: ERROR")</f>
      </c>
      <c r="AD25" s="135">
        <f>IF(ABS(T25-SUM(U25,V25,W25))&lt;=0.5,"OK","T25: ERROR")</f>
      </c>
      <c r="AG25" s="44"/>
      <c r="AI25" s="90"/>
    </row>
    <row r="26" spans="1:35" s="42" customFormat="1" ht="15" customHeight="1" x14ac:dyDescent="0.2">
      <c r="A26" s="43"/>
      <c r="B26" s="99"/>
      <c r="C26" s="90"/>
      <c r="D26" s="100" t="s">
        <v>293</v>
      </c>
      <c r="F26" s="102">
        <f>ROW()</f>
        <v>26</v>
      </c>
      <c r="G26" s="54"/>
      <c r="H26" s="103"/>
      <c r="I26" s="103"/>
      <c r="J26" s="77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56"/>
      <c r="AA26" s="135">
        <f>IF(ABS(L26-SUM(Q26,M26))&lt;=0.5,"OK","L26: ERROR")</f>
      </c>
      <c r="AB26" s="135">
        <f>IF(ABS(M26-SUM(N26,O26,P26))&lt;=0.5,"OK","M26: ERROR")</f>
      </c>
      <c r="AC26" s="135">
        <f>IF(ABS(S26-SUM(X26,T26))&lt;=0.5,"OK","S26: ERROR")</f>
      </c>
      <c r="AD26" s="135">
        <f>IF(ABS(T26-SUM(U26,V26,W26))&lt;=0.5,"OK","T26: ERROR")</f>
      </c>
      <c r="AG26" s="44"/>
      <c r="AI26" s="90"/>
    </row>
    <row r="27" spans="1:35" s="42" customFormat="1" ht="15" customHeight="1" x14ac:dyDescent="0.2">
      <c r="A27" s="43"/>
      <c r="B27" s="99"/>
      <c r="C27" s="90"/>
      <c r="D27" s="100" t="s">
        <v>294</v>
      </c>
      <c r="F27" s="102">
        <f>ROW()</f>
        <v>27</v>
      </c>
      <c r="G27" s="54"/>
      <c r="H27" s="103"/>
      <c r="I27" s="103"/>
      <c r="J27" s="77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56"/>
      <c r="AA27" s="135">
        <f>IF(ABS(L27-SUM(Q27,M27))&lt;=0.5,"OK","L27: ERROR")</f>
      </c>
      <c r="AB27" s="135">
        <f>IF(ABS(M27-SUM(N27,O27,P27))&lt;=0.5,"OK","M27: ERROR")</f>
      </c>
      <c r="AC27" s="135">
        <f>IF(ABS(S27-SUM(X27,T27))&lt;=0.5,"OK","S27: ERROR")</f>
      </c>
      <c r="AD27" s="135">
        <f>IF(ABS(T27-SUM(U27,V27,W27))&lt;=0.5,"OK","T27: ERROR")</f>
      </c>
      <c r="AG27" s="44"/>
      <c r="AI27" s="90"/>
    </row>
    <row r="28" spans="1:35" s="42" customFormat="1" ht="15" customHeight="1" x14ac:dyDescent="0.2">
      <c r="A28" s="43"/>
      <c r="B28" s="99"/>
      <c r="C28" s="90"/>
      <c r="D28" s="100" t="s">
        <v>295</v>
      </c>
      <c r="F28" s="102">
        <f>ROW()</f>
        <v>28</v>
      </c>
      <c r="G28" s="54"/>
      <c r="H28" s="103"/>
      <c r="I28" s="103"/>
      <c r="J28" s="77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56"/>
      <c r="AA28" s="135">
        <f>IF(ABS(L28-SUM(Q28,M28))&lt;=0.5,"OK","L28: ERROR")</f>
      </c>
      <c r="AB28" s="135">
        <f>IF(ABS(M28-SUM(N28,O28,P28))&lt;=0.5,"OK","M28: ERROR")</f>
      </c>
      <c r="AC28" s="135">
        <f>IF(ABS(S28-SUM(X28,T28))&lt;=0.5,"OK","S28: ERROR")</f>
      </c>
      <c r="AD28" s="135">
        <f>IF(ABS(T28-SUM(U28,V28,W28))&lt;=0.5,"OK","T28: ERROR")</f>
      </c>
      <c r="AG28" s="44"/>
      <c r="AI28" s="90"/>
    </row>
    <row r="29" spans="1:35" s="42" customFormat="1" ht="15" customHeight="1" x14ac:dyDescent="0.2">
      <c r="A29" s="43"/>
      <c r="B29" s="99"/>
      <c r="C29" s="90"/>
      <c r="D29" s="100" t="s">
        <v>296</v>
      </c>
      <c r="F29" s="102">
        <f>ROW()</f>
        <v>29</v>
      </c>
      <c r="G29" s="54"/>
      <c r="H29" s="103"/>
      <c r="I29" s="103"/>
      <c r="J29" s="77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56"/>
      <c r="AA29" s="135">
        <f>IF(ABS(L29-SUM(Q29,M29))&lt;=0.5,"OK","L29: ERROR")</f>
      </c>
      <c r="AB29" s="135">
        <f>IF(ABS(M29-SUM(N29,O29,P29))&lt;=0.5,"OK","M29: ERROR")</f>
      </c>
      <c r="AC29" s="135">
        <f>IF(ABS(S29-SUM(X29,T29))&lt;=0.5,"OK","S29: ERROR")</f>
      </c>
      <c r="AD29" s="135">
        <f>IF(ABS(T29-SUM(U29,V29,W29))&lt;=0.5,"OK","T29: ERROR")</f>
      </c>
      <c r="AG29" s="44"/>
      <c r="AI29" s="90"/>
    </row>
    <row r="30" spans="1:35" s="42" customFormat="1" ht="15" customHeight="1" x14ac:dyDescent="0.2">
      <c r="A30" s="43"/>
      <c r="B30" s="99"/>
      <c r="C30" s="90"/>
      <c r="D30" s="100" t="s">
        <v>297</v>
      </c>
      <c r="F30" s="102">
        <f>ROW()</f>
        <v>30</v>
      </c>
      <c r="G30" s="54"/>
      <c r="H30" s="103"/>
      <c r="I30" s="103"/>
      <c r="J30" s="77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56"/>
      <c r="AA30" s="135">
        <f>IF(ABS(L30-SUM(Q30,M30))&lt;=0.5,"OK","L30: ERROR")</f>
      </c>
      <c r="AB30" s="135">
        <f>IF(ABS(M30-SUM(N30,O30,P30))&lt;=0.5,"OK","M30: ERROR")</f>
      </c>
      <c r="AC30" s="135">
        <f>IF(ABS(S30-SUM(X30,T30))&lt;=0.5,"OK","S30: ERROR")</f>
      </c>
      <c r="AD30" s="135">
        <f>IF(ABS(T30-SUM(U30,V30,W30))&lt;=0.5,"OK","T30: ERROR")</f>
      </c>
      <c r="AG30" s="44"/>
      <c r="AI30" s="90"/>
    </row>
    <row r="31" spans="1:35" s="42" customFormat="1" ht="15" customHeight="1" x14ac:dyDescent="0.2">
      <c r="A31" s="43"/>
      <c r="B31" s="99"/>
      <c r="C31" s="90"/>
      <c r="D31" s="100" t="s">
        <v>298</v>
      </c>
      <c r="F31" s="102">
        <f>ROW()</f>
        <v>31</v>
      </c>
      <c r="G31" s="54"/>
      <c r="H31" s="103"/>
      <c r="I31" s="103"/>
      <c r="J31" s="77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56"/>
      <c r="AA31" s="135">
        <f>IF(ABS(L31-SUM(Q31,M31))&lt;=0.5,"OK","L31: ERROR")</f>
      </c>
      <c r="AB31" s="135">
        <f>IF(ABS(M31-SUM(N31,O31,P31))&lt;=0.5,"OK","M31: ERROR")</f>
      </c>
      <c r="AC31" s="135">
        <f>IF(ABS(S31-SUM(X31,T31))&lt;=0.5,"OK","S31: ERROR")</f>
      </c>
      <c r="AD31" s="135">
        <f>IF(ABS(T31-SUM(U31,V31,W31))&lt;=0.5,"OK","T31: ERROR")</f>
      </c>
      <c r="AG31" s="44"/>
      <c r="AI31" s="90"/>
    </row>
    <row r="32" spans="1:35" s="42" customFormat="1" ht="15" customHeight="1" x14ac:dyDescent="0.2">
      <c r="A32" s="43"/>
      <c r="B32" s="99"/>
      <c r="C32" s="90"/>
      <c r="D32" s="100" t="s">
        <v>299</v>
      </c>
      <c r="F32" s="102">
        <f>ROW()</f>
        <v>32</v>
      </c>
      <c r="G32" s="54"/>
      <c r="H32" s="103"/>
      <c r="I32" s="103"/>
      <c r="J32" s="77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56"/>
      <c r="AA32" s="135">
        <f>IF(ABS(L32-SUM(Q32,M32))&lt;=0.5,"OK","L32: ERROR")</f>
      </c>
      <c r="AB32" s="135">
        <f>IF(ABS(M32-SUM(N32,O32,P32))&lt;=0.5,"OK","M32: ERROR")</f>
      </c>
      <c r="AC32" s="135">
        <f>IF(ABS(S32-SUM(X32,T32))&lt;=0.5,"OK","S32: ERROR")</f>
      </c>
      <c r="AD32" s="135">
        <f>IF(ABS(T32-SUM(U32,V32,W32))&lt;=0.5,"OK","T32: ERROR")</f>
      </c>
      <c r="AG32" s="44"/>
      <c r="AI32" s="90"/>
    </row>
    <row r="33" spans="1:35" s="42" customFormat="1" ht="15" customHeight="1" x14ac:dyDescent="0.2">
      <c r="A33" s="43"/>
      <c r="B33" s="99"/>
      <c r="C33" s="90"/>
      <c r="D33" s="100" t="s">
        <v>300</v>
      </c>
      <c r="F33" s="102">
        <f>ROW()</f>
        <v>33</v>
      </c>
      <c r="G33" s="54"/>
      <c r="H33" s="103"/>
      <c r="I33" s="103"/>
      <c r="J33" s="77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56"/>
      <c r="AA33" s="135">
        <f>IF(ABS(L33-SUM(Q33,M33))&lt;=0.5,"OK","L33: ERROR")</f>
      </c>
      <c r="AB33" s="135">
        <f>IF(ABS(M33-SUM(N33,O33,P33))&lt;=0.5,"OK","M33: ERROR")</f>
      </c>
      <c r="AC33" s="135">
        <f>IF(ABS(S33-SUM(X33,T33))&lt;=0.5,"OK","S33: ERROR")</f>
      </c>
      <c r="AD33" s="135">
        <f>IF(ABS(T33-SUM(U33,V33,W33))&lt;=0.5,"OK","T33: ERROR")</f>
      </c>
      <c r="AG33" s="44"/>
      <c r="AI33" s="90"/>
    </row>
    <row r="34" spans="1:35" s="42" customFormat="1" ht="15" customHeight="1" x14ac:dyDescent="0.2">
      <c r="A34" s="43"/>
      <c r="B34" s="99"/>
      <c r="C34" s="90"/>
      <c r="D34" s="100" t="s">
        <v>301</v>
      </c>
      <c r="F34" s="102">
        <f>ROW()</f>
        <v>34</v>
      </c>
      <c r="G34" s="54"/>
      <c r="H34" s="103"/>
      <c r="I34" s="103"/>
      <c r="J34" s="77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56"/>
      <c r="AA34" s="135">
        <f>IF(ABS(L34-SUM(Q34,M34))&lt;=0.5,"OK","L34: ERROR")</f>
      </c>
      <c r="AB34" s="135">
        <f>IF(ABS(M34-SUM(N34,O34,P34))&lt;=0.5,"OK","M34: ERROR")</f>
      </c>
      <c r="AC34" s="135">
        <f>IF(ABS(S34-SUM(X34,T34))&lt;=0.5,"OK","S34: ERROR")</f>
      </c>
      <c r="AD34" s="135">
        <f>IF(ABS(T34-SUM(U34,V34,W34))&lt;=0.5,"OK","T34: ERROR")</f>
      </c>
      <c r="AG34" s="44"/>
      <c r="AI34" s="90"/>
    </row>
    <row r="35" spans="1:35" s="42" customFormat="1" ht="15" customHeight="1" x14ac:dyDescent="0.2">
      <c r="A35" s="43"/>
      <c r="B35" s="99"/>
      <c r="C35" s="90"/>
      <c r="D35" s="100" t="s">
        <v>302</v>
      </c>
      <c r="F35" s="102">
        <f>ROW()</f>
        <v>35</v>
      </c>
      <c r="G35" s="54"/>
      <c r="H35" s="103"/>
      <c r="I35" s="103"/>
      <c r="J35" s="77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56"/>
      <c r="AA35" s="135">
        <f>IF(ABS(L35-SUM(Q35,M35))&lt;=0.5,"OK","L35: ERROR")</f>
      </c>
      <c r="AB35" s="135">
        <f>IF(ABS(M35-SUM(N35,O35,P35))&lt;=0.5,"OK","M35: ERROR")</f>
      </c>
      <c r="AC35" s="135">
        <f>IF(ABS(S35-SUM(X35,T35))&lt;=0.5,"OK","S35: ERROR")</f>
      </c>
      <c r="AD35" s="135">
        <f>IF(ABS(T35-SUM(U35,V35,W35))&lt;=0.5,"OK","T35: ERROR")</f>
      </c>
      <c r="AG35" s="44"/>
      <c r="AI35" s="90"/>
    </row>
    <row r="36" spans="1:35" s="42" customFormat="1" ht="15" customHeight="1" x14ac:dyDescent="0.2">
      <c r="A36" s="43"/>
      <c r="B36" s="99"/>
      <c r="C36" s="90"/>
      <c r="D36" s="100" t="s">
        <v>303</v>
      </c>
      <c r="F36" s="102">
        <f>ROW()</f>
        <v>36</v>
      </c>
      <c r="G36" s="54"/>
      <c r="H36" s="103"/>
      <c r="I36" s="103"/>
      <c r="J36" s="77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56"/>
      <c r="AA36" s="135">
        <f>IF(ABS(L36-SUM(Q36,M36))&lt;=0.5,"OK","L36: ERROR")</f>
      </c>
      <c r="AB36" s="135">
        <f>IF(ABS(M36-SUM(N36,O36,P36))&lt;=0.5,"OK","M36: ERROR")</f>
      </c>
      <c r="AC36" s="135">
        <f>IF(ABS(S36-SUM(X36,T36))&lt;=0.5,"OK","S36: ERROR")</f>
      </c>
      <c r="AD36" s="135">
        <f>IF(ABS(T36-SUM(U36,V36,W36))&lt;=0.5,"OK","T36: ERROR")</f>
      </c>
      <c r="AG36" s="44"/>
      <c r="AI36" s="90"/>
    </row>
    <row r="37" spans="1:35" s="42" customFormat="1" ht="15" customHeight="1" x14ac:dyDescent="0.2">
      <c r="A37" s="43"/>
      <c r="B37" s="99"/>
      <c r="C37" s="90"/>
      <c r="D37" s="100" t="s">
        <v>304</v>
      </c>
      <c r="F37" s="102">
        <f>ROW()</f>
        <v>37</v>
      </c>
      <c r="G37" s="54"/>
      <c r="H37" s="103"/>
      <c r="I37" s="103"/>
      <c r="J37" s="77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56"/>
      <c r="AA37" s="135">
        <f>IF(ABS(L37-SUM(Q37,M37))&lt;=0.5,"OK","L37: ERROR")</f>
      </c>
      <c r="AB37" s="135">
        <f>IF(ABS(M37-SUM(N37,O37,P37))&lt;=0.5,"OK","M37: ERROR")</f>
      </c>
      <c r="AC37" s="135">
        <f>IF(ABS(S37-SUM(X37,T37))&lt;=0.5,"OK","S37: ERROR")</f>
      </c>
      <c r="AD37" s="135">
        <f>IF(ABS(T37-SUM(U37,V37,W37))&lt;=0.5,"OK","T37: ERROR")</f>
      </c>
      <c r="AG37" s="44"/>
      <c r="AI37" s="90"/>
    </row>
    <row r="38" spans="1:35" s="42" customFormat="1" ht="15" customHeight="1" x14ac:dyDescent="0.2">
      <c r="A38" s="43"/>
      <c r="B38" s="99"/>
      <c r="C38" s="90"/>
      <c r="D38" s="100" t="s">
        <v>305</v>
      </c>
      <c r="F38" s="102">
        <f>ROW()</f>
        <v>38</v>
      </c>
      <c r="G38" s="54"/>
      <c r="H38" s="103"/>
      <c r="I38" s="103"/>
      <c r="J38" s="77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56"/>
      <c r="AA38" s="135">
        <f>IF(ABS(L38-SUM(Q38,M38))&lt;=0.5,"OK","L38: ERROR")</f>
      </c>
      <c r="AB38" s="135">
        <f>IF(ABS(M38-SUM(N38,O38,P38))&lt;=0.5,"OK","M38: ERROR")</f>
      </c>
      <c r="AC38" s="135">
        <f>IF(ABS(S38-SUM(X38,T38))&lt;=0.5,"OK","S38: ERROR")</f>
      </c>
      <c r="AD38" s="135">
        <f>IF(ABS(T38-SUM(U38,V38,W38))&lt;=0.5,"OK","T38: ERROR")</f>
      </c>
      <c r="AG38" s="44"/>
      <c r="AI38" s="90"/>
    </row>
    <row r="39" spans="1:35" s="42" customFormat="1" ht="15" customHeight="1" x14ac:dyDescent="0.2">
      <c r="A39" s="43"/>
      <c r="B39" s="99"/>
      <c r="C39" s="90"/>
      <c r="D39" s="100" t="s">
        <v>306</v>
      </c>
      <c r="F39" s="102">
        <f>ROW()</f>
        <v>39</v>
      </c>
      <c r="G39" s="54"/>
      <c r="H39" s="103"/>
      <c r="I39" s="103"/>
      <c r="J39" s="77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56"/>
      <c r="AA39" s="135">
        <f>IF(ABS(L39-SUM(Q39,M39))&lt;=0.5,"OK","L39: ERROR")</f>
      </c>
      <c r="AB39" s="135">
        <f>IF(ABS(M39-SUM(N39,O39,P39))&lt;=0.5,"OK","M39: ERROR")</f>
      </c>
      <c r="AC39" s="135">
        <f>IF(ABS(S39-SUM(X39,T39))&lt;=0.5,"OK","S39: ERROR")</f>
      </c>
      <c r="AD39" s="135">
        <f>IF(ABS(T39-SUM(U39,V39,W39))&lt;=0.5,"OK","T39: ERROR")</f>
      </c>
      <c r="AG39" s="44"/>
      <c r="AI39" s="90"/>
    </row>
    <row r="40" spans="1:35" s="42" customFormat="1" ht="15" customHeight="1" x14ac:dyDescent="0.2">
      <c r="A40" s="43"/>
      <c r="C40" s="65"/>
      <c r="D40" s="71" t="s">
        <v>241</v>
      </c>
      <c r="E40" s="43"/>
      <c r="F40" s="56">
        <f>ROW()</f>
        <v>40</v>
      </c>
      <c r="G40" s="54"/>
      <c r="H40" s="54"/>
      <c r="I40" s="54"/>
      <c r="J40" s="77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56"/>
      <c r="AA40" s="135">
        <f>IF(ABS(L40-SUM(Q40,M40))&lt;=0.5,"OK","L40: ERROR")</f>
      </c>
      <c r="AB40" s="135">
        <f>IF(ABS(M40-SUM(N40,O40,P40))&lt;=0.5,"OK","M40: ERROR")</f>
      </c>
      <c r="AC40" s="135">
        <f>IF(ABS(S40-SUM(X40,T40))&lt;=0.5,"OK","S40: ERROR")</f>
      </c>
      <c r="AD40" s="135">
        <f>IF(ABS(T40-SUM(U40,V40,W40))&lt;=0.5,"OK","T40: ERROR")</f>
      </c>
      <c r="AG40" s="44"/>
      <c r="AI40" s="65"/>
    </row>
    <row r="41" spans="1:35" s="42" customFormat="1" ht="15" customHeight="1" x14ac:dyDescent="0.2">
      <c r="A41" s="43"/>
      <c r="C41" s="65"/>
      <c r="D41" s="71" t="s">
        <v>242</v>
      </c>
      <c r="E41" s="43"/>
      <c r="F41" s="56">
        <f>ROW()</f>
        <v>41</v>
      </c>
      <c r="G41" s="54"/>
      <c r="H41" s="54"/>
      <c r="I41" s="54"/>
      <c r="J41" s="77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56"/>
      <c r="AA41" s="135">
        <f>IF(ABS(L41-SUM(Q41,M41))&lt;=0.5,"OK","L41: ERROR")</f>
      </c>
      <c r="AB41" s="135">
        <f>IF(ABS(M41-SUM(N41,O41,P41))&lt;=0.5,"OK","M41: ERROR")</f>
      </c>
      <c r="AC41" s="135">
        <f>IF(ABS(S41-SUM(X41,T41))&lt;=0.5,"OK","S41: ERROR")</f>
      </c>
      <c r="AD41" s="135">
        <f>IF(ABS(T41-SUM(U41,V41,W41))&lt;=0.5,"OK","T41: ERROR")</f>
      </c>
      <c r="AG41" s="44"/>
      <c r="AI41" s="65"/>
    </row>
    <row r="42" spans="1:35" s="42" customFormat="1" ht="15" customHeight="1" x14ac:dyDescent="0.2">
      <c r="A42" s="43"/>
      <c r="C42" s="65"/>
      <c r="D42" s="71" t="s">
        <v>243</v>
      </c>
      <c r="E42" s="43"/>
      <c r="F42" s="56">
        <f>ROW()</f>
        <v>42</v>
      </c>
      <c r="G42" s="54"/>
      <c r="H42" s="54"/>
      <c r="I42" s="54"/>
      <c r="J42" s="77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56"/>
      <c r="AA42" s="135">
        <f>IF(ABS(L42-SUM(Q42,M42))&lt;=0.5,"OK","L42: ERROR")</f>
      </c>
      <c r="AB42" s="135">
        <f>IF(ABS(M42-SUM(N42,O42,P42))&lt;=0.5,"OK","M42: ERROR")</f>
      </c>
      <c r="AC42" s="135">
        <f>IF(ABS(S42-SUM(X42,T42))&lt;=0.5,"OK","S42: ERROR")</f>
      </c>
      <c r="AD42" s="135">
        <f>IF(ABS(T42-SUM(U42,V42,W42))&lt;=0.5,"OK","T42: ERROR")</f>
      </c>
      <c r="AG42" s="44"/>
      <c r="AI42" s="65"/>
    </row>
    <row r="43" spans="1:35" s="42" customFormat="1" ht="15" customHeight="1" x14ac:dyDescent="0.2">
      <c r="A43" s="43"/>
      <c r="C43" s="65"/>
      <c r="D43" s="71" t="s">
        <v>240</v>
      </c>
      <c r="E43" s="43"/>
      <c r="F43" s="56">
        <f>ROW()</f>
        <v>43</v>
      </c>
      <c r="G43" s="54"/>
      <c r="H43" s="54"/>
      <c r="I43" s="54"/>
      <c r="J43" s="7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56"/>
      <c r="AA43" s="135">
        <f>IF(ABS(L43-SUM(Q43,M43))&lt;=0.5,"OK","L43: ERROR")</f>
      </c>
      <c r="AB43" s="135">
        <f>IF(ABS(M43-SUM(N43,O43,P43))&lt;=0.5,"OK","M43: ERROR")</f>
      </c>
      <c r="AC43" s="135">
        <f>IF(ABS(S43-SUM(X43,T43))&lt;=0.5,"OK","S43: ERROR")</f>
      </c>
      <c r="AD43" s="135">
        <f>IF(ABS(T43-SUM(U43,V43,W43))&lt;=0.5,"OK","T43: ERROR")</f>
      </c>
      <c r="AG43" s="44"/>
      <c r="AI43" s="65"/>
    </row>
    <row r="44" spans="1:35" s="42" customFormat="1" ht="15" customHeight="1" x14ac:dyDescent="0.2">
      <c r="A44" s="43"/>
      <c r="C44" s="65"/>
      <c r="D44" s="64" t="s">
        <v>36</v>
      </c>
      <c r="E44" s="43"/>
      <c r="F44" s="56">
        <f>ROW()</f>
        <v>44</v>
      </c>
      <c r="G44" s="54"/>
      <c r="H44" s="54"/>
      <c r="I44" s="54"/>
      <c r="J44" s="7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56"/>
      <c r="AA44" s="135">
        <f>IF(ABS(L44-SUM(Q44,M44))&lt;=0.5,"OK","L44: ERROR")</f>
      </c>
      <c r="AB44" s="135">
        <f>IF(ABS(M44-SUM(N44,O44,P44))&lt;=0.5,"OK","M44: ERROR")</f>
      </c>
      <c r="AC44" s="135">
        <f>IF(ABS(S44-SUM(X44,T44))&lt;=0.5,"OK","S44: ERROR")</f>
      </c>
      <c r="AD44" s="135">
        <f>IF(ABS(T44-SUM(U44,V44,W44))&lt;=0.5,"OK","T44: ERROR")</f>
      </c>
      <c r="AG44" s="44"/>
      <c r="AI44" s="65"/>
    </row>
    <row r="45" spans="1:35" s="42" customFormat="1" ht="15" customHeight="1" x14ac:dyDescent="0.2">
      <c r="A45" s="43"/>
      <c r="C45" s="65"/>
      <c r="D45" s="64" t="s">
        <v>37</v>
      </c>
      <c r="E45" s="43"/>
      <c r="F45" s="56">
        <f>ROW()</f>
        <v>45</v>
      </c>
      <c r="G45" s="54"/>
      <c r="H45" s="54"/>
      <c r="I45" s="54"/>
      <c r="J45" s="77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56"/>
      <c r="AA45" s="135">
        <f>IF(ABS(L45-SUM(Q45,M45))&lt;=0.5,"OK","L45: ERROR")</f>
      </c>
      <c r="AB45" s="135">
        <f>IF(ABS(M45-SUM(N45,O45,P45))&lt;=0.5,"OK","M45: ERROR")</f>
      </c>
      <c r="AC45" s="135">
        <f>IF(ABS(S45-SUM(X45,T45))&lt;=0.5,"OK","S45: ERROR")</f>
      </c>
      <c r="AD45" s="135">
        <f>IF(ABS(T45-SUM(U45,V45,W45))&lt;=0.5,"OK","T45: ERROR")</f>
      </c>
      <c r="AG45" s="44"/>
      <c r="AI45" s="65"/>
    </row>
    <row r="46" spans="1:35" s="42" customFormat="1" ht="15" customHeight="1" x14ac:dyDescent="0.2">
      <c r="A46" s="43"/>
      <c r="C46" s="65"/>
      <c r="D46" s="64" t="s">
        <v>38</v>
      </c>
      <c r="E46" s="43"/>
      <c r="F46" s="56">
        <f>ROW()</f>
        <v>46</v>
      </c>
      <c r="G46" s="54"/>
      <c r="H46" s="54"/>
      <c r="I46" s="54"/>
      <c r="J46" s="77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56"/>
      <c r="AA46" s="135">
        <f>IF(ABS(L46-SUM(Q46,M46))&lt;=0.5,"OK","L46: ERROR")</f>
      </c>
      <c r="AB46" s="135">
        <f>IF(ABS(M46-SUM(N46,O46,P46))&lt;=0.5,"OK","M46: ERROR")</f>
      </c>
      <c r="AC46" s="135">
        <f>IF(ABS(S46-SUM(X46,T46))&lt;=0.5,"OK","S46: ERROR")</f>
      </c>
      <c r="AD46" s="135">
        <f>IF(ABS(T46-SUM(U46,V46,W46))&lt;=0.5,"OK","T46: ERROR")</f>
      </c>
      <c r="AG46" s="44"/>
      <c r="AI46" s="65"/>
    </row>
    <row r="47" spans="1:35" s="42" customFormat="1" ht="15" customHeight="1" x14ac:dyDescent="0.2">
      <c r="A47" s="43"/>
      <c r="C47" s="65"/>
      <c r="D47" s="64" t="s">
        <v>39</v>
      </c>
      <c r="E47" s="43"/>
      <c r="F47" s="56">
        <f>ROW()</f>
        <v>47</v>
      </c>
      <c r="G47" s="54"/>
      <c r="H47" s="54"/>
      <c r="I47" s="54"/>
      <c r="J47" s="77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56"/>
      <c r="AA47" s="135">
        <f>IF(ABS(L47-SUM(Q47,M47))&lt;=0.5,"OK","L47: ERROR")</f>
      </c>
      <c r="AB47" s="135">
        <f>IF(ABS(M47-SUM(N47,O47,P47))&lt;=0.5,"OK","M47: ERROR")</f>
      </c>
      <c r="AC47" s="135">
        <f>IF(ABS(S47-SUM(X47,T47))&lt;=0.5,"OK","S47: ERROR")</f>
      </c>
      <c r="AD47" s="135">
        <f>IF(ABS(T47-SUM(U47,V47,W47))&lt;=0.5,"OK","T47: ERROR")</f>
      </c>
      <c r="AG47" s="44"/>
      <c r="AI47" s="65"/>
    </row>
    <row r="48" spans="1:35" s="42" customFormat="1" ht="15" customHeight="1" x14ac:dyDescent="0.2">
      <c r="A48" s="43"/>
      <c r="C48" s="65"/>
      <c r="D48" s="72" t="s">
        <v>40</v>
      </c>
      <c r="E48" s="43"/>
      <c r="F48" s="56">
        <f>ROW()</f>
        <v>48</v>
      </c>
      <c r="G48" s="54"/>
      <c r="H48" s="54"/>
      <c r="I48" s="54"/>
      <c r="J48" s="77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56"/>
      <c r="AA48" s="135">
        <f>IF(ABS(L48-SUM(Q48,M48))&lt;=0.5,"OK","L48: ERROR")</f>
      </c>
      <c r="AB48" s="135">
        <f>IF(ABS(M48-SUM(N48,O48,P48))&lt;=0.5,"OK","M48: ERROR")</f>
      </c>
      <c r="AC48" s="135">
        <f>IF(ABS(S48-SUM(X48,T48))&lt;=0.5,"OK","S48: ERROR")</f>
      </c>
      <c r="AD48" s="135">
        <f>IF(ABS(T48-SUM(U48,V48,W48))&lt;=0.5,"OK","T48: ERROR")</f>
      </c>
      <c r="AG48" s="44"/>
      <c r="AI48" s="65"/>
    </row>
    <row r="49" spans="1:35" s="42" customFormat="1" ht="15" customHeight="1" x14ac:dyDescent="0.2">
      <c r="A49" s="43"/>
      <c r="C49" s="65"/>
      <c r="D49" s="71" t="s">
        <v>41</v>
      </c>
      <c r="E49" s="43"/>
      <c r="F49" s="56">
        <f>ROW()</f>
        <v>49</v>
      </c>
      <c r="G49" s="54"/>
      <c r="H49" s="54"/>
      <c r="I49" s="54"/>
      <c r="J49" s="7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56"/>
      <c r="AA49" s="135">
        <f>IF(ABS(L49-SUM(Q49,M49))&lt;=0.5,"OK","L49: ERROR")</f>
      </c>
      <c r="AB49" s="135">
        <f>IF(ABS(M49-SUM(N49,O49,P49))&lt;=0.5,"OK","M49: ERROR")</f>
      </c>
      <c r="AC49" s="135">
        <f>IF(ABS(S49-SUM(X49,T49))&lt;=0.5,"OK","S49: ERROR")</f>
      </c>
      <c r="AD49" s="135">
        <f>IF(ABS(T49-SUM(U49,V49,W49))&lt;=0.5,"OK","T49: ERROR")</f>
      </c>
      <c r="AG49" s="44"/>
      <c r="AI49" s="65"/>
    </row>
    <row r="50" spans="1:35" s="42" customFormat="1" ht="15" customHeight="1" x14ac:dyDescent="0.2">
      <c r="A50" s="43"/>
      <c r="C50" s="65"/>
      <c r="D50" s="71" t="s">
        <v>42</v>
      </c>
      <c r="E50" s="43"/>
      <c r="F50" s="56">
        <f>ROW()</f>
        <v>50</v>
      </c>
      <c r="G50" s="54"/>
      <c r="H50" s="54"/>
      <c r="I50" s="54"/>
      <c r="J50" s="7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56"/>
      <c r="AA50" s="135">
        <f>IF(ABS(L50-SUM(Q50,M50))&lt;=0.5,"OK","L50: ERROR")</f>
      </c>
      <c r="AB50" s="135">
        <f>IF(ABS(M50-SUM(N50,O50,P50))&lt;=0.5,"OK","M50: ERROR")</f>
      </c>
      <c r="AC50" s="135">
        <f>IF(ABS(S50-SUM(X50,T50))&lt;=0.5,"OK","S50: ERROR")</f>
      </c>
      <c r="AD50" s="135">
        <f>IF(ABS(T50-SUM(U50,V50,W50))&lt;=0.5,"OK","T50: ERROR")</f>
      </c>
      <c r="AG50" s="44"/>
      <c r="AI50" s="65"/>
    </row>
    <row r="51" spans="1:35" s="42" customFormat="1" ht="15" customHeight="1" x14ac:dyDescent="0.2">
      <c r="A51" s="43"/>
      <c r="C51" s="65"/>
      <c r="D51" s="71" t="s">
        <v>43</v>
      </c>
      <c r="E51" s="43"/>
      <c r="F51" s="56">
        <f>ROW()</f>
        <v>51</v>
      </c>
      <c r="G51" s="54"/>
      <c r="H51" s="54"/>
      <c r="I51" s="54"/>
      <c r="J51" s="77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56"/>
      <c r="AA51" s="135">
        <f>IF(ABS(L51-SUM(Q51,M51))&lt;=0.5,"OK","L51: ERROR")</f>
      </c>
      <c r="AB51" s="135">
        <f>IF(ABS(M51-SUM(N51,O51,P51))&lt;=0.5,"OK","M51: ERROR")</f>
      </c>
      <c r="AC51" s="135">
        <f>IF(ABS(S51-SUM(X51,T51))&lt;=0.5,"OK","S51: ERROR")</f>
      </c>
      <c r="AD51" s="135">
        <f>IF(ABS(T51-SUM(U51,V51,W51))&lt;=0.5,"OK","T51: ERROR")</f>
      </c>
      <c r="AG51" s="44"/>
      <c r="AI51" s="65"/>
    </row>
    <row r="52" spans="1:35" s="42" customFormat="1" ht="15" customHeight="1" x14ac:dyDescent="0.2">
      <c r="A52" s="43"/>
      <c r="C52" s="65"/>
      <c r="D52" s="71" t="s">
        <v>44</v>
      </c>
      <c r="E52" s="43"/>
      <c r="F52" s="56">
        <f>ROW()</f>
        <v>52</v>
      </c>
      <c r="G52" s="54"/>
      <c r="H52" s="54"/>
      <c r="I52" s="54"/>
      <c r="J52" s="77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56"/>
      <c r="AA52" s="135">
        <f>IF(ABS(L52-SUM(Q52,M52))&lt;=0.5,"OK","L52: ERROR")</f>
      </c>
      <c r="AB52" s="135">
        <f>IF(ABS(M52-SUM(N52,O52,P52))&lt;=0.5,"OK","M52: ERROR")</f>
      </c>
      <c r="AC52" s="135">
        <f>IF(ABS(S52-SUM(X52,T52))&lt;=0.5,"OK","S52: ERROR")</f>
      </c>
      <c r="AD52" s="135">
        <f>IF(ABS(T52-SUM(U52,V52,W52))&lt;=0.5,"OK","T52: ERROR")</f>
      </c>
      <c r="AG52" s="44"/>
      <c r="AI52" s="65"/>
    </row>
    <row r="53" spans="1:35" s="42" customFormat="1" ht="15" customHeight="1" x14ac:dyDescent="0.2">
      <c r="A53" s="43"/>
      <c r="C53" s="65"/>
      <c r="D53" s="71" t="s">
        <v>45</v>
      </c>
      <c r="E53" s="43"/>
      <c r="F53" s="56">
        <f>ROW()</f>
        <v>53</v>
      </c>
      <c r="G53" s="54"/>
      <c r="H53" s="54"/>
      <c r="I53" s="54"/>
      <c r="J53" s="77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56"/>
      <c r="AA53" s="135">
        <f>IF(ABS(L53-SUM(Q53,M53))&lt;=0.5,"OK","L53: ERROR")</f>
      </c>
      <c r="AB53" s="135">
        <f>IF(ABS(M53-SUM(N53,O53,P53))&lt;=0.5,"OK","M53: ERROR")</f>
      </c>
      <c r="AC53" s="135">
        <f>IF(ABS(S53-SUM(X53,T53))&lt;=0.5,"OK","S53: ERROR")</f>
      </c>
      <c r="AD53" s="135">
        <f>IF(ABS(T53-SUM(U53,V53,W53))&lt;=0.5,"OK","T53: ERROR")</f>
      </c>
      <c r="AG53" s="44"/>
      <c r="AI53" s="65"/>
    </row>
    <row r="54" spans="1:35" s="42" customFormat="1" ht="15" customHeight="1" x14ac:dyDescent="0.2">
      <c r="A54" s="43"/>
      <c r="C54" s="65"/>
      <c r="D54" s="71" t="s">
        <v>46</v>
      </c>
      <c r="E54" s="43"/>
      <c r="F54" s="56">
        <f>ROW()</f>
        <v>54</v>
      </c>
      <c r="G54" s="54"/>
      <c r="H54" s="54"/>
      <c r="I54" s="54"/>
      <c r="J54" s="77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56"/>
      <c r="AA54" s="135">
        <f>IF(ABS(L54-SUM(Q54,M54))&lt;=0.5,"OK","L54: ERROR")</f>
      </c>
      <c r="AB54" s="135">
        <f>IF(ABS(M54-SUM(N54,O54,P54))&lt;=0.5,"OK","M54: ERROR")</f>
      </c>
      <c r="AC54" s="135">
        <f>IF(ABS(S54-SUM(X54,T54))&lt;=0.5,"OK","S54: ERROR")</f>
      </c>
      <c r="AD54" s="135">
        <f>IF(ABS(T54-SUM(U54,V54,W54))&lt;=0.5,"OK","T54: ERROR")</f>
      </c>
      <c r="AG54" s="44"/>
      <c r="AI54" s="65"/>
    </row>
    <row r="55" spans="1:35" s="42" customFormat="1" ht="15" customHeight="1" x14ac:dyDescent="0.2">
      <c r="A55" s="43"/>
      <c r="C55" s="65"/>
      <c r="D55" s="71" t="s">
        <v>47</v>
      </c>
      <c r="E55" s="43"/>
      <c r="F55" s="56">
        <f>ROW()</f>
        <v>55</v>
      </c>
      <c r="G55" s="54"/>
      <c r="H55" s="54"/>
      <c r="I55" s="54"/>
      <c r="J55" s="77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56"/>
      <c r="AA55" s="135">
        <f>IF(ABS(L55-SUM(Q55,M55))&lt;=0.5,"OK","L55: ERROR")</f>
      </c>
      <c r="AB55" s="135">
        <f>IF(ABS(M55-SUM(N55,O55,P55))&lt;=0.5,"OK","M55: ERROR")</f>
      </c>
      <c r="AC55" s="135">
        <f>IF(ABS(S55-SUM(X55,T55))&lt;=0.5,"OK","S55: ERROR")</f>
      </c>
      <c r="AD55" s="135">
        <f>IF(ABS(T55-SUM(U55,V55,W55))&lt;=0.5,"OK","T55: ERROR")</f>
      </c>
      <c r="AG55" s="44"/>
      <c r="AI55" s="65"/>
    </row>
    <row r="56" spans="1:35" s="42" customFormat="1" ht="15" customHeight="1" x14ac:dyDescent="0.2">
      <c r="A56" s="43"/>
      <c r="C56" s="65"/>
      <c r="D56" s="71" t="s">
        <v>48</v>
      </c>
      <c r="E56" s="43"/>
      <c r="F56" s="56">
        <f>ROW()</f>
        <v>56</v>
      </c>
      <c r="G56" s="54"/>
      <c r="H56" s="54"/>
      <c r="I56" s="54"/>
      <c r="J56" s="77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56"/>
      <c r="AA56" s="135">
        <f>IF(ABS(L56-SUM(Q56,M56))&lt;=0.5,"OK","L56: ERROR")</f>
      </c>
      <c r="AB56" s="135">
        <f>IF(ABS(M56-SUM(N56,O56,P56))&lt;=0.5,"OK","M56: ERROR")</f>
      </c>
      <c r="AC56" s="135">
        <f>IF(ABS(S56-SUM(X56,T56))&lt;=0.5,"OK","S56: ERROR")</f>
      </c>
      <c r="AD56" s="135">
        <f>IF(ABS(T56-SUM(U56,V56,W56))&lt;=0.5,"OK","T56: ERROR")</f>
      </c>
      <c r="AG56" s="44"/>
      <c r="AI56" s="65"/>
    </row>
    <row r="57" spans="1:35" s="42" customFormat="1" ht="15" customHeight="1" x14ac:dyDescent="0.2">
      <c r="A57" s="43"/>
      <c r="C57" s="65"/>
      <c r="D57" s="71" t="s">
        <v>49</v>
      </c>
      <c r="E57" s="43"/>
      <c r="F57" s="56">
        <f>ROW()</f>
        <v>57</v>
      </c>
      <c r="G57" s="54"/>
      <c r="H57" s="54"/>
      <c r="I57" s="54"/>
      <c r="J57" s="77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56"/>
      <c r="AA57" s="135">
        <f>IF(ABS(L57-SUM(Q57,M57))&lt;=0.5,"OK","L57: ERROR")</f>
      </c>
      <c r="AB57" s="135">
        <f>IF(ABS(M57-SUM(N57,O57,P57))&lt;=0.5,"OK","M57: ERROR")</f>
      </c>
      <c r="AC57" s="135">
        <f>IF(ABS(S57-SUM(X57,T57))&lt;=0.5,"OK","S57: ERROR")</f>
      </c>
      <c r="AD57" s="135">
        <f>IF(ABS(T57-SUM(U57,V57,W57))&lt;=0.5,"OK","T57: ERROR")</f>
      </c>
      <c r="AG57" s="44"/>
      <c r="AI57" s="65"/>
    </row>
    <row r="58" spans="1:35" s="42" customFormat="1" ht="15" customHeight="1" x14ac:dyDescent="0.2">
      <c r="A58" s="43"/>
      <c r="C58" s="65"/>
      <c r="D58" s="71" t="s">
        <v>50</v>
      </c>
      <c r="E58" s="43"/>
      <c r="F58" s="56">
        <f>ROW()</f>
        <v>58</v>
      </c>
      <c r="G58" s="54"/>
      <c r="H58" s="54"/>
      <c r="I58" s="54"/>
      <c r="J58" s="77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56"/>
      <c r="AA58" s="135">
        <f>IF(ABS(L58-SUM(Q58,M58))&lt;=0.5,"OK","L58: ERROR")</f>
      </c>
      <c r="AB58" s="135">
        <f>IF(ABS(M58-SUM(N58,O58,P58))&lt;=0.5,"OK","M58: ERROR")</f>
      </c>
      <c r="AC58" s="135">
        <f>IF(ABS(S58-SUM(X58,T58))&lt;=0.5,"OK","S58: ERROR")</f>
      </c>
      <c r="AD58" s="135">
        <f>IF(ABS(T58-SUM(U58,V58,W58))&lt;=0.5,"OK","T58: ERROR")</f>
      </c>
      <c r="AG58" s="44"/>
      <c r="AI58" s="65"/>
    </row>
    <row r="59" spans="1:35" s="42" customFormat="1" ht="15" customHeight="1" x14ac:dyDescent="0.2">
      <c r="A59" s="43"/>
      <c r="C59" s="65"/>
      <c r="D59" s="71" t="s">
        <v>51</v>
      </c>
      <c r="E59" s="43"/>
      <c r="F59" s="56">
        <f>ROW()</f>
        <v>59</v>
      </c>
      <c r="G59" s="54"/>
      <c r="H59" s="54"/>
      <c r="I59" s="54"/>
      <c r="J59" s="77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56"/>
      <c r="AA59" s="135">
        <f>IF(ABS(L59-SUM(Q59,M59))&lt;=0.5,"OK","L59: ERROR")</f>
      </c>
      <c r="AB59" s="135">
        <f>IF(ABS(M59-SUM(N59,O59,P59))&lt;=0.5,"OK","M59: ERROR")</f>
      </c>
      <c r="AC59" s="135">
        <f>IF(ABS(S59-SUM(X59,T59))&lt;=0.5,"OK","S59: ERROR")</f>
      </c>
      <c r="AD59" s="135">
        <f>IF(ABS(T59-SUM(U59,V59,W59))&lt;=0.5,"OK","T59: ERROR")</f>
      </c>
      <c r="AG59" s="44"/>
      <c r="AI59" s="65"/>
    </row>
    <row r="60" spans="1:35" s="42" customFormat="1" ht="15" customHeight="1" x14ac:dyDescent="0.2">
      <c r="A60" s="43"/>
      <c r="C60" s="65"/>
      <c r="D60" s="71" t="s">
        <v>52</v>
      </c>
      <c r="E60" s="43"/>
      <c r="F60" s="56">
        <f>ROW()</f>
        <v>60</v>
      </c>
      <c r="G60" s="54"/>
      <c r="H60" s="54"/>
      <c r="I60" s="54"/>
      <c r="J60" s="77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56"/>
      <c r="AA60" s="135">
        <f>IF(ABS(L60-SUM(Q60,M60))&lt;=0.5,"OK","L60: ERROR")</f>
      </c>
      <c r="AB60" s="135">
        <f>IF(ABS(M60-SUM(N60,O60,P60))&lt;=0.5,"OK","M60: ERROR")</f>
      </c>
      <c r="AC60" s="135">
        <f>IF(ABS(S60-SUM(X60,T60))&lt;=0.5,"OK","S60: ERROR")</f>
      </c>
      <c r="AD60" s="135">
        <f>IF(ABS(T60-SUM(U60,V60,W60))&lt;=0.5,"OK","T60: ERROR")</f>
      </c>
      <c r="AG60" s="44"/>
      <c r="AI60" s="65"/>
    </row>
    <row r="61" spans="1:35" s="42" customFormat="1" ht="15" customHeight="1" x14ac:dyDescent="0.2">
      <c r="A61" s="43"/>
      <c r="C61" s="65"/>
      <c r="D61" s="71" t="s">
        <v>53</v>
      </c>
      <c r="E61" s="43"/>
      <c r="F61" s="56">
        <f>ROW()</f>
        <v>61</v>
      </c>
      <c r="G61" s="54"/>
      <c r="H61" s="54"/>
      <c r="I61" s="54"/>
      <c r="J61" s="77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56"/>
      <c r="AA61" s="135">
        <f>IF(ABS(L61-SUM(Q61,M61))&lt;=0.5,"OK","L61: ERROR")</f>
      </c>
      <c r="AB61" s="135">
        <f>IF(ABS(M61-SUM(N61,O61,P61))&lt;=0.5,"OK","M61: ERROR")</f>
      </c>
      <c r="AC61" s="135">
        <f>IF(ABS(S61-SUM(X61,T61))&lt;=0.5,"OK","S61: ERROR")</f>
      </c>
      <c r="AD61" s="135">
        <f>IF(ABS(T61-SUM(U61,V61,W61))&lt;=0.5,"OK","T61: ERROR")</f>
      </c>
      <c r="AG61" s="44"/>
      <c r="AI61" s="65"/>
    </row>
    <row r="62" spans="1:35" s="42" customFormat="1" ht="15" customHeight="1" x14ac:dyDescent="0.2">
      <c r="A62" s="43"/>
      <c r="C62" s="65"/>
      <c r="D62" s="71" t="s">
        <v>54</v>
      </c>
      <c r="E62" s="43"/>
      <c r="F62" s="56">
        <f>ROW()</f>
        <v>62</v>
      </c>
      <c r="G62" s="54"/>
      <c r="H62" s="54"/>
      <c r="I62" s="54"/>
      <c r="J62" s="77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56"/>
      <c r="AA62" s="135">
        <f>IF(ABS(L62-SUM(Q62,M62))&lt;=0.5,"OK","L62: ERROR")</f>
      </c>
      <c r="AB62" s="135">
        <f>IF(ABS(M62-SUM(N62,O62,P62))&lt;=0.5,"OK","M62: ERROR")</f>
      </c>
      <c r="AC62" s="135">
        <f>IF(ABS(S62-SUM(X62,T62))&lt;=0.5,"OK","S62: ERROR")</f>
      </c>
      <c r="AD62" s="135">
        <f>IF(ABS(T62-SUM(U62,V62,W62))&lt;=0.5,"OK","T62: ERROR")</f>
      </c>
      <c r="AG62" s="44"/>
      <c r="AI62" s="65"/>
    </row>
    <row r="63" spans="1:35" s="42" customFormat="1" ht="15" customHeight="1" x14ac:dyDescent="0.2">
      <c r="A63" s="43"/>
      <c r="C63" s="65"/>
      <c r="D63" s="71" t="s">
        <v>55</v>
      </c>
      <c r="E63" s="43"/>
      <c r="F63" s="56">
        <f>ROW()</f>
        <v>63</v>
      </c>
      <c r="G63" s="54"/>
      <c r="H63" s="54"/>
      <c r="I63" s="54"/>
      <c r="J63" s="77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56"/>
      <c r="AA63" s="135">
        <f>IF(ABS(L63-SUM(Q63,M63))&lt;=0.5,"OK","L63: ERROR")</f>
      </c>
      <c r="AB63" s="135">
        <f>IF(ABS(M63-SUM(N63,O63,P63))&lt;=0.5,"OK","M63: ERROR")</f>
      </c>
      <c r="AC63" s="135">
        <f>IF(ABS(S63-SUM(X63,T63))&lt;=0.5,"OK","S63: ERROR")</f>
      </c>
      <c r="AD63" s="135">
        <f>IF(ABS(T63-SUM(U63,V63,W63))&lt;=0.5,"OK","T63: ERROR")</f>
      </c>
      <c r="AG63" s="44"/>
      <c r="AI63" s="65"/>
    </row>
    <row r="64" spans="1:35" s="42" customFormat="1" ht="15" customHeight="1" x14ac:dyDescent="0.2">
      <c r="A64" s="43"/>
      <c r="C64" s="65"/>
      <c r="D64" s="71" t="s">
        <v>56</v>
      </c>
      <c r="E64" s="43"/>
      <c r="F64" s="56">
        <f>ROW()</f>
        <v>64</v>
      </c>
      <c r="G64" s="54"/>
      <c r="H64" s="54"/>
      <c r="I64" s="54"/>
      <c r="J64" s="77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56"/>
      <c r="AA64" s="135">
        <f>IF(ABS(L64-SUM(Q64,M64))&lt;=0.5,"OK","L64: ERROR")</f>
      </c>
      <c r="AB64" s="135">
        <f>IF(ABS(M64-SUM(N64,O64,P64))&lt;=0.5,"OK","M64: ERROR")</f>
      </c>
      <c r="AC64" s="135">
        <f>IF(ABS(S64-SUM(X64,T64))&lt;=0.5,"OK","S64: ERROR")</f>
      </c>
      <c r="AD64" s="135">
        <f>IF(ABS(T64-SUM(U64,V64,W64))&lt;=0.5,"OK","T64: ERROR")</f>
      </c>
      <c r="AG64" s="44"/>
      <c r="AI64" s="65"/>
    </row>
    <row r="65" spans="1:35" s="42" customFormat="1" ht="15" customHeight="1" x14ac:dyDescent="0.2">
      <c r="A65" s="43"/>
      <c r="C65" s="65"/>
      <c r="D65" s="71" t="s">
        <v>57</v>
      </c>
      <c r="E65" s="43"/>
      <c r="F65" s="56">
        <f>ROW()</f>
        <v>65</v>
      </c>
      <c r="G65" s="54"/>
      <c r="H65" s="54"/>
      <c r="I65" s="54"/>
      <c r="J65" s="77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56"/>
      <c r="AA65" s="135">
        <f>IF(ABS(L65-SUM(Q65,M65))&lt;=0.5,"OK","L65: ERROR")</f>
      </c>
      <c r="AB65" s="135">
        <f>IF(ABS(M65-SUM(N65,O65,P65))&lt;=0.5,"OK","M65: ERROR")</f>
      </c>
      <c r="AC65" s="135">
        <f>IF(ABS(S65-SUM(X65,T65))&lt;=0.5,"OK","S65: ERROR")</f>
      </c>
      <c r="AD65" s="135">
        <f>IF(ABS(T65-SUM(U65,V65,W65))&lt;=0.5,"OK","T65: ERROR")</f>
      </c>
      <c r="AG65" s="44"/>
      <c r="AI65" s="65"/>
    </row>
    <row r="66" spans="1:35" s="42" customFormat="1" ht="15" customHeight="1" x14ac:dyDescent="0.2">
      <c r="A66" s="43"/>
      <c r="C66" s="65"/>
      <c r="D66" s="71" t="s">
        <v>58</v>
      </c>
      <c r="E66" s="43"/>
      <c r="F66" s="56">
        <f>ROW()</f>
        <v>66</v>
      </c>
      <c r="G66" s="54"/>
      <c r="H66" s="54"/>
      <c r="I66" s="54"/>
      <c r="J66" s="77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56"/>
      <c r="AA66" s="135">
        <f>IF(ABS(L66-SUM(Q66,M66))&lt;=0.5,"OK","L66: ERROR")</f>
      </c>
      <c r="AB66" s="135">
        <f>IF(ABS(M66-SUM(N66,O66,P66))&lt;=0.5,"OK","M66: ERROR")</f>
      </c>
      <c r="AC66" s="135">
        <f>IF(ABS(S66-SUM(X66,T66))&lt;=0.5,"OK","S66: ERROR")</f>
      </c>
      <c r="AD66" s="135">
        <f>IF(ABS(T66-SUM(U66,V66,W66))&lt;=0.5,"OK","T66: ERROR")</f>
      </c>
      <c r="AG66" s="44"/>
      <c r="AI66" s="65"/>
    </row>
    <row r="67" spans="1:35" s="42" customFormat="1" ht="15" customHeight="1" x14ac:dyDescent="0.2">
      <c r="A67" s="43"/>
      <c r="C67" s="65"/>
      <c r="D67" s="71" t="s">
        <v>59</v>
      </c>
      <c r="E67" s="43"/>
      <c r="F67" s="56">
        <f>ROW()</f>
        <v>67</v>
      </c>
      <c r="G67" s="54"/>
      <c r="H67" s="54"/>
      <c r="I67" s="54"/>
      <c r="J67" s="77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56"/>
      <c r="AA67" s="135">
        <f>IF(ABS(L67-SUM(Q67,M67))&lt;=0.5,"OK","L67: ERROR")</f>
      </c>
      <c r="AB67" s="135">
        <f>IF(ABS(M67-SUM(N67,O67,P67))&lt;=0.5,"OK","M67: ERROR")</f>
      </c>
      <c r="AC67" s="135">
        <f>IF(ABS(S67-SUM(X67,T67))&lt;=0.5,"OK","S67: ERROR")</f>
      </c>
      <c r="AD67" s="135">
        <f>IF(ABS(T67-SUM(U67,V67,W67))&lt;=0.5,"OK","T67: ERROR")</f>
      </c>
      <c r="AG67" s="44"/>
      <c r="AI67" s="65"/>
    </row>
    <row r="68" spans="1:35" s="42" customFormat="1" ht="15" customHeight="1" x14ac:dyDescent="0.2">
      <c r="A68" s="43"/>
      <c r="C68" s="65"/>
      <c r="D68" s="71" t="s">
        <v>95</v>
      </c>
      <c r="E68" s="43"/>
      <c r="F68" s="56">
        <f>ROW()</f>
        <v>68</v>
      </c>
      <c r="G68" s="54"/>
      <c r="H68" s="54"/>
      <c r="I68" s="54"/>
      <c r="J68" s="77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56"/>
      <c r="AA68" s="135">
        <f>IF(ABS(L68-SUM(Q68,M68))&lt;=0.5,"OK","L68: ERROR")</f>
      </c>
      <c r="AB68" s="135">
        <f>IF(ABS(M68-SUM(N68,O68,P68))&lt;=0.5,"OK","M68: ERROR")</f>
      </c>
      <c r="AC68" s="135">
        <f>IF(ABS(S68-SUM(X68,T68))&lt;=0.5,"OK","S68: ERROR")</f>
      </c>
      <c r="AD68" s="135">
        <f>IF(ABS(T68-SUM(U68,V68,W68))&lt;=0.5,"OK","T68: ERROR")</f>
      </c>
      <c r="AG68" s="44"/>
      <c r="AI68" s="65"/>
    </row>
    <row r="69" spans="1:35" s="42" customFormat="1" ht="15" customHeight="1" x14ac:dyDescent="0.2">
      <c r="A69" s="43"/>
      <c r="C69" s="65"/>
      <c r="D69" s="71" t="s">
        <v>60</v>
      </c>
      <c r="E69" s="43"/>
      <c r="F69" s="56">
        <f>ROW()</f>
        <v>69</v>
      </c>
      <c r="G69" s="54"/>
      <c r="H69" s="54"/>
      <c r="I69" s="54"/>
      <c r="J69" s="77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56"/>
      <c r="AA69" s="135">
        <f>IF(ABS(L69-SUM(Q69,M69))&lt;=0.5,"OK","L69: ERROR")</f>
      </c>
      <c r="AB69" s="135">
        <f>IF(ABS(M69-SUM(N69,O69,P69))&lt;=0.5,"OK","M69: ERROR")</f>
      </c>
      <c r="AC69" s="135">
        <f>IF(ABS(S69-SUM(X69,T69))&lt;=0.5,"OK","S69: ERROR")</f>
      </c>
      <c r="AD69" s="135">
        <f>IF(ABS(T69-SUM(U69,V69,W69))&lt;=0.5,"OK","T69: ERROR")</f>
      </c>
      <c r="AG69" s="44"/>
      <c r="AI69" s="65"/>
    </row>
    <row r="70" spans="1:35" s="42" customFormat="1" ht="15" customHeight="1" x14ac:dyDescent="0.2">
      <c r="A70" s="43"/>
      <c r="C70" s="65"/>
      <c r="D70" s="71" t="s">
        <v>61</v>
      </c>
      <c r="E70" s="43"/>
      <c r="F70" s="56">
        <f>ROW()</f>
        <v>70</v>
      </c>
      <c r="G70" s="54"/>
      <c r="H70" s="54"/>
      <c r="I70" s="54"/>
      <c r="J70" s="77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56"/>
      <c r="AA70" s="135">
        <f>IF(ABS(L70-SUM(Q70,M70))&lt;=0.5,"OK","L70: ERROR")</f>
      </c>
      <c r="AB70" s="135">
        <f>IF(ABS(M70-SUM(N70,O70,P70))&lt;=0.5,"OK","M70: ERROR")</f>
      </c>
      <c r="AC70" s="135">
        <f>IF(ABS(S70-SUM(X70,T70))&lt;=0.5,"OK","S70: ERROR")</f>
      </c>
      <c r="AD70" s="135">
        <f>IF(ABS(T70-SUM(U70,V70,W70))&lt;=0.5,"OK","T70: ERROR")</f>
      </c>
      <c r="AG70" s="44"/>
      <c r="AI70" s="65"/>
    </row>
    <row r="71" spans="1:35" s="42" customFormat="1" ht="15" customHeight="1" x14ac:dyDescent="0.2">
      <c r="A71" s="43"/>
      <c r="C71" s="65"/>
      <c r="D71" s="71" t="s">
        <v>62</v>
      </c>
      <c r="E71" s="43"/>
      <c r="F71" s="56">
        <f>ROW()</f>
        <v>71</v>
      </c>
      <c r="G71" s="54"/>
      <c r="H71" s="54"/>
      <c r="I71" s="54"/>
      <c r="J71" s="77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56"/>
      <c r="AA71" s="135">
        <f>IF(ABS(L71-SUM(Q71,M71))&lt;=0.5,"OK","L71: ERROR")</f>
      </c>
      <c r="AB71" s="135">
        <f>IF(ABS(M71-SUM(N71,O71,P71))&lt;=0.5,"OK","M71: ERROR")</f>
      </c>
      <c r="AC71" s="135">
        <f>IF(ABS(S71-SUM(X71,T71))&lt;=0.5,"OK","S71: ERROR")</f>
      </c>
      <c r="AD71" s="135">
        <f>IF(ABS(T71-SUM(U71,V71,W71))&lt;=0.5,"OK","T71: ERROR")</f>
      </c>
      <c r="AG71" s="44"/>
      <c r="AI71" s="65"/>
    </row>
    <row r="72" spans="1:35" s="42" customFormat="1" ht="15" customHeight="1" x14ac:dyDescent="0.2">
      <c r="A72" s="43"/>
      <c r="C72" s="65"/>
      <c r="D72" s="71" t="s">
        <v>63</v>
      </c>
      <c r="E72" s="43"/>
      <c r="F72" s="56">
        <f>ROW()</f>
        <v>72</v>
      </c>
      <c r="G72" s="54"/>
      <c r="H72" s="54"/>
      <c r="I72" s="54"/>
      <c r="J72" s="77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56"/>
      <c r="AA72" s="135">
        <f>IF(ABS(L72-SUM(Q72,M72))&lt;=0.5,"OK","L72: ERROR")</f>
      </c>
      <c r="AB72" s="135">
        <f>IF(ABS(M72-SUM(N72,O72,P72))&lt;=0.5,"OK","M72: ERROR")</f>
      </c>
      <c r="AC72" s="135">
        <f>IF(ABS(S72-SUM(X72,T72))&lt;=0.5,"OK","S72: ERROR")</f>
      </c>
      <c r="AD72" s="135">
        <f>IF(ABS(T72-SUM(U72,V72,W72))&lt;=0.5,"OK","T72: ERROR")</f>
      </c>
      <c r="AG72" s="44"/>
      <c r="AI72" s="65"/>
    </row>
    <row r="73" spans="1:35" s="42" customFormat="1" ht="15" customHeight="1" x14ac:dyDescent="0.2">
      <c r="A73" s="43"/>
      <c r="C73" s="65"/>
      <c r="D73" s="71" t="s">
        <v>64</v>
      </c>
      <c r="E73" s="43"/>
      <c r="F73" s="56">
        <f>ROW()</f>
        <v>73</v>
      </c>
      <c r="G73" s="54"/>
      <c r="H73" s="54"/>
      <c r="I73" s="54"/>
      <c r="J73" s="77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56"/>
      <c r="AA73" s="135">
        <f>IF(ABS(L73-SUM(Q73,M73))&lt;=0.5,"OK","L73: ERROR")</f>
      </c>
      <c r="AB73" s="135">
        <f>IF(ABS(M73-SUM(N73,O73,P73))&lt;=0.5,"OK","M73: ERROR")</f>
      </c>
      <c r="AC73" s="135">
        <f>IF(ABS(S73-SUM(X73,T73))&lt;=0.5,"OK","S73: ERROR")</f>
      </c>
      <c r="AD73" s="135">
        <f>IF(ABS(T73-SUM(U73,V73,W73))&lt;=0.5,"OK","T73: ERROR")</f>
      </c>
      <c r="AG73" s="44"/>
      <c r="AI73" s="65"/>
    </row>
    <row r="74" spans="1:35" s="42" customFormat="1" ht="15" customHeight="1" x14ac:dyDescent="0.2">
      <c r="A74" s="43"/>
      <c r="C74" s="65"/>
      <c r="D74" s="71" t="s">
        <v>65</v>
      </c>
      <c r="E74" s="43"/>
      <c r="F74" s="56">
        <f>ROW()</f>
        <v>74</v>
      </c>
      <c r="G74" s="54"/>
      <c r="H74" s="54"/>
      <c r="I74" s="54"/>
      <c r="J74" s="77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56"/>
      <c r="AA74" s="135">
        <f>IF(ABS(L74-SUM(Q74,M74))&lt;=0.5,"OK","L74: ERROR")</f>
      </c>
      <c r="AB74" s="135">
        <f>IF(ABS(M74-SUM(N74,O74,P74))&lt;=0.5,"OK","M74: ERROR")</f>
      </c>
      <c r="AC74" s="135">
        <f>IF(ABS(S74-SUM(X74,T74))&lt;=0.5,"OK","S74: ERROR")</f>
      </c>
      <c r="AD74" s="135">
        <f>IF(ABS(T74-SUM(U74,V74,W74))&lt;=0.5,"OK","T74: ERROR")</f>
      </c>
      <c r="AG74" s="44"/>
      <c r="AI74" s="65"/>
    </row>
    <row r="75" spans="1:35" s="42" customFormat="1" ht="15" customHeight="1" x14ac:dyDescent="0.2">
      <c r="A75" s="43"/>
      <c r="C75" s="65"/>
      <c r="D75" s="71" t="s">
        <v>66</v>
      </c>
      <c r="E75" s="43"/>
      <c r="F75" s="56">
        <f>ROW()</f>
        <v>75</v>
      </c>
      <c r="G75" s="54"/>
      <c r="H75" s="54"/>
      <c r="I75" s="54"/>
      <c r="J75" s="77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56"/>
      <c r="AA75" s="135">
        <f>IF(ABS(L75-SUM(Q75,M75))&lt;=0.5,"OK","L75: ERROR")</f>
      </c>
      <c r="AB75" s="135">
        <f>IF(ABS(M75-SUM(N75,O75,P75))&lt;=0.5,"OK","M75: ERROR")</f>
      </c>
      <c r="AC75" s="135">
        <f>IF(ABS(S75-SUM(X75,T75))&lt;=0.5,"OK","S75: ERROR")</f>
      </c>
      <c r="AD75" s="135">
        <f>IF(ABS(T75-SUM(U75,V75,W75))&lt;=0.5,"OK","T75: ERROR")</f>
      </c>
      <c r="AG75" s="44"/>
      <c r="AI75" s="65"/>
    </row>
    <row r="76" spans="1:35" s="42" customFormat="1" ht="15" customHeight="1" x14ac:dyDescent="0.2">
      <c r="A76" s="43"/>
      <c r="C76" s="65"/>
      <c r="D76" s="71" t="s">
        <v>67</v>
      </c>
      <c r="E76" s="43"/>
      <c r="F76" s="56">
        <f>ROW()</f>
        <v>76</v>
      </c>
      <c r="G76" s="54"/>
      <c r="H76" s="54"/>
      <c r="I76" s="54"/>
      <c r="J76" s="77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56"/>
      <c r="AA76" s="135">
        <f>IF(ABS(L76-SUM(Q76,M76))&lt;=0.5,"OK","L76: ERROR")</f>
      </c>
      <c r="AB76" s="135">
        <f>IF(ABS(M76-SUM(N76,O76,P76))&lt;=0.5,"OK","M76: ERROR")</f>
      </c>
      <c r="AC76" s="135">
        <f>IF(ABS(S76-SUM(X76,T76))&lt;=0.5,"OK","S76: ERROR")</f>
      </c>
      <c r="AD76" s="135">
        <f>IF(ABS(T76-SUM(U76,V76,W76))&lt;=0.5,"OK","T76: ERROR")</f>
      </c>
      <c r="AG76" s="44"/>
      <c r="AI76" s="65"/>
    </row>
    <row r="77" spans="1:35" s="42" customFormat="1" ht="15" customHeight="1" x14ac:dyDescent="0.2">
      <c r="A77" s="43"/>
      <c r="C77" s="65"/>
      <c r="D77" s="71" t="s">
        <v>68</v>
      </c>
      <c r="E77" s="43"/>
      <c r="F77" s="56">
        <f>ROW()</f>
        <v>77</v>
      </c>
      <c r="G77" s="54"/>
      <c r="H77" s="54"/>
      <c r="I77" s="54"/>
      <c r="J77" s="77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56"/>
      <c r="AA77" s="135">
        <f>IF(ABS(L77-SUM(Q77,M77))&lt;=0.5,"OK","L77: ERROR")</f>
      </c>
      <c r="AB77" s="135">
        <f>IF(ABS(M77-SUM(N77,O77,P77))&lt;=0.5,"OK","M77: ERROR")</f>
      </c>
      <c r="AC77" s="135">
        <f>IF(ABS(S77-SUM(X77,T77))&lt;=0.5,"OK","S77: ERROR")</f>
      </c>
      <c r="AD77" s="135">
        <f>IF(ABS(T77-SUM(U77,V77,W77))&lt;=0.5,"OK","T77: ERROR")</f>
      </c>
      <c r="AG77" s="44"/>
      <c r="AI77" s="65"/>
    </row>
    <row r="78" spans="1:35" s="42" customFormat="1" ht="15" customHeight="1" x14ac:dyDescent="0.2">
      <c r="A78" s="43"/>
      <c r="C78" s="65"/>
      <c r="D78" s="71" t="s">
        <v>69</v>
      </c>
      <c r="E78" s="43"/>
      <c r="F78" s="56">
        <f>ROW()</f>
        <v>78</v>
      </c>
      <c r="G78" s="54"/>
      <c r="H78" s="54"/>
      <c r="I78" s="54"/>
      <c r="J78" s="77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56"/>
      <c r="AA78" s="135">
        <f>IF(ABS(L78-SUM(Q78,M78))&lt;=0.5,"OK","L78: ERROR")</f>
      </c>
      <c r="AB78" s="135">
        <f>IF(ABS(M78-SUM(N78,O78,P78))&lt;=0.5,"OK","M78: ERROR")</f>
      </c>
      <c r="AC78" s="135">
        <f>IF(ABS(S78-SUM(X78,T78))&lt;=0.5,"OK","S78: ERROR")</f>
      </c>
      <c r="AD78" s="135">
        <f>IF(ABS(T78-SUM(U78,V78,W78))&lt;=0.5,"OK","T78: ERROR")</f>
      </c>
      <c r="AG78" s="44"/>
      <c r="AI78" s="65"/>
    </row>
    <row r="79" spans="1:35" s="42" customFormat="1" ht="15" customHeight="1" x14ac:dyDescent="0.2">
      <c r="A79" s="43"/>
      <c r="C79" s="65"/>
      <c r="D79" s="71" t="s">
        <v>70</v>
      </c>
      <c r="E79" s="43"/>
      <c r="F79" s="56">
        <f>ROW()</f>
        <v>79</v>
      </c>
      <c r="G79" s="54"/>
      <c r="H79" s="54"/>
      <c r="I79" s="54"/>
      <c r="J79" s="77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56"/>
      <c r="AA79" s="135">
        <f>IF(ABS(L79-SUM(Q79,M79))&lt;=0.5,"OK","L79: ERROR")</f>
      </c>
      <c r="AB79" s="135">
        <f>IF(ABS(M79-SUM(N79,O79,P79))&lt;=0.5,"OK","M79: ERROR")</f>
      </c>
      <c r="AC79" s="135">
        <f>IF(ABS(S79-SUM(X79,T79))&lt;=0.5,"OK","S79: ERROR")</f>
      </c>
      <c r="AD79" s="135">
        <f>IF(ABS(T79-SUM(U79,V79,W79))&lt;=0.5,"OK","T79: ERROR")</f>
      </c>
      <c r="AG79" s="44"/>
      <c r="AI79" s="65"/>
    </row>
    <row r="80" spans="1:35" s="42" customFormat="1" ht="15" customHeight="1" x14ac:dyDescent="0.2">
      <c r="A80" s="43"/>
      <c r="C80" s="65"/>
      <c r="D80" s="71" t="s">
        <v>71</v>
      </c>
      <c r="E80" s="43"/>
      <c r="F80" s="56">
        <f>ROW()</f>
        <v>80</v>
      </c>
      <c r="G80" s="54"/>
      <c r="H80" s="54"/>
      <c r="I80" s="54"/>
      <c r="J80" s="77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56"/>
      <c r="AA80" s="135">
        <f>IF(ABS(L80-SUM(Q80,M80))&lt;=0.5,"OK","L80: ERROR")</f>
      </c>
      <c r="AB80" s="135">
        <f>IF(ABS(M80-SUM(N80,O80,P80))&lt;=0.5,"OK","M80: ERROR")</f>
      </c>
      <c r="AC80" s="135">
        <f>IF(ABS(S80-SUM(X80,T80))&lt;=0.5,"OK","S80: ERROR")</f>
      </c>
      <c r="AD80" s="135">
        <f>IF(ABS(T80-SUM(U80,V80,W80))&lt;=0.5,"OK","T80: ERROR")</f>
      </c>
      <c r="AG80" s="44"/>
      <c r="AI80" s="65"/>
    </row>
    <row r="81" spans="1:35" s="42" customFormat="1" ht="15" customHeight="1" x14ac:dyDescent="0.2">
      <c r="A81" s="43"/>
      <c r="C81" s="65"/>
      <c r="D81" s="71" t="s">
        <v>72</v>
      </c>
      <c r="E81" s="43"/>
      <c r="F81" s="56">
        <f>ROW()</f>
        <v>81</v>
      </c>
      <c r="G81" s="54"/>
      <c r="H81" s="54"/>
      <c r="I81" s="54"/>
      <c r="J81" s="77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56"/>
      <c r="AA81" s="135">
        <f>IF(ABS(L81-SUM(Q81,M81))&lt;=0.5,"OK","L81: ERROR")</f>
      </c>
      <c r="AB81" s="135">
        <f>IF(ABS(M81-SUM(N81,O81,P81))&lt;=0.5,"OK","M81: ERROR")</f>
      </c>
      <c r="AC81" s="135">
        <f>IF(ABS(S81-SUM(X81,T81))&lt;=0.5,"OK","S81: ERROR")</f>
      </c>
      <c r="AD81" s="135">
        <f>IF(ABS(T81-SUM(U81,V81,W81))&lt;=0.5,"OK","T81: ERROR")</f>
      </c>
      <c r="AG81" s="44"/>
      <c r="AI81" s="65"/>
    </row>
    <row r="82" spans="1:35" s="42" customFormat="1" ht="15" customHeight="1" x14ac:dyDescent="0.2">
      <c r="A82" s="43"/>
      <c r="C82" s="65"/>
      <c r="D82" s="71" t="s">
        <v>73</v>
      </c>
      <c r="E82" s="43"/>
      <c r="F82" s="56">
        <f>ROW()</f>
        <v>82</v>
      </c>
      <c r="G82" s="54"/>
      <c r="H82" s="54"/>
      <c r="I82" s="54"/>
      <c r="J82" s="77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56"/>
      <c r="AA82" s="135">
        <f>IF(ABS(L82-SUM(Q82,M82))&lt;=0.5,"OK","L82: ERROR")</f>
      </c>
      <c r="AB82" s="135">
        <f>IF(ABS(M82-SUM(N82,O82,P82))&lt;=0.5,"OK","M82: ERROR")</f>
      </c>
      <c r="AC82" s="135">
        <f>IF(ABS(S82-SUM(X82,T82))&lt;=0.5,"OK","S82: ERROR")</f>
      </c>
      <c r="AD82" s="135">
        <f>IF(ABS(T82-SUM(U82,V82,W82))&lt;=0.5,"OK","T82: ERROR")</f>
      </c>
      <c r="AG82" s="44"/>
      <c r="AI82" s="65"/>
    </row>
    <row r="83" spans="1:35" s="42" customFormat="1" ht="15" customHeight="1" x14ac:dyDescent="0.2">
      <c r="A83" s="43"/>
      <c r="C83" s="65"/>
      <c r="D83" s="71" t="s">
        <v>74</v>
      </c>
      <c r="E83" s="43"/>
      <c r="F83" s="56">
        <f>ROW()</f>
        <v>83</v>
      </c>
      <c r="G83" s="54"/>
      <c r="H83" s="54"/>
      <c r="I83" s="54"/>
      <c r="J83" s="77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56"/>
      <c r="AA83" s="135">
        <f>IF(ABS(L83-SUM(Q83,M83))&lt;=0.5,"OK","L83: ERROR")</f>
      </c>
      <c r="AB83" s="135">
        <f>IF(ABS(M83-SUM(N83,O83,P83))&lt;=0.5,"OK","M83: ERROR")</f>
      </c>
      <c r="AC83" s="135">
        <f>IF(ABS(S83-SUM(X83,T83))&lt;=0.5,"OK","S83: ERROR")</f>
      </c>
      <c r="AD83" s="135">
        <f>IF(ABS(T83-SUM(U83,V83,W83))&lt;=0.5,"OK","T83: ERROR")</f>
      </c>
      <c r="AG83" s="44"/>
      <c r="AI83" s="65"/>
    </row>
    <row r="84" spans="1:35" s="42" customFormat="1" ht="15" customHeight="1" x14ac:dyDescent="0.2">
      <c r="A84" s="43"/>
      <c r="C84" s="65"/>
      <c r="D84" s="71" t="s">
        <v>75</v>
      </c>
      <c r="E84" s="43"/>
      <c r="F84" s="56">
        <f>ROW()</f>
        <v>84</v>
      </c>
      <c r="G84" s="54"/>
      <c r="H84" s="54"/>
      <c r="I84" s="54"/>
      <c r="J84" s="77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56"/>
      <c r="AA84" s="135">
        <f>IF(ABS(L84-SUM(Q84,M84))&lt;=0.5,"OK","L84: ERROR")</f>
      </c>
      <c r="AB84" s="135">
        <f>IF(ABS(M84-SUM(N84,O84,P84))&lt;=0.5,"OK","M84: ERROR")</f>
      </c>
      <c r="AC84" s="135">
        <f>IF(ABS(S84-SUM(X84,T84))&lt;=0.5,"OK","S84: ERROR")</f>
      </c>
      <c r="AD84" s="135">
        <f>IF(ABS(T84-SUM(U84,V84,W84))&lt;=0.5,"OK","T84: ERROR")</f>
      </c>
      <c r="AG84" s="44"/>
      <c r="AI84" s="65"/>
    </row>
    <row r="85" spans="1:35" s="42" customFormat="1" ht="15" customHeight="1" x14ac:dyDescent="0.2">
      <c r="A85" s="43"/>
      <c r="C85" s="65"/>
      <c r="D85" s="71" t="s">
        <v>76</v>
      </c>
      <c r="E85" s="43"/>
      <c r="F85" s="56">
        <f>ROW()</f>
        <v>85</v>
      </c>
      <c r="G85" s="54"/>
      <c r="H85" s="54"/>
      <c r="I85" s="54"/>
      <c r="J85" s="77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56"/>
      <c r="AA85" s="135">
        <f>IF(ABS(L85-SUM(Q85,M85))&lt;=0.5,"OK","L85: ERROR")</f>
      </c>
      <c r="AB85" s="135">
        <f>IF(ABS(M85-SUM(N85,O85,P85))&lt;=0.5,"OK","M85: ERROR")</f>
      </c>
      <c r="AC85" s="135">
        <f>IF(ABS(S85-SUM(X85,T85))&lt;=0.5,"OK","S85: ERROR")</f>
      </c>
      <c r="AD85" s="135">
        <f>IF(ABS(T85-SUM(U85,V85,W85))&lt;=0.5,"OK","T85: ERROR")</f>
      </c>
      <c r="AG85" s="44"/>
      <c r="AI85" s="65"/>
    </row>
    <row r="86" spans="1:35" s="42" customFormat="1" ht="15" customHeight="1" x14ac:dyDescent="0.2">
      <c r="A86" s="43"/>
      <c r="C86" s="65"/>
      <c r="D86" s="71" t="s">
        <v>77</v>
      </c>
      <c r="E86" s="43"/>
      <c r="F86" s="56">
        <f>ROW()</f>
        <v>86</v>
      </c>
      <c r="G86" s="54"/>
      <c r="H86" s="54"/>
      <c r="I86" s="54"/>
      <c r="J86" s="77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56"/>
      <c r="AA86" s="135">
        <f>IF(ABS(L86-SUM(Q86,M86))&lt;=0.5,"OK","L86: ERROR")</f>
      </c>
      <c r="AB86" s="135">
        <f>IF(ABS(M86-SUM(N86,O86,P86))&lt;=0.5,"OK","M86: ERROR")</f>
      </c>
      <c r="AC86" s="135">
        <f>IF(ABS(S86-SUM(X86,T86))&lt;=0.5,"OK","S86: ERROR")</f>
      </c>
      <c r="AD86" s="135">
        <f>IF(ABS(T86-SUM(U86,V86,W86))&lt;=0.5,"OK","T86: ERROR")</f>
      </c>
      <c r="AG86" s="44"/>
      <c r="AI86" s="65"/>
    </row>
    <row r="87" spans="1:35" s="42" customFormat="1" ht="15" customHeight="1" x14ac:dyDescent="0.2">
      <c r="A87" s="43"/>
      <c r="C87" s="65"/>
      <c r="D87" s="71" t="s">
        <v>78</v>
      </c>
      <c r="E87" s="43"/>
      <c r="F87" s="56">
        <f>ROW()</f>
        <v>87</v>
      </c>
      <c r="G87" s="54"/>
      <c r="H87" s="54"/>
      <c r="I87" s="54"/>
      <c r="J87" s="77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56"/>
      <c r="AA87" s="135">
        <f>IF(ABS(L87-SUM(Q87,M87))&lt;=0.5,"OK","L87: ERROR")</f>
      </c>
      <c r="AB87" s="135">
        <f>IF(ABS(M87-SUM(N87,O87,P87))&lt;=0.5,"OK","M87: ERROR")</f>
      </c>
      <c r="AC87" s="135">
        <f>IF(ABS(S87-SUM(X87,T87))&lt;=0.5,"OK","S87: ERROR")</f>
      </c>
      <c r="AD87" s="135">
        <f>IF(ABS(T87-SUM(U87,V87,W87))&lt;=0.5,"OK","T87: ERROR")</f>
      </c>
      <c r="AG87" s="44"/>
      <c r="AI87" s="65"/>
    </row>
    <row r="88" spans="1:35" s="42" customFormat="1" ht="15" customHeight="1" x14ac:dyDescent="0.2">
      <c r="A88" s="43"/>
      <c r="C88" s="65"/>
      <c r="D88" s="71" t="s">
        <v>79</v>
      </c>
      <c r="E88" s="43"/>
      <c r="F88" s="56">
        <f>ROW()</f>
        <v>88</v>
      </c>
      <c r="G88" s="54"/>
      <c r="H88" s="54"/>
      <c r="I88" s="54"/>
      <c r="J88" s="77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56"/>
      <c r="AA88" s="135">
        <f>IF(ABS(L88-SUM(Q88,M88))&lt;=0.5,"OK","L88: ERROR")</f>
      </c>
      <c r="AB88" s="135">
        <f>IF(ABS(M88-SUM(N88,O88,P88))&lt;=0.5,"OK","M88: ERROR")</f>
      </c>
      <c r="AC88" s="135">
        <f>IF(ABS(S88-SUM(X88,T88))&lt;=0.5,"OK","S88: ERROR")</f>
      </c>
      <c r="AD88" s="135">
        <f>IF(ABS(T88-SUM(U88,V88,W88))&lt;=0.5,"OK","T88: ERROR")</f>
      </c>
      <c r="AG88" s="44"/>
      <c r="AI88" s="65"/>
    </row>
    <row r="89" spans="1:35" s="42" customFormat="1" ht="15" customHeight="1" x14ac:dyDescent="0.2">
      <c r="A89" s="43"/>
      <c r="C89" s="65"/>
      <c r="D89" s="71" t="s">
        <v>80</v>
      </c>
      <c r="E89" s="43"/>
      <c r="F89" s="56">
        <f>ROW()</f>
        <v>89</v>
      </c>
      <c r="G89" s="54"/>
      <c r="H89" s="54"/>
      <c r="I89" s="54"/>
      <c r="J89" s="77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56"/>
      <c r="AA89" s="135">
        <f>IF(ABS(L89-SUM(Q89,M89))&lt;=0.5,"OK","L89: ERROR")</f>
      </c>
      <c r="AB89" s="135">
        <f>IF(ABS(M89-SUM(N89,O89,P89))&lt;=0.5,"OK","M89: ERROR")</f>
      </c>
      <c r="AC89" s="135">
        <f>IF(ABS(S89-SUM(X89,T89))&lt;=0.5,"OK","S89: ERROR")</f>
      </c>
      <c r="AD89" s="135">
        <f>IF(ABS(T89-SUM(U89,V89,W89))&lt;=0.5,"OK","T89: ERROR")</f>
      </c>
      <c r="AG89" s="44"/>
      <c r="AI89" s="65"/>
    </row>
    <row r="90" spans="1:35" s="42" customFormat="1" ht="15" customHeight="1" x14ac:dyDescent="0.2">
      <c r="A90" s="43"/>
      <c r="C90" s="65"/>
      <c r="D90" s="71" t="s">
        <v>81</v>
      </c>
      <c r="E90" s="43"/>
      <c r="F90" s="56">
        <f>ROW()</f>
        <v>90</v>
      </c>
      <c r="G90" s="54"/>
      <c r="H90" s="54"/>
      <c r="I90" s="54"/>
      <c r="J90" s="77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56"/>
      <c r="AA90" s="135">
        <f>IF(ABS(L90-SUM(Q90,M90))&lt;=0.5,"OK","L90: ERROR")</f>
      </c>
      <c r="AB90" s="135">
        <f>IF(ABS(M90-SUM(N90,O90,P90))&lt;=0.5,"OK","M90: ERROR")</f>
      </c>
      <c r="AC90" s="135">
        <f>IF(ABS(S90-SUM(X90,T90))&lt;=0.5,"OK","S90: ERROR")</f>
      </c>
      <c r="AD90" s="135">
        <f>IF(ABS(T90-SUM(U90,V90,W90))&lt;=0.5,"OK","T90: ERROR")</f>
      </c>
      <c r="AG90" s="44"/>
      <c r="AI90" s="65"/>
    </row>
    <row r="91" spans="1:35" s="42" customFormat="1" ht="15" customHeight="1" x14ac:dyDescent="0.2">
      <c r="A91" s="43"/>
      <c r="C91" s="65"/>
      <c r="D91" s="71" t="s">
        <v>82</v>
      </c>
      <c r="E91" s="43"/>
      <c r="F91" s="56">
        <f>ROW()</f>
        <v>91</v>
      </c>
      <c r="G91" s="54"/>
      <c r="H91" s="54"/>
      <c r="I91" s="54"/>
      <c r="J91" s="77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56"/>
      <c r="AA91" s="135">
        <f>IF(ABS(L91-SUM(Q91,M91))&lt;=0.5,"OK","L91: ERROR")</f>
      </c>
      <c r="AB91" s="135">
        <f>IF(ABS(M91-SUM(N91,O91,P91))&lt;=0.5,"OK","M91: ERROR")</f>
      </c>
      <c r="AC91" s="135">
        <f>IF(ABS(S91-SUM(X91,T91))&lt;=0.5,"OK","S91: ERROR")</f>
      </c>
      <c r="AD91" s="135">
        <f>IF(ABS(T91-SUM(U91,V91,W91))&lt;=0.5,"OK","T91: ERROR")</f>
      </c>
      <c r="AG91" s="44"/>
      <c r="AI91" s="65"/>
    </row>
    <row r="92" spans="1:35" s="42" customFormat="1" ht="15" customHeight="1" x14ac:dyDescent="0.2">
      <c r="A92" s="43"/>
      <c r="C92" s="65"/>
      <c r="D92" s="71" t="s">
        <v>83</v>
      </c>
      <c r="E92" s="43"/>
      <c r="F92" s="56">
        <f>ROW()</f>
        <v>92</v>
      </c>
      <c r="G92" s="54"/>
      <c r="H92" s="54"/>
      <c r="I92" s="54"/>
      <c r="J92" s="77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56"/>
      <c r="AA92" s="135">
        <f>IF(ABS(L92-SUM(Q92,M92))&lt;=0.5,"OK","L92: ERROR")</f>
      </c>
      <c r="AB92" s="135">
        <f>IF(ABS(M92-SUM(N92,O92,P92))&lt;=0.5,"OK","M92: ERROR")</f>
      </c>
      <c r="AC92" s="135">
        <f>IF(ABS(S92-SUM(X92,T92))&lt;=0.5,"OK","S92: ERROR")</f>
      </c>
      <c r="AD92" s="135">
        <f>IF(ABS(T92-SUM(U92,V92,W92))&lt;=0.5,"OK","T92: ERROR")</f>
      </c>
      <c r="AG92" s="44"/>
      <c r="AI92" s="65"/>
    </row>
    <row r="93" spans="1:35" s="42" customFormat="1" ht="15" customHeight="1" x14ac:dyDescent="0.2">
      <c r="A93" s="43"/>
      <c r="C93" s="65"/>
      <c r="D93" s="71" t="s">
        <v>84</v>
      </c>
      <c r="E93" s="43"/>
      <c r="F93" s="56">
        <f>ROW()</f>
        <v>93</v>
      </c>
      <c r="G93" s="54"/>
      <c r="H93" s="54"/>
      <c r="I93" s="54"/>
      <c r="J93" s="77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56"/>
      <c r="AA93" s="135">
        <f>IF(ABS(L93-SUM(Q93,M93))&lt;=0.5,"OK","L93: ERROR")</f>
      </c>
      <c r="AB93" s="135">
        <f>IF(ABS(M93-SUM(N93,O93,P93))&lt;=0.5,"OK","M93: ERROR")</f>
      </c>
      <c r="AC93" s="135">
        <f>IF(ABS(S93-SUM(X93,T93))&lt;=0.5,"OK","S93: ERROR")</f>
      </c>
      <c r="AD93" s="135">
        <f>IF(ABS(T93-SUM(U93,V93,W93))&lt;=0.5,"OK","T93: ERROR")</f>
      </c>
      <c r="AG93" s="44"/>
      <c r="AI93" s="65"/>
    </row>
    <row r="94" spans="1:35" s="42" customFormat="1" ht="15" customHeight="1" x14ac:dyDescent="0.2">
      <c r="A94" s="43"/>
      <c r="C94" s="65"/>
      <c r="D94" s="71" t="s">
        <v>85</v>
      </c>
      <c r="E94" s="43"/>
      <c r="F94" s="56">
        <f>ROW()</f>
        <v>94</v>
      </c>
      <c r="G94" s="54"/>
      <c r="H94" s="54"/>
      <c r="I94" s="54"/>
      <c r="J94" s="77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56"/>
      <c r="AA94" s="135">
        <f>IF(ABS(L94-SUM(Q94,M94))&lt;=0.5,"OK","L94: ERROR")</f>
      </c>
      <c r="AB94" s="135">
        <f>IF(ABS(M94-SUM(N94,O94,P94))&lt;=0.5,"OK","M94: ERROR")</f>
      </c>
      <c r="AC94" s="135">
        <f>IF(ABS(S94-SUM(X94,T94))&lt;=0.5,"OK","S94: ERROR")</f>
      </c>
      <c r="AD94" s="135">
        <f>IF(ABS(T94-SUM(U94,V94,W94))&lt;=0.5,"OK","T94: ERROR")</f>
      </c>
      <c r="AG94" s="44"/>
      <c r="AI94" s="65"/>
    </row>
    <row r="95" spans="1:35" s="42" customFormat="1" ht="15" customHeight="1" x14ac:dyDescent="0.2">
      <c r="A95" s="43"/>
      <c r="C95" s="65"/>
      <c r="D95" s="71" t="s">
        <v>86</v>
      </c>
      <c r="E95" s="43"/>
      <c r="F95" s="56">
        <f>ROW()</f>
        <v>95</v>
      </c>
      <c r="G95" s="54"/>
      <c r="H95" s="54"/>
      <c r="I95" s="54"/>
      <c r="J95" s="77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56"/>
      <c r="AA95" s="135">
        <f>IF(ABS(L95-SUM(Q95,M95))&lt;=0.5,"OK","L95: ERROR")</f>
      </c>
      <c r="AB95" s="135">
        <f>IF(ABS(M95-SUM(N95,O95,P95))&lt;=0.5,"OK","M95: ERROR")</f>
      </c>
      <c r="AC95" s="135">
        <f>IF(ABS(S95-SUM(X95,T95))&lt;=0.5,"OK","S95: ERROR")</f>
      </c>
      <c r="AD95" s="135">
        <f>IF(ABS(T95-SUM(U95,V95,W95))&lt;=0.5,"OK","T95: ERROR")</f>
      </c>
      <c r="AG95" s="44"/>
      <c r="AI95" s="65"/>
    </row>
    <row r="96" spans="1:35" s="42" customFormat="1" ht="15" customHeight="1" x14ac:dyDescent="0.2">
      <c r="A96" s="43"/>
      <c r="C96" s="65"/>
      <c r="D96" s="71" t="s">
        <v>87</v>
      </c>
      <c r="E96" s="43"/>
      <c r="F96" s="56">
        <f>ROW()</f>
        <v>96</v>
      </c>
      <c r="G96" s="54"/>
      <c r="H96" s="54"/>
      <c r="I96" s="54"/>
      <c r="J96" s="77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56"/>
      <c r="AA96" s="135">
        <f>IF(ABS(L96-SUM(Q96,M96))&lt;=0.5,"OK","L96: ERROR")</f>
      </c>
      <c r="AB96" s="135">
        <f>IF(ABS(M96-SUM(N96,O96,P96))&lt;=0.5,"OK","M96: ERROR")</f>
      </c>
      <c r="AC96" s="135">
        <f>IF(ABS(S96-SUM(X96,T96))&lt;=0.5,"OK","S96: ERROR")</f>
      </c>
      <c r="AD96" s="135">
        <f>IF(ABS(T96-SUM(U96,V96,W96))&lt;=0.5,"OK","T96: ERROR")</f>
      </c>
      <c r="AG96" s="44"/>
      <c r="AI96" s="65"/>
    </row>
    <row r="97" spans="1:35" s="42" customFormat="1" ht="15" customHeight="1" x14ac:dyDescent="0.2">
      <c r="A97" s="43"/>
      <c r="C97" s="65"/>
      <c r="D97" s="71" t="s">
        <v>88</v>
      </c>
      <c r="E97" s="43"/>
      <c r="F97" s="56">
        <f>ROW()</f>
        <v>97</v>
      </c>
      <c r="G97" s="54"/>
      <c r="H97" s="54"/>
      <c r="I97" s="54"/>
      <c r="J97" s="77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56"/>
      <c r="AA97" s="135">
        <f>IF(ABS(L97-SUM(Q97,M97))&lt;=0.5,"OK","L97: ERROR")</f>
      </c>
      <c r="AB97" s="135">
        <f>IF(ABS(M97-SUM(N97,O97,P97))&lt;=0.5,"OK","M97: ERROR")</f>
      </c>
      <c r="AC97" s="135">
        <f>IF(ABS(S97-SUM(X97,T97))&lt;=0.5,"OK","S97: ERROR")</f>
      </c>
      <c r="AD97" s="135">
        <f>IF(ABS(T97-SUM(U97,V97,W97))&lt;=0.5,"OK","T97: ERROR")</f>
      </c>
      <c r="AG97" s="44"/>
      <c r="AI97" s="65"/>
    </row>
    <row r="98" spans="1:35" s="42" customFormat="1" ht="15" customHeight="1" x14ac:dyDescent="0.2">
      <c r="A98" s="43"/>
      <c r="C98" s="65"/>
      <c r="D98" s="71" t="s">
        <v>89</v>
      </c>
      <c r="E98" s="43"/>
      <c r="F98" s="56">
        <f>ROW()</f>
        <v>98</v>
      </c>
      <c r="G98" s="54"/>
      <c r="H98" s="54"/>
      <c r="I98" s="54"/>
      <c r="J98" s="77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56"/>
      <c r="AA98" s="135">
        <f>IF(ABS(L98-SUM(Q98,M98))&lt;=0.5,"OK","L98: ERROR")</f>
      </c>
      <c r="AB98" s="135">
        <f>IF(ABS(M98-SUM(N98,O98,P98))&lt;=0.5,"OK","M98: ERROR")</f>
      </c>
      <c r="AC98" s="135">
        <f>IF(ABS(S98-SUM(X98,T98))&lt;=0.5,"OK","S98: ERROR")</f>
      </c>
      <c r="AD98" s="135">
        <f>IF(ABS(T98-SUM(U98,V98,W98))&lt;=0.5,"OK","T98: ERROR")</f>
      </c>
      <c r="AG98" s="44"/>
      <c r="AI98" s="65"/>
    </row>
    <row r="99" spans="1:35" s="42" customFormat="1" ht="15" customHeight="1" x14ac:dyDescent="0.2">
      <c r="A99" s="43"/>
      <c r="C99" s="65"/>
      <c r="D99" s="71" t="s">
        <v>90</v>
      </c>
      <c r="E99" s="43"/>
      <c r="F99" s="56">
        <f>ROW()</f>
        <v>99</v>
      </c>
      <c r="G99" s="54"/>
      <c r="H99" s="54"/>
      <c r="I99" s="54"/>
      <c r="J99" s="77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56"/>
      <c r="AA99" s="135">
        <f>IF(ABS(L99-SUM(Q99,M99))&lt;=0.5,"OK","L99: ERROR")</f>
      </c>
      <c r="AB99" s="135">
        <f>IF(ABS(M99-SUM(N99,O99,P99))&lt;=0.5,"OK","M99: ERROR")</f>
      </c>
      <c r="AC99" s="135">
        <f>IF(ABS(S99-SUM(X99,T99))&lt;=0.5,"OK","S99: ERROR")</f>
      </c>
      <c r="AD99" s="135">
        <f>IF(ABS(T99-SUM(U99,V99,W99))&lt;=0.5,"OK","T99: ERROR")</f>
      </c>
      <c r="AG99" s="44"/>
      <c r="AI99" s="65"/>
    </row>
    <row r="100" spans="1:35" s="42" customFormat="1" ht="15" customHeight="1" x14ac:dyDescent="0.2">
      <c r="A100" s="43"/>
      <c r="C100" s="65"/>
      <c r="D100" s="71" t="s">
        <v>91</v>
      </c>
      <c r="E100" s="43"/>
      <c r="F100" s="56">
        <f>ROW()</f>
        <v>100</v>
      </c>
      <c r="G100" s="54"/>
      <c r="H100" s="54"/>
      <c r="I100" s="54"/>
      <c r="J100" s="77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56"/>
      <c r="AA100" s="135">
        <f>IF(ABS(L100-SUM(Q100,M100))&lt;=0.5,"OK","L100: ERROR")</f>
      </c>
      <c r="AB100" s="135">
        <f>IF(ABS(M100-SUM(N100,O100,P100))&lt;=0.5,"OK","M100: ERROR")</f>
      </c>
      <c r="AC100" s="135">
        <f>IF(ABS(S100-SUM(X100,T100))&lt;=0.5,"OK","S100: ERROR")</f>
      </c>
      <c r="AD100" s="135">
        <f>IF(ABS(T100-SUM(U100,V100,W100))&lt;=0.5,"OK","T100: ERROR")</f>
      </c>
      <c r="AG100" s="44"/>
      <c r="AI100" s="65"/>
    </row>
    <row r="101" spans="1:35" s="42" customFormat="1" ht="15" customHeight="1" x14ac:dyDescent="0.2">
      <c r="A101" s="43"/>
      <c r="C101" s="65"/>
      <c r="D101" s="71" t="s">
        <v>92</v>
      </c>
      <c r="E101" s="43"/>
      <c r="F101" s="56">
        <f>ROW()</f>
        <v>101</v>
      </c>
      <c r="G101" s="54"/>
      <c r="H101" s="54"/>
      <c r="I101" s="54"/>
      <c r="J101" s="77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56"/>
      <c r="AA101" s="135">
        <f>IF(ABS(L101-SUM(Q101,M101))&lt;=0.5,"OK","L101: ERROR")</f>
      </c>
      <c r="AB101" s="135">
        <f>IF(ABS(M101-SUM(N101,O101,P101))&lt;=0.5,"OK","M101: ERROR")</f>
      </c>
      <c r="AC101" s="135">
        <f>IF(ABS(S101-SUM(X101,T101))&lt;=0.5,"OK","S101: ERROR")</f>
      </c>
      <c r="AD101" s="135">
        <f>IF(ABS(T101-SUM(U101,V101,W101))&lt;=0.5,"OK","T101: ERROR")</f>
      </c>
      <c r="AG101" s="44"/>
      <c r="AI101" s="65"/>
    </row>
    <row r="102" spans="1:35" s="42" customFormat="1" ht="15" customHeight="1" x14ac:dyDescent="0.2">
      <c r="A102" s="43"/>
      <c r="C102" s="65"/>
      <c r="D102" s="71" t="s">
        <v>93</v>
      </c>
      <c r="E102" s="43"/>
      <c r="F102" s="56">
        <f>ROW()</f>
        <v>102</v>
      </c>
      <c r="G102" s="54"/>
      <c r="H102" s="54"/>
      <c r="I102" s="54"/>
      <c r="J102" s="77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56"/>
      <c r="AA102" s="135">
        <f>IF(ABS(L102-SUM(Q102,M102))&lt;=0.5,"OK","L102: ERROR")</f>
      </c>
      <c r="AB102" s="135">
        <f>IF(ABS(M102-SUM(N102,O102,P102))&lt;=0.5,"OK","M102: ERROR")</f>
      </c>
      <c r="AC102" s="135">
        <f>IF(ABS(S102-SUM(X102,T102))&lt;=0.5,"OK","S102: ERROR")</f>
      </c>
      <c r="AD102" s="135">
        <f>IF(ABS(T102-SUM(U102,V102,W102))&lt;=0.5,"OK","T102: ERROR")</f>
      </c>
      <c r="AG102" s="44"/>
      <c r="AI102" s="65"/>
    </row>
    <row r="103" spans="1:35" s="42" customFormat="1" ht="15" customHeight="1" x14ac:dyDescent="0.2">
      <c r="A103" s="43"/>
      <c r="C103" s="65"/>
      <c r="D103" s="71" t="s">
        <v>94</v>
      </c>
      <c r="E103" s="43"/>
      <c r="F103" s="56">
        <f>ROW()</f>
        <v>103</v>
      </c>
      <c r="G103" s="54"/>
      <c r="H103" s="54"/>
      <c r="I103" s="54"/>
      <c r="J103" s="77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56"/>
      <c r="AA103" s="135">
        <f>IF(ABS(L103-SUM(Q103,M103))&lt;=0.5,"OK","L103: ERROR")</f>
      </c>
      <c r="AB103" s="135">
        <f>IF(ABS(M103-SUM(N103,O103,P103))&lt;=0.5,"OK","M103: ERROR")</f>
      </c>
      <c r="AC103" s="135">
        <f>IF(ABS(S103-SUM(X103,T103))&lt;=0.5,"OK","S103: ERROR")</f>
      </c>
      <c r="AD103" s="135">
        <f>IF(ABS(T103-SUM(U103,V103,W103))&lt;=0.5,"OK","T103: ERROR")</f>
      </c>
      <c r="AG103" s="44"/>
      <c r="AI103" s="65"/>
    </row>
    <row r="104" spans="1:35" s="42" customFormat="1" ht="15" customHeight="1" x14ac:dyDescent="0.2">
      <c r="A104" s="43"/>
      <c r="C104" s="65"/>
      <c r="D104" s="64" t="s">
        <v>34</v>
      </c>
      <c r="E104" s="43"/>
      <c r="F104" s="56">
        <f>ROW()</f>
        <v>104</v>
      </c>
      <c r="G104" s="54"/>
      <c r="H104" s="54"/>
      <c r="I104" s="54"/>
      <c r="J104" s="77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56"/>
      <c r="AA104" s="135">
        <f>IF(ABS(L104-SUM(Q104,M104))&lt;=0.5,"OK","L104: ERROR")</f>
      </c>
      <c r="AB104" s="135">
        <f>IF(ABS(M104-SUM(N104,O104,P104))&lt;=0.5,"OK","M104: ERROR")</f>
      </c>
      <c r="AC104" s="135">
        <f>IF(ABS(S104-SUM(X104,T104))&lt;=0.5,"OK","S104: ERROR")</f>
      </c>
      <c r="AD104" s="135">
        <f>IF(ABS(T104-SUM(U104,V104,W104))&lt;=0.5,"OK","T104: ERROR")</f>
      </c>
      <c r="AG104" s="44"/>
      <c r="AI104" s="65"/>
    </row>
    <row r="105" spans="1:35" s="42" customFormat="1" ht="20.100000000000001" customHeight="1" x14ac:dyDescent="0.2">
      <c r="A105" s="43"/>
      <c r="C105" s="65"/>
      <c r="D105" s="81" t="s">
        <v>16</v>
      </c>
      <c r="E105" s="43"/>
      <c r="F105" s="56">
        <f>ROW()</f>
        <v>105</v>
      </c>
      <c r="G105" s="54"/>
      <c r="H105" s="54"/>
      <c r="I105" s="54"/>
      <c r="J105" s="77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56"/>
      <c r="AA105" s="135">
        <f>IF(ABS(L105-SUM(Q105,M105))&lt;=0.5,"OK","L105: ERROR")</f>
      </c>
      <c r="AB105" s="135">
        <f>IF(ABS(M105-SUM(N105,O105,P105))&lt;=0.5,"OK","M105: ERROR")</f>
      </c>
      <c r="AC105" s="135">
        <f>IF(ABS(S105-SUM(X105,T105))&lt;=0.5,"OK","S105: ERROR")</f>
      </c>
      <c r="AD105" s="135">
        <f>IF(ABS(T105-SUM(U105,V105,W105))&lt;=0.5,"OK","T105: ERROR")</f>
      </c>
      <c r="AG105" s="44"/>
      <c r="AI105" s="65"/>
    </row>
    <row r="106" spans="1:35" ht="6" customHeight="1" x14ac:dyDescent="0.2">
      <c r="A106" s="22"/>
      <c r="B106" s="22"/>
      <c r="C106" s="22"/>
      <c r="D106" s="62"/>
      <c r="E106" s="22"/>
      <c r="F106" s="22"/>
      <c r="G106" s="55"/>
      <c r="H106" s="55"/>
      <c r="I106" s="55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35" x14ac:dyDescent="0.2">
      <c r="D107" s="42"/>
    </row>
    <row r="108" spans="1:35" x14ac:dyDescent="0.2" ht="13.0" customHeight="true">
      <c r="D108" s="42"/>
      <c r="K108" s="135">
        <f>IF(ABS(K105-SUM(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,K104))&lt;=0.5,"OK","K105: ERROR")</f>
      </c>
      <c r="L108" s="135">
        <f>IF(ABS(L105-SUM(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,L104))&lt;=0.5,"OK","L105: ERROR")</f>
      </c>
      <c r="M108" s="135">
        <f>IF(ABS(M105-SUM(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,M104))&lt;=0.5,"OK","M105: ERROR")</f>
      </c>
      <c r="N108" s="135">
        <f>IF(ABS(N105-SUM(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,N104))&lt;=0.5,"OK","N105: ERROR")</f>
      </c>
      <c r="O108" s="135">
        <f>IF(ABS(O105-SUM(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,O104))&lt;=0.5,"OK","O105: ERROR")</f>
      </c>
      <c r="P108" s="135">
        <f>IF(ABS(P105-SUM(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,P104))&lt;=0.5,"OK","P105: ERROR")</f>
      </c>
      <c r="Q108" s="135">
        <f>IF(ABS(Q105-SUM(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,Q104))&lt;=0.5,"OK","Q105: ERROR")</f>
      </c>
      <c r="R108" s="135">
        <f>IF(ABS(R105-SUM(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,R104))&lt;=0.5,"OK","R105: ERROR")</f>
      </c>
      <c r="S108" s="135">
        <f>IF(ABS(S105-SUM(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,S104))&lt;=0.5,"OK","S105: ERROR")</f>
      </c>
      <c r="T108" s="135">
        <f>IF(ABS(T105-SUM(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,T104))&lt;=0.5,"OK","T105: ERROR")</f>
      </c>
      <c r="U108" s="135">
        <f>IF(ABS(U105-SUM(U23,U24,U25,U26,U27,U28,U29,U30,U31,U32,U33,U34,U35,U36,U37,U38,U39,U40,U41,U42,U43,U44,U45,U46,U47,U48,U49,U50,U51,U52,U53,U54,U55,U56,U57,U58,U59,U60,U61,U62,U63,U64,U65,U66,U67,U68,U69,U70,U71,U72,U73,U74,U75,U76,U77,U78,U79,U80,U81,U82,U83,U84,U85,U86,U87,U88,U89,U90,U91,U92,U93,U94,U95,U96,U97,U98,U99,U100,U101,U102,U103,U104))&lt;=0.5,"OK","U105: ERROR")</f>
      </c>
      <c r="V108" s="135">
        <f>IF(ABS(V105-SUM(V23,V24,V25,V26,V27,V28,V29,V30,V31,V32,V33,V34,V35,V36,V37,V38,V39,V40,V41,V42,V43,V44,V45,V46,V47,V48,V49,V50,V51,V52,V53,V54,V55,V56,V57,V58,V59,V60,V61,V62,V63,V64,V65,V66,V67,V68,V69,V70,V71,V72,V73,V74,V75,V76,V77,V78,V79,V80,V81,V82,V83,V84,V85,V86,V87,V88,V89,V90,V91,V92,V93,V94,V95,V96,V97,V98,V99,V100,V101,V102,V103,V104))&lt;=0.5,"OK","V105: ERROR")</f>
      </c>
      <c r="W108" s="135">
        <f>IF(ABS(W105-SUM(W23,W24,W25,W26,W27,W28,W29,W30,W31,W32,W33,W34,W35,W36,W37,W38,W39,W40,W41,W42,W43,W44,W45,W46,W47,W48,W49,W50,W51,W52,W53,W54,W55,W56,W57,W58,W59,W60,W61,W62,W63,W64,W65,W66,W67,W68,W69,W70,W71,W72,W73,W74,W75,W76,W77,W78,W79,W80,W81,W82,W83,W84,W85,W86,W87,W88,W89,W90,W91,W92,W93,W94,W95,W96,W97,W98,W99,W100,W101,W102,W103,W104))&lt;=0.5,"OK","W105: ERROR")</f>
      </c>
      <c r="X108" s="135">
        <f>IF(ABS(X105-SUM(X23,X24,X25,X26,X27,X28,X29,X30,X31,X32,X33,X34,X35,X36,X37,X38,X39,X40,X41,X42,X43,X44,X45,X46,X47,X48,X49,X50,X51,X52,X53,X54,X55,X56,X57,X58,X59,X60,X61,X62,X63,X64,X65,X66,X67,X68,X69,X70,X71,X72,X73,X74,X75,X76,X77,X78,X79,X80,X81,X82,X83,X84,X85,X86,X87,X88,X89,X90,X91,X92,X93,X94,X95,X96,X97,X98,X99,X100,X101,X102,X103,X104))&lt;=0.5,"OK","X105: ERROR")</f>
      </c>
    </row>
    <row r="109" spans="1:35" x14ac:dyDescent="0.2" ht="13.0" customHeight="true">
      <c r="D109" s="42"/>
    </row>
    <row r="110" spans="1:35" x14ac:dyDescent="0.2" ht="13.0" customHeight="true">
      <c r="D110" s="42"/>
    </row>
    <row r="111" spans="1:35" x14ac:dyDescent="0.2" ht="13.0" customHeight="true">
      <c r="D111" s="42"/>
    </row>
    <row r="112" spans="1:35" x14ac:dyDescent="0.2" ht="13.0" customHeight="true">
      <c r="D112" s="42"/>
    </row>
    <row r="113" spans="4:4" x14ac:dyDescent="0.2">
      <c r="D113" s="42"/>
    </row>
    <row r="114" spans="4:4" x14ac:dyDescent="0.2">
      <c r="D114" s="42"/>
    </row>
    <row r="115" spans="4:4" x14ac:dyDescent="0.2">
      <c r="D115" s="42"/>
    </row>
    <row r="116" spans="4:4" x14ac:dyDescent="0.2">
      <c r="D116" s="42"/>
    </row>
    <row r="117" spans="4:4" x14ac:dyDescent="0.2">
      <c r="D117" s="42"/>
    </row>
    <row r="118" spans="4:4" x14ac:dyDescent="0.2">
      <c r="D118" s="42"/>
    </row>
    <row r="119" spans="4:4" x14ac:dyDescent="0.2">
      <c r="D119" s="42"/>
    </row>
    <row r="120" spans="4:4" x14ac:dyDescent="0.2">
      <c r="D120" s="42"/>
    </row>
    <row r="121" spans="4:4" x14ac:dyDescent="0.2">
      <c r="D121" s="42"/>
    </row>
    <row r="122" spans="4:4" x14ac:dyDescent="0.2">
      <c r="D122" s="42"/>
    </row>
    <row r="123" spans="4:4" x14ac:dyDescent="0.2">
      <c r="D123" s="42"/>
    </row>
    <row r="124" spans="4:4" x14ac:dyDescent="0.2">
      <c r="D124" s="42"/>
    </row>
    <row r="125" spans="4:4" x14ac:dyDescent="0.2">
      <c r="D125" s="42"/>
    </row>
    <row r="126" spans="4:4" x14ac:dyDescent="0.2">
      <c r="D126" s="42"/>
    </row>
    <row r="127" spans="4:4" x14ac:dyDescent="0.2">
      <c r="D127" s="42"/>
    </row>
    <row r="128" spans="4:4" x14ac:dyDescent="0.2">
      <c r="D128" s="42"/>
    </row>
    <row r="129" spans="4:4" x14ac:dyDescent="0.2">
      <c r="D129" s="42"/>
    </row>
    <row r="130" spans="4:4" x14ac:dyDescent="0.2">
      <c r="D130" s="42"/>
    </row>
    <row r="131" spans="4:4" x14ac:dyDescent="0.2">
      <c r="D131" s="42"/>
    </row>
    <row r="132" spans="4:4" x14ac:dyDescent="0.2">
      <c r="D132" s="42"/>
    </row>
    <row r="133" spans="4:4" x14ac:dyDescent="0.2">
      <c r="D133" s="42"/>
    </row>
    <row r="134" spans="4:4" x14ac:dyDescent="0.2">
      <c r="D134" s="42"/>
    </row>
    <row r="135" spans="4:4" x14ac:dyDescent="0.2">
      <c r="D135" s="42"/>
    </row>
    <row r="136" spans="4:4" x14ac:dyDescent="0.2">
      <c r="D136" s="42"/>
    </row>
    <row r="137" spans="4:4" x14ac:dyDescent="0.2">
      <c r="D137" s="42"/>
    </row>
    <row r="138" spans="4:4" x14ac:dyDescent="0.2">
      <c r="D138" s="42"/>
    </row>
    <row r="139" spans="4:4" x14ac:dyDescent="0.2">
      <c r="D139" s="42"/>
    </row>
    <row r="140" spans="4:4" x14ac:dyDescent="0.2">
      <c r="D140" s="42"/>
    </row>
    <row r="141" spans="4:4" x14ac:dyDescent="0.2">
      <c r="D141" s="42"/>
    </row>
    <row r="142" spans="4:4" x14ac:dyDescent="0.2">
      <c r="D142" s="42"/>
    </row>
  </sheetData>
  <sheetProtection sheet="1" objects="1" scenarios="1"/>
  <mergeCells count="23">
    <mergeCell ref="K19:Q19"/>
    <mergeCell ref="R19:X19"/>
    <mergeCell ref="K13:Q13"/>
    <mergeCell ref="K12:X12"/>
    <mergeCell ref="R13:X13"/>
    <mergeCell ref="K14:K17"/>
    <mergeCell ref="Q15:Q17"/>
    <mergeCell ref="L15:L17"/>
    <mergeCell ref="M15:P15"/>
    <mergeCell ref="M16:M17"/>
    <mergeCell ref="N16:N17"/>
    <mergeCell ref="O16:O17"/>
    <mergeCell ref="P16:P17"/>
    <mergeCell ref="L14:Q14"/>
    <mergeCell ref="S15:S17"/>
    <mergeCell ref="R14:R17"/>
    <mergeCell ref="S14:X14"/>
    <mergeCell ref="T16:T17"/>
    <mergeCell ref="U16:U17"/>
    <mergeCell ref="V16:V17"/>
    <mergeCell ref="T15:W15"/>
    <mergeCell ref="W16:W17"/>
    <mergeCell ref="X15:X17"/>
  </mergeCells>
  <conditionalFormatting sqref="K108:X108">
    <cfRule type="expression" dxfId="5" priority="1">
      <formula>ISNUMBER(SEARCH("ERROR",K108))</formula>
    </cfRule>
    <cfRule type="expression" dxfId="6" priority="2">
      <formula>ISNUMBER(SEARCH("WARNING",K108))</formula>
    </cfRule>
    <cfRule type="expression" dxfId="7" priority="3">
      <formula>ISNUMBER(SEARCH("OK",K108))</formula>
    </cfRule>
  </conditionalFormatting>
  <conditionalFormatting sqref="AA23:AD105">
    <cfRule type="expression" dxfId="8" priority="4">
      <formula>ISNUMBER(SEARCH("ERROR",AA23))</formula>
    </cfRule>
    <cfRule type="expression" dxfId="9" priority="5">
      <formula>ISNUMBER(SEARCH("WARNING",AA23))</formula>
    </cfRule>
    <cfRule type="expression" dxfId="10" priority="6">
      <formula>ISNUMBER(SEARCH("OK",AA23))</formula>
    </cfRule>
  </conditionalFormatting>
  <conditionalFormatting sqref="B5">
    <cfRule type="expression" dxfId="11" priority="7">
      <formula>OR(B5=0,B5="0")</formula>
    </cfRule>
    <cfRule type="expression" dxfId="12" priority="8">
      <formula>B5&gt;0</formula>
    </cfRule>
  </conditionalFormatting>
  <conditionalFormatting sqref="B6">
    <cfRule type="expression" dxfId="13" priority="9">
      <formula>OR(B6=0,B6="0")</formula>
    </cfRule>
    <cfRule type="expression" dxfId="14" priority="10">
      <formula>B6&gt;0</formula>
    </cfRule>
  </conditionalFormatting>
  <hyperlinks>
    <hyperlink location="Validation_K001_BI01_L23_0" ref="AA23"/>
    <hyperlink location="Validation_K001_BI01_L24_0" ref="AA24"/>
    <hyperlink location="Validation_K001_BI01_L25_0" ref="AA25"/>
    <hyperlink location="Validation_K001_BI01_L26_0" ref="AA26"/>
    <hyperlink location="Validation_K001_BI01_L27_0" ref="AA27"/>
    <hyperlink location="Validation_K001_BI01_L28_0" ref="AA28"/>
    <hyperlink location="Validation_K001_BI01_L29_0" ref="AA29"/>
    <hyperlink location="Validation_K001_BI01_L30_0" ref="AA30"/>
    <hyperlink location="Validation_K001_BI01_L31_0" ref="AA31"/>
    <hyperlink location="Validation_K001_BI01_L32_0" ref="AA32"/>
    <hyperlink location="Validation_K001_BI01_L33_0" ref="AA33"/>
    <hyperlink location="Validation_K001_BI01_L34_0" ref="AA34"/>
    <hyperlink location="Validation_K001_BI01_L35_0" ref="AA35"/>
    <hyperlink location="Validation_K001_BI01_L36_0" ref="AA36"/>
    <hyperlink location="Validation_K001_BI01_L37_0" ref="AA37"/>
    <hyperlink location="Validation_K001_BI01_L38_0" ref="AA38"/>
    <hyperlink location="Validation_K001_BI01_L39_0" ref="AA39"/>
    <hyperlink location="Validation_K001_BI01_L40_0" ref="AA40"/>
    <hyperlink location="Validation_K001_BI01_L41_0" ref="AA41"/>
    <hyperlink location="Validation_K001_BI01_L42_0" ref="AA42"/>
    <hyperlink location="Validation_K001_BI01_L43_0" ref="AA43"/>
    <hyperlink location="Validation_K001_BI01_L44_0" ref="AA44"/>
    <hyperlink location="Validation_K001_BI01_L45_0" ref="AA45"/>
    <hyperlink location="Validation_K001_BI01_L46_0" ref="AA46"/>
    <hyperlink location="Validation_K001_BI01_L47_0" ref="AA47"/>
    <hyperlink location="Validation_K001_BI01_L48_0" ref="AA48"/>
    <hyperlink location="Validation_K001_BI01_L49_0" ref="AA49"/>
    <hyperlink location="Validation_K001_BI01_L50_0" ref="AA50"/>
    <hyperlink location="Validation_K001_BI01_L51_0" ref="AA51"/>
    <hyperlink location="Validation_K001_BI01_L52_0" ref="AA52"/>
    <hyperlink location="Validation_K001_BI01_L53_0" ref="AA53"/>
    <hyperlink location="Validation_K001_BI01_L54_0" ref="AA54"/>
    <hyperlink location="Validation_K001_BI01_L55_0" ref="AA55"/>
    <hyperlink location="Validation_K001_BI01_L56_0" ref="AA56"/>
    <hyperlink location="Validation_K001_BI01_L57_0" ref="AA57"/>
    <hyperlink location="Validation_K001_BI01_L58_0" ref="AA58"/>
    <hyperlink location="Validation_K001_BI01_L59_0" ref="AA59"/>
    <hyperlink location="Validation_K001_BI01_L60_0" ref="AA60"/>
    <hyperlink location="Validation_K001_BI01_L61_0" ref="AA61"/>
    <hyperlink location="Validation_K001_BI01_L62_0" ref="AA62"/>
    <hyperlink location="Validation_K001_BI01_L63_0" ref="AA63"/>
    <hyperlink location="Validation_K001_BI01_L64_0" ref="AA64"/>
    <hyperlink location="Validation_K001_BI01_L65_0" ref="AA65"/>
    <hyperlink location="Validation_K001_BI01_L66_0" ref="AA66"/>
    <hyperlink location="Validation_K001_BI01_L67_0" ref="AA67"/>
    <hyperlink location="Validation_K001_BI01_L68_0" ref="AA68"/>
    <hyperlink location="Validation_K001_BI01_L69_0" ref="AA69"/>
    <hyperlink location="Validation_K001_BI01_L70_0" ref="AA70"/>
    <hyperlink location="Validation_K001_BI01_L71_0" ref="AA71"/>
    <hyperlink location="Validation_K001_BI01_L72_0" ref="AA72"/>
    <hyperlink location="Validation_K001_BI01_L73_0" ref="AA73"/>
    <hyperlink location="Validation_K001_BI01_L74_0" ref="AA74"/>
    <hyperlink location="Validation_K001_BI01_L75_0" ref="AA75"/>
    <hyperlink location="Validation_K001_BI01_L76_0" ref="AA76"/>
    <hyperlink location="Validation_K001_BI01_L77_0" ref="AA77"/>
    <hyperlink location="Validation_K001_BI01_L78_0" ref="AA78"/>
    <hyperlink location="Validation_K001_BI01_L79_0" ref="AA79"/>
    <hyperlink location="Validation_K001_BI01_L80_0" ref="AA80"/>
    <hyperlink location="Validation_K001_BI01_L81_0" ref="AA81"/>
    <hyperlink location="Validation_K001_BI01_L82_0" ref="AA82"/>
    <hyperlink location="Validation_K001_BI01_L83_0" ref="AA83"/>
    <hyperlink location="Validation_K001_BI01_L84_0" ref="AA84"/>
    <hyperlink location="Validation_K001_BI01_L85_0" ref="AA85"/>
    <hyperlink location="Validation_K001_BI01_L86_0" ref="AA86"/>
    <hyperlink location="Validation_K001_BI01_L87_0" ref="AA87"/>
    <hyperlink location="Validation_K001_BI01_L88_0" ref="AA88"/>
    <hyperlink location="Validation_K001_BI01_L89_0" ref="AA89"/>
    <hyperlink location="Validation_K001_BI01_L90_0" ref="AA90"/>
    <hyperlink location="Validation_K001_BI01_L91_0" ref="AA91"/>
    <hyperlink location="Validation_K001_BI01_L92_0" ref="AA92"/>
    <hyperlink location="Validation_K001_BI01_L93_0" ref="AA93"/>
    <hyperlink location="Validation_K001_BI01_L94_0" ref="AA94"/>
    <hyperlink location="Validation_K001_BI01_L95_0" ref="AA95"/>
    <hyperlink location="Validation_K001_BI01_L96_0" ref="AA96"/>
    <hyperlink location="Validation_K001_BI01_L97_0" ref="AA97"/>
    <hyperlink location="Validation_K001_BI01_L98_0" ref="AA98"/>
    <hyperlink location="Validation_K001_BI01_L99_0" ref="AA99"/>
    <hyperlink location="Validation_K001_BI01_L100_0" ref="AA100"/>
    <hyperlink location="Validation_K001_BI01_L101_0" ref="AA101"/>
    <hyperlink location="Validation_K001_BI01_L102_0" ref="AA102"/>
    <hyperlink location="Validation_K001_BI01_L103_0" ref="AA103"/>
    <hyperlink location="Validation_K001_BI01_L104_0" ref="AA104"/>
    <hyperlink location="Validation_K001_BI01_L105_0" ref="AA105"/>
    <hyperlink location="Validation_D003_BI01_M23_0" ref="AB23"/>
    <hyperlink location="Validation_D003_BI01_M24_0" ref="AB24"/>
    <hyperlink location="Validation_D003_BI01_M25_0" ref="AB25"/>
    <hyperlink location="Validation_D003_BI01_M26_0" ref="AB26"/>
    <hyperlink location="Validation_D003_BI01_M27_0" ref="AB27"/>
    <hyperlink location="Validation_D003_BI01_M28_0" ref="AB28"/>
    <hyperlink location="Validation_D003_BI01_M29_0" ref="AB29"/>
    <hyperlink location="Validation_D003_BI01_M30_0" ref="AB30"/>
    <hyperlink location="Validation_D003_BI01_M31_0" ref="AB31"/>
    <hyperlink location="Validation_D003_BI01_M32_0" ref="AB32"/>
    <hyperlink location="Validation_D003_BI01_M33_0" ref="AB33"/>
    <hyperlink location="Validation_D003_BI01_M34_0" ref="AB34"/>
    <hyperlink location="Validation_D003_BI01_M35_0" ref="AB35"/>
    <hyperlink location="Validation_D003_BI01_M36_0" ref="AB36"/>
    <hyperlink location="Validation_D003_BI01_M37_0" ref="AB37"/>
    <hyperlink location="Validation_D003_BI01_M38_0" ref="AB38"/>
    <hyperlink location="Validation_D003_BI01_M39_0" ref="AB39"/>
    <hyperlink location="Validation_D003_BI01_M40_0" ref="AB40"/>
    <hyperlink location="Validation_D003_BI01_M41_0" ref="AB41"/>
    <hyperlink location="Validation_D003_BI01_M42_0" ref="AB42"/>
    <hyperlink location="Validation_D003_BI01_M43_0" ref="AB43"/>
    <hyperlink location="Validation_D003_BI01_M44_0" ref="AB44"/>
    <hyperlink location="Validation_D003_BI01_M45_0" ref="AB45"/>
    <hyperlink location="Validation_D003_BI01_M46_0" ref="AB46"/>
    <hyperlink location="Validation_D003_BI01_M47_0" ref="AB47"/>
    <hyperlink location="Validation_D003_BI01_M48_0" ref="AB48"/>
    <hyperlink location="Validation_D003_BI01_M49_0" ref="AB49"/>
    <hyperlink location="Validation_D003_BI01_M50_0" ref="AB50"/>
    <hyperlink location="Validation_D003_BI01_M51_0" ref="AB51"/>
    <hyperlink location="Validation_D003_BI01_M52_0" ref="AB52"/>
    <hyperlink location="Validation_D003_BI01_M53_0" ref="AB53"/>
    <hyperlink location="Validation_D003_BI01_M54_0" ref="AB54"/>
    <hyperlink location="Validation_D003_BI01_M55_0" ref="AB55"/>
    <hyperlink location="Validation_D003_BI01_M56_0" ref="AB56"/>
    <hyperlink location="Validation_D003_BI01_M57_0" ref="AB57"/>
    <hyperlink location="Validation_D003_BI01_M58_0" ref="AB58"/>
    <hyperlink location="Validation_D003_BI01_M59_0" ref="AB59"/>
    <hyperlink location="Validation_D003_BI01_M60_0" ref="AB60"/>
    <hyperlink location="Validation_D003_BI01_M61_0" ref="AB61"/>
    <hyperlink location="Validation_D003_BI01_M62_0" ref="AB62"/>
    <hyperlink location="Validation_D003_BI01_M63_0" ref="AB63"/>
    <hyperlink location="Validation_D003_BI01_M64_0" ref="AB64"/>
    <hyperlink location="Validation_D003_BI01_M65_0" ref="AB65"/>
    <hyperlink location="Validation_D003_BI01_M66_0" ref="AB66"/>
    <hyperlink location="Validation_D003_BI01_M67_0" ref="AB67"/>
    <hyperlink location="Validation_D003_BI01_M68_0" ref="AB68"/>
    <hyperlink location="Validation_D003_BI01_M69_0" ref="AB69"/>
    <hyperlink location="Validation_D003_BI01_M70_0" ref="AB70"/>
    <hyperlink location="Validation_D003_BI01_M71_0" ref="AB71"/>
    <hyperlink location="Validation_D003_BI01_M72_0" ref="AB72"/>
    <hyperlink location="Validation_D003_BI01_M73_0" ref="AB73"/>
    <hyperlink location="Validation_D003_BI01_M74_0" ref="AB74"/>
    <hyperlink location="Validation_D003_BI01_M75_0" ref="AB75"/>
    <hyperlink location="Validation_D003_BI01_M76_0" ref="AB76"/>
    <hyperlink location="Validation_D003_BI01_M77_0" ref="AB77"/>
    <hyperlink location="Validation_D003_BI01_M78_0" ref="AB78"/>
    <hyperlink location="Validation_D003_BI01_M79_0" ref="AB79"/>
    <hyperlink location="Validation_D003_BI01_M80_0" ref="AB80"/>
    <hyperlink location="Validation_D003_BI01_M81_0" ref="AB81"/>
    <hyperlink location="Validation_D003_BI01_M82_0" ref="AB82"/>
    <hyperlink location="Validation_D003_BI01_M83_0" ref="AB83"/>
    <hyperlink location="Validation_D003_BI01_M84_0" ref="AB84"/>
    <hyperlink location="Validation_D003_BI01_M85_0" ref="AB85"/>
    <hyperlink location="Validation_D003_BI01_M86_0" ref="AB86"/>
    <hyperlink location="Validation_D003_BI01_M87_0" ref="AB87"/>
    <hyperlink location="Validation_D003_BI01_M88_0" ref="AB88"/>
    <hyperlink location="Validation_D003_BI01_M89_0" ref="AB89"/>
    <hyperlink location="Validation_D003_BI01_M90_0" ref="AB90"/>
    <hyperlink location="Validation_D003_BI01_M91_0" ref="AB91"/>
    <hyperlink location="Validation_D003_BI01_M92_0" ref="AB92"/>
    <hyperlink location="Validation_D003_BI01_M93_0" ref="AB93"/>
    <hyperlink location="Validation_D003_BI01_M94_0" ref="AB94"/>
    <hyperlink location="Validation_D003_BI01_M95_0" ref="AB95"/>
    <hyperlink location="Validation_D003_BI01_M96_0" ref="AB96"/>
    <hyperlink location="Validation_D003_BI01_M97_0" ref="AB97"/>
    <hyperlink location="Validation_D003_BI01_M98_0" ref="AB98"/>
    <hyperlink location="Validation_D003_BI01_M99_0" ref="AB99"/>
    <hyperlink location="Validation_D003_BI01_M100_0" ref="AB100"/>
    <hyperlink location="Validation_D003_BI01_M101_0" ref="AB101"/>
    <hyperlink location="Validation_D003_BI01_M102_0" ref="AB102"/>
    <hyperlink location="Validation_D003_BI01_M103_0" ref="AB103"/>
    <hyperlink location="Validation_D003_BI01_M104_0" ref="AB104"/>
    <hyperlink location="Validation_D003_BI01_M105_0" ref="AB105"/>
    <hyperlink location="Validation_K001_BI01_S23_0" ref="AC23"/>
    <hyperlink location="Validation_K001_BI01_S24_0" ref="AC24"/>
    <hyperlink location="Validation_K001_BI01_S25_0" ref="AC25"/>
    <hyperlink location="Validation_K001_BI01_S26_0" ref="AC26"/>
    <hyperlink location="Validation_K001_BI01_S27_0" ref="AC27"/>
    <hyperlink location="Validation_K001_BI01_S28_0" ref="AC28"/>
    <hyperlink location="Validation_K001_BI01_S29_0" ref="AC29"/>
    <hyperlink location="Validation_K001_BI01_S30_0" ref="AC30"/>
    <hyperlink location="Validation_K001_BI01_S31_0" ref="AC31"/>
    <hyperlink location="Validation_K001_BI01_S32_0" ref="AC32"/>
    <hyperlink location="Validation_K001_BI01_S33_0" ref="AC33"/>
    <hyperlink location="Validation_K001_BI01_S34_0" ref="AC34"/>
    <hyperlink location="Validation_K001_BI01_S35_0" ref="AC35"/>
    <hyperlink location="Validation_K001_BI01_S36_0" ref="AC36"/>
    <hyperlink location="Validation_K001_BI01_S37_0" ref="AC37"/>
    <hyperlink location="Validation_K001_BI01_S38_0" ref="AC38"/>
    <hyperlink location="Validation_K001_BI01_S39_0" ref="AC39"/>
    <hyperlink location="Validation_K001_BI01_S40_0" ref="AC40"/>
    <hyperlink location="Validation_K001_BI01_S41_0" ref="AC41"/>
    <hyperlink location="Validation_K001_BI01_S42_0" ref="AC42"/>
    <hyperlink location="Validation_K001_BI01_S43_0" ref="AC43"/>
    <hyperlink location="Validation_K001_BI01_S44_0" ref="AC44"/>
    <hyperlink location="Validation_K001_BI01_S45_0" ref="AC45"/>
    <hyperlink location="Validation_K001_BI01_S46_0" ref="AC46"/>
    <hyperlink location="Validation_K001_BI01_S47_0" ref="AC47"/>
    <hyperlink location="Validation_K001_BI01_S48_0" ref="AC48"/>
    <hyperlink location="Validation_K001_BI01_S49_0" ref="AC49"/>
    <hyperlink location="Validation_K001_BI01_S50_0" ref="AC50"/>
    <hyperlink location="Validation_K001_BI01_S51_0" ref="AC51"/>
    <hyperlink location="Validation_K001_BI01_S52_0" ref="AC52"/>
    <hyperlink location="Validation_K001_BI01_S53_0" ref="AC53"/>
    <hyperlink location="Validation_K001_BI01_S54_0" ref="AC54"/>
    <hyperlink location="Validation_K001_BI01_S55_0" ref="AC55"/>
    <hyperlink location="Validation_K001_BI01_S56_0" ref="AC56"/>
    <hyperlink location="Validation_K001_BI01_S57_0" ref="AC57"/>
    <hyperlink location="Validation_K001_BI01_S58_0" ref="AC58"/>
    <hyperlink location="Validation_K001_BI01_S59_0" ref="AC59"/>
    <hyperlink location="Validation_K001_BI01_S60_0" ref="AC60"/>
    <hyperlink location="Validation_K001_BI01_S61_0" ref="AC61"/>
    <hyperlink location="Validation_K001_BI01_S62_0" ref="AC62"/>
    <hyperlink location="Validation_K001_BI01_S63_0" ref="AC63"/>
    <hyperlink location="Validation_K001_BI01_S64_0" ref="AC64"/>
    <hyperlink location="Validation_K001_BI01_S65_0" ref="AC65"/>
    <hyperlink location="Validation_K001_BI01_S66_0" ref="AC66"/>
    <hyperlink location="Validation_K001_BI01_S67_0" ref="AC67"/>
    <hyperlink location="Validation_K001_BI01_S68_0" ref="AC68"/>
    <hyperlink location="Validation_K001_BI01_S69_0" ref="AC69"/>
    <hyperlink location="Validation_K001_BI01_S70_0" ref="AC70"/>
    <hyperlink location="Validation_K001_BI01_S71_0" ref="AC71"/>
    <hyperlink location="Validation_K001_BI01_S72_0" ref="AC72"/>
    <hyperlink location="Validation_K001_BI01_S73_0" ref="AC73"/>
    <hyperlink location="Validation_K001_BI01_S74_0" ref="AC74"/>
    <hyperlink location="Validation_K001_BI01_S75_0" ref="AC75"/>
    <hyperlink location="Validation_K001_BI01_S76_0" ref="AC76"/>
    <hyperlink location="Validation_K001_BI01_S77_0" ref="AC77"/>
    <hyperlink location="Validation_K001_BI01_S78_0" ref="AC78"/>
    <hyperlink location="Validation_K001_BI01_S79_0" ref="AC79"/>
    <hyperlink location="Validation_K001_BI01_S80_0" ref="AC80"/>
    <hyperlink location="Validation_K001_BI01_S81_0" ref="AC81"/>
    <hyperlink location="Validation_K001_BI01_S82_0" ref="AC82"/>
    <hyperlink location="Validation_K001_BI01_S83_0" ref="AC83"/>
    <hyperlink location="Validation_K001_BI01_S84_0" ref="AC84"/>
    <hyperlink location="Validation_K001_BI01_S85_0" ref="AC85"/>
    <hyperlink location="Validation_K001_BI01_S86_0" ref="AC86"/>
    <hyperlink location="Validation_K001_BI01_S87_0" ref="AC87"/>
    <hyperlink location="Validation_K001_BI01_S88_0" ref="AC88"/>
    <hyperlink location="Validation_K001_BI01_S89_0" ref="AC89"/>
    <hyperlink location="Validation_K001_BI01_S90_0" ref="AC90"/>
    <hyperlink location="Validation_K001_BI01_S91_0" ref="AC91"/>
    <hyperlink location="Validation_K001_BI01_S92_0" ref="AC92"/>
    <hyperlink location="Validation_K001_BI01_S93_0" ref="AC93"/>
    <hyperlink location="Validation_K001_BI01_S94_0" ref="AC94"/>
    <hyperlink location="Validation_K001_BI01_S95_0" ref="AC95"/>
    <hyperlink location="Validation_K001_BI01_S96_0" ref="AC96"/>
    <hyperlink location="Validation_K001_BI01_S97_0" ref="AC97"/>
    <hyperlink location="Validation_K001_BI01_S98_0" ref="AC98"/>
    <hyperlink location="Validation_K001_BI01_S99_0" ref="AC99"/>
    <hyperlink location="Validation_K001_BI01_S100_0" ref="AC100"/>
    <hyperlink location="Validation_K001_BI01_S101_0" ref="AC101"/>
    <hyperlink location="Validation_K001_BI01_S102_0" ref="AC102"/>
    <hyperlink location="Validation_K001_BI01_S103_0" ref="AC103"/>
    <hyperlink location="Validation_K001_BI01_S104_0" ref="AC104"/>
    <hyperlink location="Validation_K001_BI01_S105_0" ref="AC105"/>
    <hyperlink location="Validation_D003_BI01_T23_0" ref="AD23"/>
    <hyperlink location="Validation_D003_BI01_T24_0" ref="AD24"/>
    <hyperlink location="Validation_D003_BI01_T25_0" ref="AD25"/>
    <hyperlink location="Validation_D003_BI01_T26_0" ref="AD26"/>
    <hyperlink location="Validation_D003_BI01_T27_0" ref="AD27"/>
    <hyperlink location="Validation_D003_BI01_T28_0" ref="AD28"/>
    <hyperlink location="Validation_D003_BI01_T29_0" ref="AD29"/>
    <hyperlink location="Validation_D003_BI01_T30_0" ref="AD30"/>
    <hyperlink location="Validation_D003_BI01_T31_0" ref="AD31"/>
    <hyperlink location="Validation_D003_BI01_T32_0" ref="AD32"/>
    <hyperlink location="Validation_D003_BI01_T33_0" ref="AD33"/>
    <hyperlink location="Validation_D003_BI01_T34_0" ref="AD34"/>
    <hyperlink location="Validation_D003_BI01_T35_0" ref="AD35"/>
    <hyperlink location="Validation_D003_BI01_T36_0" ref="AD36"/>
    <hyperlink location="Validation_D003_BI01_T37_0" ref="AD37"/>
    <hyperlink location="Validation_D003_BI01_T38_0" ref="AD38"/>
    <hyperlink location="Validation_D003_BI01_T39_0" ref="AD39"/>
    <hyperlink location="Validation_D003_BI01_T40_0" ref="AD40"/>
    <hyperlink location="Validation_D003_BI01_T41_0" ref="AD41"/>
    <hyperlink location="Validation_D003_BI01_T42_0" ref="AD42"/>
    <hyperlink location="Validation_D003_BI01_T43_0" ref="AD43"/>
    <hyperlink location="Validation_D003_BI01_T44_0" ref="AD44"/>
    <hyperlink location="Validation_D003_BI01_T45_0" ref="AD45"/>
    <hyperlink location="Validation_D003_BI01_T46_0" ref="AD46"/>
    <hyperlink location="Validation_D003_BI01_T47_0" ref="AD47"/>
    <hyperlink location="Validation_D003_BI01_T48_0" ref="AD48"/>
    <hyperlink location="Validation_D003_BI01_T49_0" ref="AD49"/>
    <hyperlink location="Validation_D003_BI01_T50_0" ref="AD50"/>
    <hyperlink location="Validation_D003_BI01_T51_0" ref="AD51"/>
    <hyperlink location="Validation_D003_BI01_T52_0" ref="AD52"/>
    <hyperlink location="Validation_D003_BI01_T53_0" ref="AD53"/>
    <hyperlink location="Validation_D003_BI01_T54_0" ref="AD54"/>
    <hyperlink location="Validation_D003_BI01_T55_0" ref="AD55"/>
    <hyperlink location="Validation_D003_BI01_T56_0" ref="AD56"/>
    <hyperlink location="Validation_D003_BI01_T57_0" ref="AD57"/>
    <hyperlink location="Validation_D003_BI01_T58_0" ref="AD58"/>
    <hyperlink location="Validation_D003_BI01_T59_0" ref="AD59"/>
    <hyperlink location="Validation_D003_BI01_T60_0" ref="AD60"/>
    <hyperlink location="Validation_D003_BI01_T61_0" ref="AD61"/>
    <hyperlink location="Validation_D003_BI01_T62_0" ref="AD62"/>
    <hyperlink location="Validation_D003_BI01_T63_0" ref="AD63"/>
    <hyperlink location="Validation_D003_BI01_T64_0" ref="AD64"/>
    <hyperlink location="Validation_D003_BI01_T65_0" ref="AD65"/>
    <hyperlink location="Validation_D003_BI01_T66_0" ref="AD66"/>
    <hyperlink location="Validation_D003_BI01_T67_0" ref="AD67"/>
    <hyperlink location="Validation_D003_BI01_T68_0" ref="AD68"/>
    <hyperlink location="Validation_D003_BI01_T69_0" ref="AD69"/>
    <hyperlink location="Validation_D003_BI01_T70_0" ref="AD70"/>
    <hyperlink location="Validation_D003_BI01_T71_0" ref="AD71"/>
    <hyperlink location="Validation_D003_BI01_T72_0" ref="AD72"/>
    <hyperlink location="Validation_D003_BI01_T73_0" ref="AD73"/>
    <hyperlink location="Validation_D003_BI01_T74_0" ref="AD74"/>
    <hyperlink location="Validation_D003_BI01_T75_0" ref="AD75"/>
    <hyperlink location="Validation_D003_BI01_T76_0" ref="AD76"/>
    <hyperlink location="Validation_D003_BI01_T77_0" ref="AD77"/>
    <hyperlink location="Validation_D003_BI01_T78_0" ref="AD78"/>
    <hyperlink location="Validation_D003_BI01_T79_0" ref="AD79"/>
    <hyperlink location="Validation_D003_BI01_T80_0" ref="AD80"/>
    <hyperlink location="Validation_D003_BI01_T81_0" ref="AD81"/>
    <hyperlink location="Validation_D003_BI01_T82_0" ref="AD82"/>
    <hyperlink location="Validation_D003_BI01_T83_0" ref="AD83"/>
    <hyperlink location="Validation_D003_BI01_T84_0" ref="AD84"/>
    <hyperlink location="Validation_D003_BI01_T85_0" ref="AD85"/>
    <hyperlink location="Validation_D003_BI01_T86_0" ref="AD86"/>
    <hyperlink location="Validation_D003_BI01_T87_0" ref="AD87"/>
    <hyperlink location="Validation_D003_BI01_T88_0" ref="AD88"/>
    <hyperlink location="Validation_D003_BI01_T89_0" ref="AD89"/>
    <hyperlink location="Validation_D003_BI01_T90_0" ref="AD90"/>
    <hyperlink location="Validation_D003_BI01_T91_0" ref="AD91"/>
    <hyperlink location="Validation_D003_BI01_T92_0" ref="AD92"/>
    <hyperlink location="Validation_D003_BI01_T93_0" ref="AD93"/>
    <hyperlink location="Validation_D003_BI01_T94_0" ref="AD94"/>
    <hyperlink location="Validation_D003_BI01_T95_0" ref="AD95"/>
    <hyperlink location="Validation_D003_BI01_T96_0" ref="AD96"/>
    <hyperlink location="Validation_D003_BI01_T97_0" ref="AD97"/>
    <hyperlink location="Validation_D003_BI01_T98_0" ref="AD98"/>
    <hyperlink location="Validation_D003_BI01_T99_0" ref="AD99"/>
    <hyperlink location="Validation_D003_BI01_T100_0" ref="AD100"/>
    <hyperlink location="Validation_D003_BI01_T101_0" ref="AD101"/>
    <hyperlink location="Validation_D003_BI01_T102_0" ref="AD102"/>
    <hyperlink location="Validation_D003_BI01_T103_0" ref="AD103"/>
    <hyperlink location="Validation_D003_BI01_T104_0" ref="AD104"/>
    <hyperlink location="Validation_D003_BI01_T105_0" ref="AD105"/>
    <hyperlink location="Validation_D002_BI01_K105_0" ref="K108"/>
    <hyperlink location="Validation_D002_BI01_L105_0" ref="L108"/>
    <hyperlink location="Validation_D002_BI01_M105_0" ref="M108"/>
    <hyperlink location="Validation_D002_BI01_N105_0" ref="N108"/>
    <hyperlink location="Validation_D002_BI01_O105_0" ref="O108"/>
    <hyperlink location="Validation_D002_BI01_P105_0" ref="P108"/>
    <hyperlink location="Validation_D002_BI01_Q105_0" ref="Q108"/>
    <hyperlink location="Validation_D002_BI01_R105_0" ref="R108"/>
    <hyperlink location="Validation_D002_BI01_S105_0" ref="S108"/>
    <hyperlink location="Validation_D002_BI01_T105_0" ref="T108"/>
    <hyperlink location="Validation_D002_BI01_U105_0" ref="U108"/>
    <hyperlink location="Validation_D002_BI01_V105_0" ref="V108"/>
    <hyperlink location="Validation_D002_BI01_W105_0" ref="W108"/>
    <hyperlink location="Validation_D002_BI01_X105_0" ref="X108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vertraulich&C&D&RSeite &P]]></oddFooter>
  </headerFooter>
  <colBreaks count="2" manualBreakCount="2">
    <brk id="10" min="21" max="89" man="1"/>
    <brk id="17" min="21" max="89" man="1"/>
  </colBreaks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BIZI_U xlsx</K_x00fc_rzel>
    <Sprache xmlns="5f0592f7-ddc3-4725-828f-13a4b1adedb7">de</Sprache>
    <Sortierung xmlns="5f0592f7-ddc3-4725-828f-13a4b1adedb7">2</Sortierung>
    <ZIP_x0020_Anzeige xmlns="a51d903e-b287-4697-a864-dff44a858ca1">false</ZIP_x0020_Anzeige>
    <Titel xmlns="5f0592f7-ddc3-4725-828f-13a4b1adedb7">Gliederung ausgewählter Bilanzpositionen nach dem Zinssatz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2021-09-29T22:00:00+00:00</G_x00fc_ltigkeitsdatum>
    <G_x00fc_ltigkeitsdatumBis xmlns="5f0592f7-ddc3-4725-828f-13a4b1adedb7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C71EBE-ADCE-4413-A80D-FA92AA8BCBD2}"/>
</file>

<file path=customXml/itemProps2.xml><?xml version="1.0" encoding="utf-8"?>
<ds:datastoreItem xmlns:ds="http://schemas.openxmlformats.org/officeDocument/2006/customXml" ds:itemID="{52C873DE-49C1-48C6-9BF0-2EE6EE7606A6}">
  <ds:schemaRefs>
    <ds:schemaRef ds:uri="ef2e210c-1bc5-4a6f-9b90-09f0dd7cbb30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sharepoint/v4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113</vt:i4>
      </vt:variant>
    </vt:vector>
  </HeadingPairs>
  <TitlesOfParts>
    <vt:vector size="115" baseType="lpstr">
      <vt:lpstr>Start</vt:lpstr>
      <vt:lpstr>BI01</vt:lpstr>
      <vt:lpstr>'BI01'!C_BIL.PAS.VBA</vt:lpstr>
      <vt:lpstr>'BI01'!C_BIL.PAS.VKE</vt:lpstr>
      <vt:lpstr>'BI01'!C_BIL.PAS.VKE.GVG</vt:lpstr>
      <vt:lpstr>'BI01'!C_BIL.PAS.VKE.KOV</vt:lpstr>
      <vt:lpstr>'BI01'!D1_A</vt:lpstr>
      <vt:lpstr>'BI01'!D1_I</vt:lpstr>
      <vt:lpstr>'BI01'!D2_CHF</vt:lpstr>
      <vt:lpstr>'BI01'!D3_M01</vt:lpstr>
      <vt:lpstr>'BI01'!D3_M02</vt:lpstr>
      <vt:lpstr>'BI01'!D3_M03</vt:lpstr>
      <vt:lpstr>'BI01'!D3_M04</vt:lpstr>
      <vt:lpstr>'BI01'!D3_M05</vt:lpstr>
      <vt:lpstr>'BI01'!D3_M06</vt:lpstr>
      <vt:lpstr>'BI01'!D3_M07</vt:lpstr>
      <vt:lpstr>'BI01'!D3_M08</vt:lpstr>
      <vt:lpstr>'BI01'!D3_M09</vt:lpstr>
      <vt:lpstr>'BI01'!D3_M10</vt:lpstr>
      <vt:lpstr>'BI01'!D3_M11</vt:lpstr>
      <vt:lpstr>'BI01'!D3_M12</vt:lpstr>
      <vt:lpstr>'BI01'!D3_M13</vt:lpstr>
      <vt:lpstr>'BI01'!D3_M14</vt:lpstr>
      <vt:lpstr>'BI01'!D3_M15</vt:lpstr>
      <vt:lpstr>'BI01'!D3_M16</vt:lpstr>
      <vt:lpstr>'BI01'!D3_M17</vt:lpstr>
      <vt:lpstr>'BI01'!D3_T</vt:lpstr>
      <vt:lpstr>'BI01'!D3_Z02</vt:lpstr>
      <vt:lpstr>'BI01'!D3_Z03</vt:lpstr>
      <vt:lpstr>'BI01'!D3_Z04</vt:lpstr>
      <vt:lpstr>'BI01'!D3_Z05</vt:lpstr>
      <vt:lpstr>'BI01'!D3_Z06</vt:lpstr>
      <vt:lpstr>'BI01'!D3_Z07</vt:lpstr>
      <vt:lpstr>'BI01'!D3_Z08</vt:lpstr>
      <vt:lpstr>'BI01'!D3_Z09</vt:lpstr>
      <vt:lpstr>'BI01'!D3_Z10</vt:lpstr>
      <vt:lpstr>'BI01'!D3_Z11</vt:lpstr>
      <vt:lpstr>'BI01'!D3_Z12</vt:lpstr>
      <vt:lpstr>'BI01'!D3_Z13</vt:lpstr>
      <vt:lpstr>'BI01'!D3_Z14</vt:lpstr>
      <vt:lpstr>'BI01'!D3_Z15</vt:lpstr>
      <vt:lpstr>'BI01'!D3_Z16</vt:lpstr>
      <vt:lpstr>'BI01'!D3_Z17</vt:lpstr>
      <vt:lpstr>'BI01'!D3_Z18</vt:lpstr>
      <vt:lpstr>'BI01'!D3_Z19</vt:lpstr>
      <vt:lpstr>'BI01'!D3_Z20</vt:lpstr>
      <vt:lpstr>'BI01'!D3_Z21</vt:lpstr>
      <vt:lpstr>'BI01'!D3_Z22</vt:lpstr>
      <vt:lpstr>'BI01'!D3_Z23</vt:lpstr>
      <vt:lpstr>'BI01'!D3_Z24</vt:lpstr>
      <vt:lpstr>'BI01'!D3_Z25</vt:lpstr>
      <vt:lpstr>'BI01'!D3_Z26</vt:lpstr>
      <vt:lpstr>'BI01'!D3_Z27</vt:lpstr>
      <vt:lpstr>'BI01'!D3_Z28</vt:lpstr>
      <vt:lpstr>'BI01'!D3_Z29</vt:lpstr>
      <vt:lpstr>'BI01'!D3_Z30</vt:lpstr>
      <vt:lpstr>'BI01'!D3_Z31</vt:lpstr>
      <vt:lpstr>'BI01'!D3_Z32</vt:lpstr>
      <vt:lpstr>'BI01'!D3_Z33</vt:lpstr>
      <vt:lpstr>'BI01'!D3_Z34</vt:lpstr>
      <vt:lpstr>'BI01'!D3_Z35</vt:lpstr>
      <vt:lpstr>'BI01'!D3_Z36</vt:lpstr>
      <vt:lpstr>'BI01'!D3_Z37</vt:lpstr>
      <vt:lpstr>'BI01'!D3_Z38</vt:lpstr>
      <vt:lpstr>'BI01'!D3_Z39</vt:lpstr>
      <vt:lpstr>'BI01'!D3_Z40</vt:lpstr>
      <vt:lpstr>'BI01'!D3_Z41</vt:lpstr>
      <vt:lpstr>'BI01'!D3_Z42</vt:lpstr>
      <vt:lpstr>'BI01'!D3_Z43</vt:lpstr>
      <vt:lpstr>'BI01'!D3_Z44</vt:lpstr>
      <vt:lpstr>'BI01'!D3_Z45</vt:lpstr>
      <vt:lpstr>'BI01'!D3_Z46</vt:lpstr>
      <vt:lpstr>'BI01'!D3_Z47</vt:lpstr>
      <vt:lpstr>'BI01'!D3_Z48</vt:lpstr>
      <vt:lpstr>'BI01'!D3_Z49</vt:lpstr>
      <vt:lpstr>'BI01'!D3_Z50</vt:lpstr>
      <vt:lpstr>'BI01'!D3_Z51</vt:lpstr>
      <vt:lpstr>'BI01'!D3_Z52</vt:lpstr>
      <vt:lpstr>'BI01'!D3_Z53</vt:lpstr>
      <vt:lpstr>'BI01'!D3_Z54</vt:lpstr>
      <vt:lpstr>'BI01'!D3_Z55</vt:lpstr>
      <vt:lpstr>'BI01'!D3_Z56</vt:lpstr>
      <vt:lpstr>'BI01'!D3_Z57</vt:lpstr>
      <vt:lpstr>'BI01'!D3_Z58</vt:lpstr>
      <vt:lpstr>'BI01'!D3_Z59</vt:lpstr>
      <vt:lpstr>'BI01'!D3_Z60</vt:lpstr>
      <vt:lpstr>'BI01'!D3_Z61</vt:lpstr>
      <vt:lpstr>'BI01'!D3_Z62</vt:lpstr>
      <vt:lpstr>'BI01'!D3_Z63</vt:lpstr>
      <vt:lpstr>'BI01'!D3_Z64</vt:lpstr>
      <vt:lpstr>'BI01'!D3_Z65</vt:lpstr>
      <vt:lpstr>'BI01'!D3_Z66</vt:lpstr>
      <vt:lpstr>'BI01'!D4_ASI</vt:lpstr>
      <vt:lpstr>'BI01'!D4_KUE</vt:lpstr>
      <vt:lpstr>'BI01'!D4_RLZ</vt:lpstr>
      <vt:lpstr>'BI01'!D4_T</vt:lpstr>
      <vt:lpstr>'BI01'!Druckbereich</vt:lpstr>
      <vt:lpstr>Start!Druckbereich</vt:lpstr>
      <vt:lpstr>'BI01'!Drucktitel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'BI01'!INTERNAL</vt:lpstr>
      <vt:lpstr>P_Subtitle</vt:lpstr>
      <vt:lpstr>P_Title</vt:lpstr>
      <vt:lpstr>'BI01'!T_Konsi_Errors</vt:lpstr>
      <vt:lpstr>'BI01'!T_Konsi_Rules_Column</vt:lpstr>
      <vt:lpstr>'BI01'!T_Konsi_Rules_Cross</vt:lpstr>
      <vt:lpstr>'BI01'!T_Konsi_Rules_Row</vt:lpstr>
      <vt:lpstr>Start!T_Konsi_Summary</vt:lpstr>
      <vt:lpstr>'BI01'!T_Konsi_Warnings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Gliederung ausgewählter Bilanzpositionen nach dem Zinssatz</dc:title>
  <dc:subject>Erhebungsmittel</dc:subject>
  <dc:creator>SNB BNS</dc:creator>
  <cp:keywords>Statistiken, Erhebungen, Erhebungsmittel</cp:keywords>
  <cp:lastPrinted>2020-05-27T07:56:23Z</cp:lastPrinted>
  <dcterms:created xsi:type="dcterms:W3CDTF">2009-02-17T07:47:47Z</dcterms:created>
  <dcterms:modified xsi:type="dcterms:W3CDTF">2021-03-08T11:42:30Z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Vierteljährliche Gliederung ausgewählter Bilanzpositionen nach dem Zinssatz, Unternehmung</vt:lpwstr>
  </property>
  <property fmtid="{D5CDD505-2E9C-101B-9397-08002B2CF9AE}" pid="3" name="In Arbeit">
    <vt:lpwstr>in Arbeit</vt:lpwstr>
  </property>
  <property fmtid="{D5CDD505-2E9C-101B-9397-08002B2CF9AE}" pid="4" name="Beschreibung">
    <vt:lpwstr>Release</vt:lpwstr>
  </property>
  <property fmtid="{D5CDD505-2E9C-101B-9397-08002B2CF9AE}" pid="5" name="Version0">
    <vt:lpwstr/>
  </property>
  <property fmtid="{D5CDD505-2E9C-101B-9397-08002B2CF9AE}" pid="6" name="Beschreibung0">
    <vt:lpwstr>&lt;div&gt;&lt;/div&gt;</vt:lpwstr>
  </property>
  <property fmtid="{D5CDD505-2E9C-101B-9397-08002B2CF9AE}" pid="7" name="Beschreibung1">
    <vt:lpwstr>forms</vt:lpwstr>
  </property>
  <property fmtid="{D5CDD505-2E9C-101B-9397-08002B2CF9AE}" pid="8" name="ContentTypeId">
    <vt:lpwstr>0x0101007D2F1A9EF0CD26458704E34F920B1F40</vt:lpwstr>
  </property>
</Properties>
</file>