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4.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eww@SSL\DavWWWRoot\ateliers\PBLDB\EMI Arbeitsverzeichnis\EMI_Projekte\BLSL(1.1)\Erhebungsmitteldokumente\"/>
    </mc:Choice>
  </mc:AlternateContent>
  <bookViews>
    <workbookView xWindow="225" yWindow="105" windowWidth="11265" windowHeight="12015"/>
  </bookViews>
  <sheets>
    <sheet name="Lieferschein" sheetId="4" r:id="rId1"/>
    <sheet name="Erläuterungen" sheetId="7" r:id="rId2"/>
    <sheet name="LS21" sheetId="2" r:id="rId3"/>
    <sheet name="LS22" sheetId="5" r:id="rId4"/>
    <sheet name="LS23" sheetId="6" r:id="rId5"/>
  </sheets>
  <definedNames>
    <definedName name="_xlnm.Print_Area" localSheetId="1">Erläuterungen!$B$11:$J$62</definedName>
    <definedName name="_xlnm.Print_Area" localSheetId="0">Lieferschein!$A$1:$H$44</definedName>
    <definedName name="_xlnm.Print_Area" localSheetId="2">'LS21'!$A$8:$N$113</definedName>
    <definedName name="_xlnm.Print_Area" localSheetId="3">'LS22'!$A$8:$N$104</definedName>
    <definedName name="_xlnm.Print_Area" localSheetId="4">'LS23'!$A$8:$N$20</definedName>
    <definedName name="_xlnm.Print_Titles" localSheetId="1">Erläuterungen!$1:$10</definedName>
    <definedName name="_xlnm.Print_Titles" localSheetId="2">'LS21'!$1:$4</definedName>
    <definedName name="_xlnm.Print_Titles" localSheetId="3">'LS22'!$1:$4</definedName>
    <definedName name="_xlnm.Print_Titles" localSheetId="4">'LS23'!$1:$4</definedName>
    <definedName name="P_Title">Lieferschein!$B$6</definedName>
  </definedNames>
  <calcPr calcId="162913"/>
</workbook>
</file>

<file path=xl/calcChain.xml><?xml version="1.0" encoding="utf-8"?>
<calcChain xmlns="http://schemas.openxmlformats.org/spreadsheetml/2006/main">
  <c r="B37" i="4" l="1"/>
  <c r="H42" i="4" l="1"/>
  <c r="P24" i="5" l="1"/>
  <c r="T55" i="5"/>
  <c r="T75" i="5"/>
  <c r="P102" i="5"/>
  <c r="R101" i="5" s="1"/>
  <c r="G28" i="4" s="1"/>
  <c r="P77" i="5"/>
  <c r="R75" i="5" s="1"/>
  <c r="P57" i="5"/>
  <c r="R55" i="5" s="1"/>
  <c r="P49" i="5"/>
  <c r="R48" i="5" s="1"/>
  <c r="T22" i="5"/>
  <c r="T11" i="5" s="1"/>
  <c r="H26" i="4" s="1"/>
  <c r="P16" i="5"/>
  <c r="R15" i="5" s="1"/>
  <c r="T81" i="2"/>
  <c r="P83" i="2"/>
  <c r="R81" i="2" s="1"/>
  <c r="P62" i="2"/>
  <c r="T60" i="2"/>
  <c r="P26" i="2"/>
  <c r="R24" i="2" s="1"/>
  <c r="T24" i="2"/>
  <c r="T11" i="2" s="1"/>
  <c r="H22" i="4" s="1"/>
  <c r="T47" i="2" l="1"/>
  <c r="H23" i="4" s="1"/>
  <c r="T44" i="5"/>
  <c r="H27" i="4" s="1"/>
  <c r="R44" i="5"/>
  <c r="G27" i="4" s="1"/>
  <c r="J3" i="7"/>
  <c r="J2" i="7"/>
  <c r="E93" i="5" l="1"/>
  <c r="E69" i="5"/>
  <c r="E40" i="5"/>
  <c r="E100" i="2"/>
  <c r="E75" i="2"/>
  <c r="M43" i="2"/>
  <c r="E43" i="2"/>
  <c r="R22" i="5"/>
  <c r="R11" i="5" s="1"/>
  <c r="G26" i="4" s="1"/>
  <c r="R60" i="2"/>
  <c r="H31" i="4"/>
  <c r="E44" i="6" l="1"/>
  <c r="R16" i="6"/>
  <c r="G29" i="4" s="1"/>
  <c r="M75" i="2"/>
  <c r="M100" i="2"/>
  <c r="E41" i="6"/>
  <c r="M3" i="6"/>
  <c r="E42" i="6" s="1"/>
  <c r="M2" i="6"/>
  <c r="E40" i="6" s="1"/>
  <c r="E133" i="5"/>
  <c r="E130" i="5"/>
  <c r="M93" i="5"/>
  <c r="M69" i="5"/>
  <c r="M40" i="5"/>
  <c r="M3" i="5"/>
  <c r="E131" i="5" s="1"/>
  <c r="M2" i="5"/>
  <c r="E129" i="5" s="1"/>
  <c r="P109" i="2"/>
  <c r="R108" i="2" s="1"/>
  <c r="G24" i="4" s="1"/>
  <c r="P52" i="2"/>
  <c r="R51" i="2" s="1"/>
  <c r="R47" i="2" s="1"/>
  <c r="G23" i="4" s="1"/>
  <c r="E121" i="2"/>
  <c r="P16" i="2"/>
  <c r="M3" i="2"/>
  <c r="E119" i="2" s="1"/>
  <c r="M2" i="2"/>
  <c r="E117" i="2" s="1"/>
  <c r="E118" i="2"/>
  <c r="R15" i="2" l="1"/>
  <c r="R11" i="2" s="1"/>
  <c r="G22" i="4" s="1"/>
  <c r="H39" i="4"/>
  <c r="H40" i="4"/>
  <c r="G31" i="4" l="1"/>
  <c r="F31" i="4" s="1"/>
</calcChain>
</file>

<file path=xl/sharedStrings.xml><?xml version="1.0" encoding="utf-8"?>
<sst xmlns="http://schemas.openxmlformats.org/spreadsheetml/2006/main" count="456" uniqueCount="183">
  <si>
    <t>Schweizerische Nationalbank</t>
  </si>
  <si>
    <t>Formular</t>
  </si>
  <si>
    <t>Stichdatum</t>
  </si>
  <si>
    <t>Kol. 01</t>
  </si>
  <si>
    <t>$fid</t>
  </si>
  <si>
    <t>$eod</t>
  </si>
  <si>
    <t>Erhebung</t>
  </si>
  <si>
    <t>Formular(e)</t>
  </si>
  <si>
    <t>XXXXXX</t>
  </si>
  <si>
    <t xml:space="preserve"> -&gt;weiter mit Tabulator</t>
  </si>
  <si>
    <t>Spezielle Lieferung</t>
  </si>
  <si>
    <t>Bitte ausfüllen</t>
  </si>
  <si>
    <t>Firma</t>
  </si>
  <si>
    <t>Abteilung</t>
  </si>
  <si>
    <t>Adresse</t>
  </si>
  <si>
    <t>PLZ Ort</t>
  </si>
  <si>
    <t>Ansprechperson</t>
  </si>
  <si>
    <t>Tel.-Nr.</t>
  </si>
  <si>
    <t>E-Mail</t>
  </si>
  <si>
    <r>
      <rPr>
        <b/>
        <sz val="10"/>
        <color indexed="8"/>
        <rFont val="Arial"/>
        <family val="2"/>
      </rPr>
      <t>Bemerkungen:</t>
    </r>
    <r>
      <rPr>
        <sz val="10"/>
        <color theme="1"/>
        <rFont val="Arial"/>
        <family val="2"/>
      </rPr>
      <t xml:space="preserve"> Für Ihre </t>
    </r>
    <r>
      <rPr>
        <sz val="10"/>
        <color indexed="8"/>
        <rFont val="Arial"/>
        <family val="2"/>
      </rPr>
      <t>Bemerkungen zu Ihrer Datenlieferung verwenden Sie bitte ein separates Dokument</t>
    </r>
  </si>
  <si>
    <t>Formulare bestellen:</t>
  </si>
  <si>
    <t>Fragen zu Erhebungen:</t>
  </si>
  <si>
    <t>Postfach</t>
  </si>
  <si>
    <t>CH-8022 Zürich</t>
  </si>
  <si>
    <t>Betreff:</t>
  </si>
  <si>
    <t>A</t>
  </si>
  <si>
    <t>1.</t>
  </si>
  <si>
    <t>Gesamt</t>
  </si>
  <si>
    <t>01</t>
  </si>
  <si>
    <t>02</t>
  </si>
  <si>
    <t>03</t>
  </si>
  <si>
    <t>04</t>
  </si>
  <si>
    <t>05</t>
  </si>
  <si>
    <t>2.</t>
  </si>
  <si>
    <t>hat wesentlich zur Lockerung der Kreditstandards beigetragen</t>
  </si>
  <si>
    <t>06</t>
  </si>
  <si>
    <t>Ergebnis</t>
  </si>
  <si>
    <t>A) Finanzierungskosten und Bilanzrestriktionen</t>
  </si>
  <si>
    <t>B) Wettbewerbsdruck</t>
  </si>
  <si>
    <t>C) Risikowahrnehmung</t>
  </si>
  <si>
    <t>Risiko auf einverlangten Sicherheiten</t>
  </si>
  <si>
    <t>hat wesentlich zur Verschärfung der Kredit-standards beigetragen</t>
  </si>
  <si>
    <t>hat zur Beibe-haltung der Kreditstandards beigetragen</t>
  </si>
  <si>
    <t>Kredite an Klein- und mittlere Unternehmen</t>
  </si>
  <si>
    <t>N.A.</t>
  </si>
  <si>
    <t>3.</t>
  </si>
  <si>
    <t>Kol. 03</t>
  </si>
  <si>
    <t>$BoT</t>
  </si>
  <si>
    <t>1.00.D0</t>
  </si>
  <si>
    <t>Wettbewerbsdruck durch andere Banken</t>
  </si>
  <si>
    <t>D) Unternehmensstrategie</t>
  </si>
  <si>
    <t>Wachstumsziele Ihrer Bank</t>
  </si>
  <si>
    <t>Risikoneigung Ihrer Bank</t>
  </si>
  <si>
    <t>E) Andere Faktoren, bitte angeben</t>
  </si>
  <si>
    <t>B</t>
  </si>
  <si>
    <t>4.</t>
  </si>
  <si>
    <t>5.</t>
  </si>
  <si>
    <t>hat zur Beibe-haltung der Kreditkonditionen beigetragen</t>
  </si>
  <si>
    <t>hat wesentlich zur Lockerung der Kreditkonditionen beigetragen</t>
  </si>
  <si>
    <t>hat wesentlich zur Verschärfung der Kredit-konditionen beigetragen</t>
  </si>
  <si>
    <r>
      <t xml:space="preserve">A) Preis </t>
    </r>
    <r>
      <rPr>
        <sz val="10"/>
        <color theme="1"/>
        <rFont val="Arial"/>
        <family val="2"/>
      </rPr>
      <t>(grössere Differenz = Verschärfung, kleinere Differenz = Lockerung)</t>
    </r>
  </si>
  <si>
    <t xml:space="preserve">B) Andere Konditionen </t>
  </si>
  <si>
    <t>Amortisationen</t>
  </si>
  <si>
    <t>Gebühren und Kommissionen</t>
  </si>
  <si>
    <t>Grösse des Kredits oder der Kreditlinie</t>
  </si>
  <si>
    <t>Verlangte Sicherheiten</t>
  </si>
  <si>
    <t>Kreditauflagen (covenants)</t>
  </si>
  <si>
    <t>Laufzeit</t>
  </si>
  <si>
    <t>6.</t>
  </si>
  <si>
    <t>Wettbewerbsdruck durch Nicht-Banken</t>
  </si>
  <si>
    <t>C</t>
  </si>
  <si>
    <t>Andere für die Kreditvergabe wichtige Faktoren</t>
  </si>
  <si>
    <t>Kol. 04</t>
  </si>
  <si>
    <t>Kol. 05</t>
  </si>
  <si>
    <t>Kol. 06</t>
  </si>
  <si>
    <t>Kol. 07</t>
  </si>
  <si>
    <t>Belehnungsgrad</t>
  </si>
  <si>
    <t>Anzahl Antworten</t>
  </si>
  <si>
    <t>Antworten</t>
  </si>
  <si>
    <t>von</t>
  </si>
  <si>
    <t>Funktion</t>
  </si>
  <si>
    <t>Kredite an Grossunternehmen</t>
  </si>
  <si>
    <t>hat leicht zur Ver-schärfung der Kreditstandards beigetragen</t>
  </si>
  <si>
    <t>hat leicht zur Lockerung der Kreditstandards beigetragen</t>
  </si>
  <si>
    <t>hat leicht zur Ver-schärfung der Kreditkonditionen beigetragen</t>
  </si>
  <si>
    <t>hat leicht zur Lockerung der Kreditkonditionen beigetragen</t>
  </si>
  <si>
    <t>Kol.04</t>
  </si>
  <si>
    <t>Kol. 100</t>
  </si>
  <si>
    <t>Kredite oder Kreditlinien an Unternehmen im Inland</t>
  </si>
  <si>
    <t>Offene Fragen</t>
  </si>
  <si>
    <r>
      <rPr>
        <b/>
        <sz val="10"/>
        <rFont val="Arial"/>
        <family val="2"/>
      </rPr>
      <t>Einreichefrist:</t>
    </r>
    <r>
      <rPr>
        <sz val="10"/>
        <rFont val="Arial"/>
        <family val="2"/>
      </rPr>
      <t xml:space="preserve"> Die ausgefüllten Formulare sind jeweils </t>
    </r>
    <r>
      <rPr>
        <b/>
        <sz val="10"/>
        <rFont val="Arial"/>
        <family val="2"/>
      </rPr>
      <t>innert 20 Tagen</t>
    </r>
    <r>
      <rPr>
        <sz val="10"/>
        <rFont val="Arial"/>
        <family val="2"/>
      </rPr>
      <t xml:space="preserve"> nach dem Stichdatum einzureichen.</t>
    </r>
  </si>
  <si>
    <r>
      <t xml:space="preserve">Weitere wichtige Informationen finden Sie unter </t>
    </r>
    <r>
      <rPr>
        <i/>
        <u/>
        <sz val="10"/>
        <color indexed="8"/>
        <rFont val="Arial"/>
        <family val="2"/>
      </rPr>
      <t>www.snb.ch</t>
    </r>
    <r>
      <rPr>
        <i/>
        <sz val="10"/>
        <color indexed="8"/>
        <rFont val="Arial"/>
        <family val="2"/>
      </rPr>
      <t xml:space="preserve"> &gt; Statistiken &gt; Erhebungen.</t>
    </r>
  </si>
  <si>
    <t>Wichtige Informationen zum Ausfüllen des Fragebogens</t>
  </si>
  <si>
    <t>Offene Frage</t>
  </si>
  <si>
    <t>C) Andere Konditionen, bitte angeben</t>
  </si>
  <si>
    <t>hat wesentlich zur Verschärfung der Kreditkonditionen beigetragen</t>
  </si>
  <si>
    <t>hat wesentlich zur Verschärfung der Kreditstandards beigetragen</t>
  </si>
  <si>
    <t>BLSL</t>
  </si>
  <si>
    <t>Kreditkonditionen in den letzten zwei Jahren</t>
  </si>
  <si>
    <t>Kreditnachfrage in den letzten zwei Jahren</t>
  </si>
  <si>
    <t>Umfrage zur langfristigen Entwicklung bei der Kreditvergabe im Inland</t>
  </si>
  <si>
    <t>Kreditstandards in den letzten zwei Jahren</t>
  </si>
  <si>
    <t>Wie haben sich die Konditionen Ihrer Bank bezüglich der Vergabe von Krediten oder Kreditlinien an Unternehmen im Inland über die letzten zwei Jahre verändert? Beim Beantworten der Frage sollten Änderungen in allen Konditionen berücksichtigt werden.</t>
  </si>
  <si>
    <t>Der Fragebogen sollte von einem Mitarbeiter der Bank ausgefüllt werden, der für die Kreditpolitik der Bank verantwortlich ist (z.B. Chief Credit Officer).</t>
  </si>
  <si>
    <t>Zur Verwendung des Excel-Formulars</t>
  </si>
  <si>
    <t>Zeihorizont</t>
  </si>
  <si>
    <t>im Inland</t>
  </si>
  <si>
    <t>Umfrage zur langfristigen Entwicklung bei der Kreditvergabe</t>
  </si>
  <si>
    <t>Hat es in den letzten zwei Jahren andere wichtige Faktoren gegeben, die für die Kreditvergabeentwicklung Ihrer Bank wichtig waren und durch diesen Fragebogen nicht abgedeckt werden?</t>
  </si>
  <si>
    <t>6</t>
  </si>
  <si>
    <t xml:space="preserve">Der Zeithorizont der rückwärts gerichteten Fragen beträgt zwei Jahre mit Stichtag Ende Quartal. </t>
  </si>
  <si>
    <t>Kreditstandards sind die internen Richtlinien oder Kriterien, welche die Kreditpolitik einer Bank widerspiegeln. Sie können geschrieben oder ungeschrieben sein und 
definieren die von einer Bank als erwünscht betrachteten Kredite, die geographischen Prioritäten, die als akzeptabel eingestuften Sicherheiten usw. Bei der 
Beantwortung der Fragen sollten sowohl Änderungen in den geschriebenen und ungeschriebenen Richtlinien als auch Änderungen in deren Anwendung 
berücksichtigt werden.</t>
  </si>
  <si>
    <t xml:space="preserve">Kreditstandards 
</t>
  </si>
  <si>
    <t>Kreditkonditionen</t>
  </si>
  <si>
    <t>Referenzsatz</t>
  </si>
  <si>
    <t>Der Referenzsatz ist die Grösse, die bankintern zur Berechnung der Zinsmarge benutzt wird. Dies kann ein Marktzinssatz, eine Zinskurve, ein Replikationsportfolio 
oder Ähnliches sein.</t>
  </si>
  <si>
    <t>Firmengrösse</t>
  </si>
  <si>
    <t>Die Kreditkonditionen beziehen sich auf die spezifischen Vereinbarungen zwischen Kreditnehmer und Kreditgeber. In dieser Umfrage umfassen sie den Preis resp. 
den Zinssatz, die zu leistenden Amortisationen, die Gebühren und Kommissionen, die Grösse des Kredits, den Belehnungsgrad, die verlangten Sicherheiten, die 
Kreditauflagen und die Laufzeit des Kredits.</t>
  </si>
  <si>
    <t>Erklärungen zu einigen im Fragebogen verwendeten Begriffen</t>
  </si>
  <si>
    <r>
      <t xml:space="preserve">Der farbige Balken neben der Frage gibt den Beantwortungsstand wider: </t>
    </r>
    <r>
      <rPr>
        <sz val="11"/>
        <color rgb="FF00B050"/>
        <rFont val="Arial"/>
        <family val="2"/>
      </rPr>
      <t>grün</t>
    </r>
    <r>
      <rPr>
        <sz val="11"/>
        <color theme="1"/>
        <rFont val="Arial"/>
        <family val="2"/>
      </rPr>
      <t xml:space="preserve"> = abgeschlossen, </t>
    </r>
    <r>
      <rPr>
        <sz val="11"/>
        <color rgb="FFFFC000"/>
        <rFont val="Arial"/>
        <family val="2"/>
      </rPr>
      <t>orange</t>
    </r>
    <r>
      <rPr>
        <sz val="11"/>
        <color theme="1"/>
        <rFont val="Arial"/>
        <family val="2"/>
      </rPr>
      <t xml:space="preserve"> = unvollständig, </t>
    </r>
    <r>
      <rPr>
        <sz val="11"/>
        <color rgb="FFFF0000"/>
        <rFont val="Arial"/>
        <family val="2"/>
      </rPr>
      <t>rot</t>
    </r>
    <r>
      <rPr>
        <sz val="11"/>
        <color theme="1"/>
        <rFont val="Arial"/>
        <family val="2"/>
      </rPr>
      <t xml:space="preserve"> = nicht beantwortet.</t>
    </r>
  </si>
  <si>
    <t xml:space="preserve">Bitte tragen Sie auf dem Lieferschein auch den Code Ihres Instituts und das Stichdatum ein. </t>
  </si>
  <si>
    <t>Wie haben sich die folgenden Konditionen Ihrer Bank bezüglich der Vergabe von Krediten oder Kreditlinien an Unternehmen im Inland über die letzten zwei Jahre verändert? Bewerten Sie bitte den Beitrag der einzelnen Konditionen zur Lockerung oder Verschärfung der Konditionen insgesamt (wie in Frage 3 in der Zeile «Gesamt» angegeben).</t>
  </si>
  <si>
    <t>Wie haben die folgenden Faktoren die Konditionen Ihrer Bank bezüglich der Vergabe von Krediten oder Kreditlinien an Unternehmen im Inland über die letzten zwei Jahre beeinflusst? Bewerten Sie bitte den Beitrag der einzelnen Faktoren zur Lockerung oder Verschärfung der Konditionen (wie in Frage 3 in der Zeile «Gesamt» angegeben).</t>
  </si>
  <si>
    <t>LS23</t>
  </si>
  <si>
    <t>LS22</t>
  </si>
  <si>
    <t>LS21</t>
  </si>
  <si>
    <t>LS21-LS23</t>
  </si>
  <si>
    <t xml:space="preserve">Die Fragen in den Formularen können entweder durch Anklicken der Optionsfelder oder durch die Angabe des entsprechenden Wertes (1 bis max. 6) in der rechten 
Kolonne beantwortet werden. </t>
  </si>
  <si>
    <t xml:space="preserve">Wettbewerbsdruck durch direkte 
Finanzierung am Kapitalmarkt </t>
  </si>
  <si>
    <t>Erwartung bezüglich der allgemeinen 
Wirtschaftsentwicklung</t>
  </si>
  <si>
    <t>Bankensektor oder 
finanzmarktspezifischer Ausblick</t>
  </si>
  <si>
    <t>Erwartung bezüglich der Entwicklung des 
Immobilienmarktes</t>
  </si>
  <si>
    <t>Hypothekarkredite an Haushalte im Inland</t>
  </si>
  <si>
    <t>Wie haben sich die Konditionen Ihrer Bank bezüglich der Vergabe von Hypothekarkrediten an Haushalte im Inland über die letzten zwei Jahre verändert? Beim Beantworten der Frage sollten Änderungen in allen Konditionen berücksichtigt werden.</t>
  </si>
  <si>
    <t xml:space="preserve">Wie hat sich die Nachfrage nach Krediten und Kreditlinien Ihrer Bank von Seiten der Unternehmen im Inland, abgesehen von den normalen saisonalen Schwankungen, über die letzten zwei Jahre verändert? </t>
  </si>
  <si>
    <t>Unternehmen</t>
  </si>
  <si>
    <t>Haushalte</t>
  </si>
  <si>
    <t>N.A. (nicht anwendbar)</t>
  </si>
  <si>
    <t>Falls keine Informationen über den Einfluss eines Faktors resp. einer Kondition vorliegen, wird die Option N.A. angekreuzt. N.A. sollte nicht mit der Option 
«unverändert» verwechselt werden. Die Option «unverändert» bedeutet, dass ein Faktor resp. eine Kondition zu unveränderten Kreditstandards oder 
Kreditkonditionen beigetragen hat.</t>
  </si>
  <si>
    <t>Haushalte umfassen Privatpersonen (Unselbständigerwerbende, Nichterwerbstätige, Rentner, Studenten, Kinder) und Selbständigerwerbende, sofern deren Konten 
auch den privaten und nicht ausschliesslich den Geschäftshaushalt betreffen.</t>
  </si>
  <si>
    <t xml:space="preserve">Als kurzfristige Kredite gelten Kredite mit einer ursprünglichen Laufzeit von einem Jahr oder weniger. Langfristige Kredite haben entsprechend eine ursprüngliche 
Laufzeit von mehr als einem Jahr. Kündbare Kredite (Kredite ohne feste Laufzeit) fallen in keine der beiden Kategorien, sollen aber in der Zeile «Gesamt» 
berücksichtigt werden.
</t>
  </si>
  <si>
    <t xml:space="preserve">Unternehmen umfassen alle nichtfinanziellen Unternehmen, d.h. Unternehmen deren Hauptfunktion in der Produktion von Gütern und/ oder in der Erbringung 
nichtfinanzieller Dienstleistungen besteht. Dazu zählen auch die öffentlich-rechtlichen Körperschaften (z.B. Bund, Kantone und Gemeinden). </t>
  </si>
  <si>
    <t>starke Verschärfung</t>
  </si>
  <si>
    <t>leichte Verschärfung</t>
  </si>
  <si>
    <t>unverändert</t>
  </si>
  <si>
    <t>leichte Lockerung</t>
  </si>
  <si>
    <t>starke Lockerung</t>
  </si>
  <si>
    <t>Wie haben sich die Kreditstandards Ihrer Bank bezüglich der Vergabe von Krediten oder Kreditlinien an Unternehmen im Inland über die letzten 
zwei Jahre verändert? Beim Beantworten der Frage sollten auch Änderungen in der Anwendung der Kreditstandards berücksichtigt werden.</t>
  </si>
  <si>
    <t>Wie haben die folgenden Faktoren die Kreditstandards Ihrer Bank bezüglich der Vergabe von Krediten oder Kreditlinien an Unternehmen im Inland 
über die letzten zwei Jahre beeinflusst? Bewerten Sie bitte den Beitrag der einzelnen Faktoren zur Lockerung oder Verschärfung der 
Kreditstandards bzw. ihrer Anwendung (wie in Frage 1 in der Zeile «Gesamt» angegeben).</t>
  </si>
  <si>
    <t>Kosten, die mit der Kapitalsituation Ihrer 
Bank verbunden waren</t>
  </si>
  <si>
    <t>Möglichkeit Ihrer Bank sich am 
Interbankenmarkt zu finanzieren</t>
  </si>
  <si>
    <t>Möglichkeit Ihrer Bank sich am 
Kapitalmarkt zu finanzieren</t>
  </si>
  <si>
    <t>Liquiditätssituation Ihrer Bank</t>
  </si>
  <si>
    <t>stark gesunken</t>
  </si>
  <si>
    <t>etwas gesunken</t>
  </si>
  <si>
    <t>etwas gestiegen</t>
  </si>
  <si>
    <t>stark gestiegen</t>
  </si>
  <si>
    <t>Wie haben sich die Kreditstandards Ihrer Bank bezüglich der Vergabe von Hypothekarkrediten an Haushalte im Inland über die letzten zwei Jahre 
verändert? Beim Beantworten der Frage sollten auch Änderungen in der Anwendung der Kreditstandards berücksichtigt werden.</t>
  </si>
  <si>
    <t>Hypothekarkredite an Haushalte</t>
  </si>
  <si>
    <t>Wie haben die folgenden Faktoren die Kreditstandards Ihrer Bank bezüglich der Vergabe von Hypothekarkrediten an Haushalte im Inland über die 
letzten zwei Jahre beeinflusst? Bewerten Sie bitte den Beitrag der einzelnen Faktoren zur Lockerung oder Verschärfung der Kreditstandards bzw. 
ihrer Anwendung.</t>
  </si>
  <si>
    <t>Wie haben sich die folgenden Konditionen Ihrer Bank bezüglich der Vergabe von Hypothekarkrediten an Haushalte im Inland über die letzten zwei Jahre verändert? Bewerten Sie bitte den Beitrag der einzelnen Konditionen zur Lockerung oder Verschärfung der Konditionen insgesamt.</t>
  </si>
  <si>
    <t xml:space="preserve">Differenz zwischen dem Kreditzins 
und dem Referenzsatz beim 
durchschnittlichen Kredit Ihrer Bank </t>
  </si>
  <si>
    <t>Differenz zwischen dem Kreditzins 
und dem Referenzsatz bei Krediten mit 
höheren Risiken</t>
  </si>
  <si>
    <t>Wie haben die folgenden Faktoren die Konditionen Ihrer Bank bezüglich der Vergabe von Hypothekarkrediten an Haushalte im Inland über die letzten zwei Jahre beeinflusst? Bewerten Sie bitte den Beitrag der einzelnen Faktoren zur Lockerung oder Verschärfung der Konditionen.</t>
  </si>
  <si>
    <t xml:space="preserve">Wie hat sich die Nachfrage nach Hypothekarkrediten Ihrer Bank von Seiten der Haushalte im Inland, abgesehen von den normalen saisonalen 
Schwankungen, über die letzten zwei Jahre verändert? </t>
  </si>
  <si>
    <t>Die Unterscheidung zwischen Grossunternehmen sowie Klein- und mittleren Unternehmen basiert auf der Anzahl Vollzeitstellen. Unternehmen mit mehr als 
250 Vollzeitstellen gelten als Grossunternehmen.
Kredite an öffentlich-rechtliche Körperschaften fallen in keine der beiden Kategorien, sollen aber in der Zeile «Gesamt» berücksichtigt werden.</t>
  </si>
  <si>
    <t>Tel: +41 58 631 00 00</t>
  </si>
  <si>
    <t>A1</t>
  </si>
  <si>
    <t>A2</t>
  </si>
  <si>
    <t>B3</t>
  </si>
  <si>
    <t>B4</t>
  </si>
  <si>
    <t>B5</t>
  </si>
  <si>
    <t>Bankensektor oder  
finanzmarktspezifischer Ausblick</t>
  </si>
  <si>
    <r>
      <rPr>
        <b/>
        <sz val="10"/>
        <color theme="1"/>
        <rFont val="Arial"/>
        <family val="2"/>
      </rPr>
      <t>A</t>
    </r>
    <r>
      <rPr>
        <sz val="10"/>
        <color theme="1"/>
        <rFont val="Arial"/>
        <family val="2"/>
      </rPr>
      <t xml:space="preserve">  Kreditstandards in den letzten zwei Jahren</t>
    </r>
  </si>
  <si>
    <r>
      <rPr>
        <b/>
        <sz val="10"/>
        <color theme="1"/>
        <rFont val="Arial"/>
        <family val="2"/>
      </rPr>
      <t>B</t>
    </r>
    <r>
      <rPr>
        <sz val="10"/>
        <color theme="1"/>
        <rFont val="Arial"/>
        <family val="2"/>
      </rPr>
      <t xml:space="preserve">  Kreditkonditionen in den letzten zwei Jahren</t>
    </r>
  </si>
  <si>
    <r>
      <rPr>
        <b/>
        <sz val="10"/>
        <color theme="1"/>
        <rFont val="Arial"/>
        <family val="2"/>
      </rPr>
      <t>C</t>
    </r>
    <r>
      <rPr>
        <sz val="10"/>
        <color theme="1"/>
        <rFont val="Arial"/>
        <family val="2"/>
      </rPr>
      <t xml:space="preserve">  Kreditnachfrage in den letzten zwei Jahren</t>
    </r>
  </si>
  <si>
    <t>SNB-Code</t>
  </si>
  <si>
    <t>Release 1.1</t>
  </si>
  <si>
    <t>Statistik</t>
  </si>
  <si>
    <t>TT.MM.JJJJ</t>
  </si>
  <si>
    <t>1.01.D0</t>
  </si>
  <si>
    <t xml:space="preserve">Die Differenz zwischen dem Kreditzins 
und dem SARON beim durchschnittlichen Kredit Ihrer Bank </t>
  </si>
  <si>
    <t>Die Differenz zwischen dem Kreditzins 
und dem SARON bei Krediten mit höheren Risiken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</si>
</sst>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Red]\-#,##0_);;@"/>
    <numFmt numFmtId="166" formatCode="000000"/>
  </numFmts>
  <fonts count="36"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color indexed="8"/>
      <name val="Arial"/>
      <family val="2"/>
    </font>
    <font>
      <b/>
      <sz val="10"/>
      <color indexed="8"/>
      <name val="Arial"/>
      <family val="2"/>
    </font>
    <font>
      <b/>
      <sz val="10"/>
      <name val="Arial"/>
      <family val="2"/>
    </font>
    <font>
      <i/>
      <u/>
      <sz val="10"/>
      <color indexed="8"/>
      <name val="Arial"/>
      <family val="2"/>
    </font>
    <font>
      <i/>
      <sz val="10"/>
      <color indexed="8"/>
      <name val="Arial"/>
      <family val="2"/>
    </font>
    <font>
      <sz val="10"/>
      <color theme="1"/>
      <name val="Arial"/>
      <family val="2"/>
    </font>
    <font>
      <u/>
      <sz val="11"/>
      <color theme="10"/>
      <name val="Calibri"/>
      <family val="2"/>
    </font>
    <font>
      <b/>
      <sz val="14"/>
      <color theme="1"/>
      <name val="Arial"/>
      <family val="2"/>
    </font>
    <font>
      <b/>
      <sz val="10"/>
      <color rgb="FFFF0000"/>
      <name val="Arial"/>
      <family val="2"/>
    </font>
    <font>
      <b/>
      <sz val="12"/>
      <color theme="1"/>
      <name val="Arial"/>
      <family val="2"/>
    </font>
    <font>
      <sz val="14"/>
      <color theme="1"/>
      <name val="Arial"/>
      <family val="2"/>
    </font>
    <font>
      <sz val="8"/>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8"/>
      <color rgb="FF000000"/>
      <name val="Arial"/>
      <family val="2"/>
    </font>
    <font>
      <sz val="12"/>
      <color theme="1"/>
      <name val="Arial"/>
      <family val="2"/>
    </font>
    <font>
      <b/>
      <sz val="10"/>
      <color rgb="FF0070C0"/>
      <name val="Arial"/>
      <family val="2"/>
    </font>
    <font>
      <sz val="10"/>
      <color theme="0" tint="-0.249977111117893"/>
      <name val="Arial"/>
      <family val="2"/>
    </font>
    <font>
      <b/>
      <sz val="10"/>
      <color rgb="FFC00000"/>
      <name val="Arial"/>
      <family val="2"/>
    </font>
    <font>
      <sz val="10"/>
      <color rgb="FFC00000"/>
      <name val="Arial"/>
      <family val="2"/>
    </font>
    <font>
      <b/>
      <sz val="12"/>
      <color rgb="FFFF0000"/>
      <name val="Arial"/>
      <family val="2"/>
    </font>
    <font>
      <sz val="8"/>
      <color rgb="FF000000"/>
      <name val="Tahoma"/>
      <family val="2"/>
    </font>
    <font>
      <sz val="11"/>
      <color rgb="FFFF0000"/>
      <name val="Arial"/>
      <family val="2"/>
    </font>
    <font>
      <b/>
      <sz val="11"/>
      <name val="Arial"/>
      <family val="2"/>
    </font>
    <font>
      <sz val="11"/>
      <color rgb="FF00B050"/>
      <name val="Arial"/>
      <family val="2"/>
    </font>
    <font>
      <sz val="11"/>
      <color rgb="FFFFC000"/>
      <name val="Arial"/>
      <family val="2"/>
    </font>
    <font>
      <sz val="12"/>
      <name val="Arial"/>
      <family val="2"/>
    </font>
  </fonts>
  <fills count="7">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3">
    <xf numFmtId="0" fontId="0" fillId="0" borderId="0"/>
    <xf numFmtId="165" fontId="11" fillId="0" borderId="1" applyFill="0">
      <alignment horizontal="center"/>
      <protection locked="0"/>
    </xf>
    <xf numFmtId="0" fontId="11" fillId="0" borderId="1">
      <alignment wrapText="1"/>
      <protection locked="0"/>
    </xf>
    <xf numFmtId="0" fontId="11" fillId="0" borderId="1">
      <alignment wrapText="1"/>
      <protection locked="0"/>
    </xf>
    <xf numFmtId="0" fontId="11" fillId="2" borderId="2" applyNumberFormat="0">
      <alignment vertical="center"/>
    </xf>
    <xf numFmtId="165" fontId="11" fillId="0" borderId="3"/>
    <xf numFmtId="0" fontId="11" fillId="0" borderId="4" applyNumberFormat="0">
      <alignment horizontal="center" vertical="center"/>
    </xf>
    <xf numFmtId="165" fontId="11" fillId="0" borderId="2" applyNumberFormat="0" applyFont="0" applyAlignment="0">
      <alignment vertical="center"/>
    </xf>
    <xf numFmtId="0" fontId="12" fillId="0" borderId="0" applyNumberFormat="0" applyFill="0" applyBorder="0" applyAlignment="0" applyProtection="0">
      <alignment vertical="top"/>
      <protection locked="0"/>
    </xf>
    <xf numFmtId="164" fontId="11" fillId="3" borderId="2">
      <alignment horizontal="center"/>
    </xf>
    <xf numFmtId="0" fontId="13" fillId="0" borderId="0" applyNumberFormat="0" applyFill="0" applyBorder="0" applyAlignment="0" applyProtection="0"/>
    <xf numFmtId="0" fontId="14" fillId="4" borderId="5">
      <alignment horizontal="center" vertical="center"/>
    </xf>
    <xf numFmtId="49" fontId="21" fillId="0" borderId="1">
      <alignment horizontal="center" vertical="center"/>
      <protection locked="0"/>
    </xf>
  </cellStyleXfs>
  <cellXfs count="180">
    <xf numFmtId="0" fontId="0" fillId="0" borderId="0" xfId="0"/>
    <xf numFmtId="0" fontId="15" fillId="0" borderId="6" xfId="0" applyFont="1" applyBorder="1" applyAlignment="1">
      <alignment horizontal="center" vertical="center"/>
    </xf>
    <xf numFmtId="14" fontId="15" fillId="0" borderId="6" xfId="0" applyNumberFormat="1" applyFont="1" applyBorder="1" applyAlignment="1">
      <alignment horizontal="center" vertical="center"/>
    </xf>
    <xf numFmtId="0" fontId="0" fillId="0" borderId="0" xfId="0" applyAlignment="1">
      <alignment horizontal="right" vertical="center"/>
    </xf>
    <xf numFmtId="0" fontId="16" fillId="0" borderId="0" xfId="0" applyFont="1"/>
    <xf numFmtId="0" fontId="0" fillId="0" borderId="7" xfId="0" applyBorder="1" applyAlignment="1">
      <alignment vertical="top" wrapText="1"/>
    </xf>
    <xf numFmtId="0" fontId="11" fillId="0" borderId="4" xfId="6">
      <alignment horizontal="center" vertical="center"/>
    </xf>
    <xf numFmtId="0" fontId="0" fillId="0" borderId="0" xfId="0"/>
    <xf numFmtId="164" fontId="11" fillId="3" borderId="2" xfId="9">
      <alignment horizontal="center"/>
    </xf>
    <xf numFmtId="0" fontId="0" fillId="0" borderId="8" xfId="0" applyBorder="1"/>
    <xf numFmtId="0" fontId="0" fillId="0" borderId="2" xfId="0" applyBorder="1"/>
    <xf numFmtId="0" fontId="0" fillId="0" borderId="4" xfId="0" applyBorder="1"/>
    <xf numFmtId="0" fontId="0" fillId="0" borderId="9" xfId="0" applyBorder="1"/>
    <xf numFmtId="0" fontId="0" fillId="0" borderId="10" xfId="0" applyBorder="1"/>
    <xf numFmtId="164" fontId="11" fillId="3" borderId="2" xfId="9" applyBorder="1">
      <alignment horizontal="center"/>
    </xf>
    <xf numFmtId="0" fontId="0" fillId="0" borderId="8" xfId="0" applyBorder="1" applyAlignment="1">
      <alignment vertical="top" wrapText="1"/>
    </xf>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11" xfId="0" applyBorder="1"/>
    <xf numFmtId="0" fontId="0" fillId="0" borderId="0" xfId="0" applyBorder="1"/>
    <xf numFmtId="0" fontId="0" fillId="0" borderId="12" xfId="0" applyBorder="1"/>
    <xf numFmtId="0" fontId="0" fillId="0" borderId="0" xfId="0" applyBorder="1" applyAlignment="1">
      <alignment horizontal="left" vertical="top"/>
    </xf>
    <xf numFmtId="0" fontId="0" fillId="0" borderId="0" xfId="0" quotePrefix="1" applyNumberFormat="1" applyBorder="1" applyAlignment="1">
      <alignment horizontal="left" vertical="center"/>
    </xf>
    <xf numFmtId="14" fontId="15" fillId="0" borderId="0" xfId="0" applyNumberFormat="1" applyFont="1" applyBorder="1" applyAlignment="1">
      <alignment horizontal="center" vertical="center"/>
    </xf>
    <xf numFmtId="0" fontId="0" fillId="0" borderId="0" xfId="0" applyFont="1"/>
    <xf numFmtId="0" fontId="15" fillId="0" borderId="0" xfId="0" applyFont="1"/>
    <xf numFmtId="0" fontId="17" fillId="0" borderId="0" xfId="0" applyFont="1" applyAlignment="1">
      <alignment horizontal="right"/>
    </xf>
    <xf numFmtId="0" fontId="18" fillId="0" borderId="0" xfId="0" applyFont="1"/>
    <xf numFmtId="0" fontId="17" fillId="0" borderId="0" xfId="0" applyFont="1" applyAlignment="1">
      <alignment horizontal="right" vertical="center"/>
    </xf>
    <xf numFmtId="0" fontId="19" fillId="0" borderId="0" xfId="0" applyFont="1" applyAlignment="1">
      <alignment horizontal="center" vertical="center"/>
    </xf>
    <xf numFmtId="0" fontId="17" fillId="0" borderId="20" xfId="0" applyFont="1" applyBorder="1" applyAlignment="1">
      <alignment horizontal="right" vertical="center"/>
    </xf>
    <xf numFmtId="166" fontId="19" fillId="5" borderId="21" xfId="0" applyNumberFormat="1" applyFont="1" applyFill="1" applyBorder="1" applyAlignment="1" applyProtection="1">
      <alignment horizontal="center" vertical="center"/>
      <protection locked="0"/>
    </xf>
    <xf numFmtId="0" fontId="20" fillId="0" borderId="0" xfId="0" applyFont="1" applyAlignment="1">
      <alignment vertical="center"/>
    </xf>
    <xf numFmtId="14" fontId="19" fillId="5" borderId="22" xfId="0" applyNumberFormat="1" applyFont="1" applyFill="1" applyBorder="1" applyAlignment="1" applyProtection="1">
      <alignment horizontal="center" vertical="center"/>
      <protection locked="0"/>
    </xf>
    <xf numFmtId="0" fontId="19" fillId="5" borderId="21" xfId="0" applyFont="1" applyFill="1" applyBorder="1" applyAlignment="1" applyProtection="1">
      <alignment horizontal="center" vertical="center"/>
      <protection locked="0"/>
    </xf>
    <xf numFmtId="0" fontId="19" fillId="0" borderId="0" xfId="0" applyFont="1" applyFill="1" applyAlignment="1">
      <alignment vertical="center" textRotation="90"/>
    </xf>
    <xf numFmtId="0" fontId="18" fillId="0" borderId="0" xfId="0" applyFont="1" applyFill="1"/>
    <xf numFmtId="0" fontId="0" fillId="0" borderId="0" xfId="0" applyFont="1" applyFill="1" applyAlignment="1">
      <alignment vertical="center"/>
    </xf>
    <xf numFmtId="0" fontId="18" fillId="0" borderId="0" xfId="0" applyFont="1" applyFill="1" applyAlignment="1">
      <alignment vertical="center"/>
    </xf>
    <xf numFmtId="0" fontId="0" fillId="0" borderId="0" xfId="0" applyFont="1" applyFill="1"/>
    <xf numFmtId="0" fontId="0" fillId="0" borderId="0" xfId="0" applyFont="1" applyFill="1" applyBorder="1" applyProtection="1"/>
    <xf numFmtId="0" fontId="21" fillId="4" borderId="23" xfId="0" applyFont="1" applyFill="1" applyBorder="1" applyAlignment="1">
      <alignment vertical="center"/>
    </xf>
    <xf numFmtId="0" fontId="18" fillId="4" borderId="23" xfId="0" applyFont="1" applyFill="1" applyBorder="1" applyAlignment="1">
      <alignment vertical="center"/>
    </xf>
    <xf numFmtId="0" fontId="8" fillId="4" borderId="23" xfId="0" applyFont="1" applyFill="1" applyBorder="1" applyAlignment="1">
      <alignment horizontal="center" vertical="center"/>
    </xf>
    <xf numFmtId="0" fontId="8" fillId="4" borderId="23" xfId="0" applyFont="1" applyFill="1" applyBorder="1" applyAlignment="1">
      <alignment vertical="center"/>
    </xf>
    <xf numFmtId="0" fontId="0" fillId="4" borderId="0" xfId="0" applyFont="1" applyFill="1"/>
    <xf numFmtId="0" fontId="18" fillId="4" borderId="0" xfId="0" applyFont="1" applyFill="1" applyAlignment="1">
      <alignment horizontal="center"/>
    </xf>
    <xf numFmtId="0" fontId="0" fillId="4" borderId="0" xfId="0" applyFont="1" applyFill="1" applyAlignment="1">
      <alignment horizontal="center"/>
    </xf>
    <xf numFmtId="0" fontId="14" fillId="4" borderId="24" xfId="0" applyFont="1" applyFill="1" applyBorder="1" applyAlignment="1">
      <alignment vertical="center"/>
    </xf>
    <xf numFmtId="0" fontId="0" fillId="4" borderId="24" xfId="0" applyFont="1" applyFill="1" applyBorder="1" applyAlignment="1">
      <alignment vertical="center"/>
    </xf>
    <xf numFmtId="0" fontId="21" fillId="4" borderId="24" xfId="0" applyFont="1" applyFill="1" applyBorder="1" applyAlignment="1">
      <alignment horizontal="center" vertical="center"/>
    </xf>
    <xf numFmtId="0" fontId="18" fillId="0" borderId="0" xfId="0" applyFont="1" applyAlignment="1">
      <alignment vertical="center"/>
    </xf>
    <xf numFmtId="0" fontId="5" fillId="0" borderId="0" xfId="0" applyFont="1" applyAlignment="1">
      <alignment horizontal="left"/>
    </xf>
    <xf numFmtId="0" fontId="0" fillId="0" borderId="0" xfId="0" applyFont="1" applyAlignment="1">
      <alignment horizontal="left"/>
    </xf>
    <xf numFmtId="0" fontId="22" fillId="0" borderId="12" xfId="8" applyFont="1" applyBorder="1" applyAlignment="1" applyProtection="1">
      <alignment horizontal="left" readingOrder="1"/>
    </xf>
    <xf numFmtId="0" fontId="17" fillId="0" borderId="12" xfId="0" applyFont="1" applyBorder="1"/>
    <xf numFmtId="0" fontId="23" fillId="0" borderId="0" xfId="0" applyFont="1" applyAlignment="1">
      <alignment horizontal="left" readingOrder="1"/>
    </xf>
    <xf numFmtId="0" fontId="17" fillId="0" borderId="0" xfId="0" applyFont="1" applyAlignment="1"/>
    <xf numFmtId="0" fontId="23" fillId="0" borderId="0" xfId="0" applyFont="1" applyAlignment="1">
      <alignment horizontal="right" readingOrder="1"/>
    </xf>
    <xf numFmtId="0" fontId="18" fillId="0" borderId="0" xfId="0" applyFont="1" applyAlignment="1"/>
    <xf numFmtId="0" fontId="22" fillId="0" borderId="0" xfId="8" applyFont="1" applyAlignment="1" applyProtection="1">
      <alignment horizontal="right"/>
    </xf>
    <xf numFmtId="0" fontId="17" fillId="0" borderId="0" xfId="0" applyFont="1"/>
    <xf numFmtId="0" fontId="19" fillId="0" borderId="0" xfId="0" applyFont="1"/>
    <xf numFmtId="0" fontId="0" fillId="0" borderId="0" xfId="0" quotePrefix="1" applyAlignment="1">
      <alignment horizontal="left" vertical="top"/>
    </xf>
    <xf numFmtId="0" fontId="0" fillId="0" borderId="13" xfId="0" applyBorder="1" applyAlignment="1"/>
    <xf numFmtId="0" fontId="0" fillId="0" borderId="14" xfId="0" applyBorder="1" applyAlignment="1">
      <alignment wrapText="1"/>
    </xf>
    <xf numFmtId="0" fontId="21" fillId="0" borderId="15" xfId="0" applyFont="1" applyBorder="1" applyAlignment="1"/>
    <xf numFmtId="0" fontId="21" fillId="0" borderId="16" xfId="0" applyFont="1" applyBorder="1" applyAlignment="1">
      <alignment wrapText="1"/>
    </xf>
    <xf numFmtId="0" fontId="0" fillId="0" borderId="16" xfId="0" applyBorder="1" applyAlignment="1">
      <alignment wrapText="1"/>
    </xf>
    <xf numFmtId="165" fontId="11" fillId="0" borderId="1" xfId="1" applyAlignment="1">
      <alignment horizontal="center"/>
      <protection locked="0"/>
    </xf>
    <xf numFmtId="0" fontId="0" fillId="0" borderId="0" xfId="0" applyBorder="1" applyAlignment="1"/>
    <xf numFmtId="0" fontId="0" fillId="0" borderId="0" xfId="0" applyBorder="1" applyAlignment="1">
      <alignment wrapText="1"/>
    </xf>
    <xf numFmtId="165" fontId="11" fillId="0" borderId="0" xfId="7" applyBorder="1" applyAlignment="1"/>
    <xf numFmtId="0" fontId="11" fillId="0" borderId="0" xfId="7" applyNumberFormat="1" applyBorder="1">
      <alignment vertical="center"/>
    </xf>
    <xf numFmtId="0" fontId="11" fillId="0" borderId="0" xfId="7" applyNumberFormat="1" applyBorder="1" applyAlignment="1">
      <alignment wrapText="1"/>
    </xf>
    <xf numFmtId="0" fontId="11" fillId="0" borderId="0" xfId="7" applyNumberFormat="1" applyFont="1" applyBorder="1" applyAlignment="1"/>
    <xf numFmtId="0" fontId="11" fillId="0" borderId="0" xfId="7" applyNumberFormat="1" applyFont="1" applyBorder="1" applyAlignment="1"/>
    <xf numFmtId="0" fontId="0" fillId="0" borderId="16" xfId="0" applyFill="1" applyBorder="1" applyAlignment="1">
      <alignment wrapText="1"/>
    </xf>
    <xf numFmtId="0" fontId="0" fillId="0" borderId="14" xfId="0" applyFill="1" applyBorder="1" applyAlignment="1">
      <alignment wrapText="1"/>
    </xf>
    <xf numFmtId="165" fontId="11" fillId="0" borderId="2" xfId="7" applyAlignment="1">
      <alignment horizontal="center"/>
    </xf>
    <xf numFmtId="0" fontId="0" fillId="0" borderId="14" xfId="0" applyBorder="1" applyAlignment="1" applyProtection="1">
      <alignment wrapText="1"/>
      <protection locked="0"/>
    </xf>
    <xf numFmtId="165" fontId="11" fillId="0" borderId="7" xfId="7" applyBorder="1" applyAlignment="1"/>
    <xf numFmtId="165" fontId="11" fillId="0" borderId="17" xfId="7" applyNumberFormat="1" applyBorder="1">
      <alignment vertical="center"/>
    </xf>
    <xf numFmtId="0" fontId="11" fillId="0" borderId="9" xfId="7" applyNumberFormat="1" applyFont="1" applyBorder="1" applyAlignment="1"/>
    <xf numFmtId="0" fontId="11" fillId="0" borderId="11" xfId="7" applyNumberFormat="1" applyBorder="1">
      <alignment vertical="center"/>
    </xf>
    <xf numFmtId="0" fontId="11" fillId="0" borderId="11" xfId="7" applyNumberFormat="1" applyBorder="1" applyAlignment="1">
      <alignment wrapText="1"/>
    </xf>
    <xf numFmtId="0" fontId="11" fillId="0" borderId="11" xfId="7" applyNumberFormat="1" applyFont="1" applyBorder="1" applyAlignment="1"/>
    <xf numFmtId="0" fontId="21" fillId="6" borderId="16" xfId="0" applyFont="1" applyFill="1" applyBorder="1" applyAlignment="1">
      <alignment wrapText="1"/>
    </xf>
    <xf numFmtId="0" fontId="11" fillId="2" borderId="18" xfId="4" applyNumberFormat="1" applyBorder="1">
      <alignment vertical="center"/>
    </xf>
    <xf numFmtId="165" fontId="11" fillId="2" borderId="17" xfId="4" applyNumberFormat="1" applyBorder="1">
      <alignment vertical="center"/>
    </xf>
    <xf numFmtId="0" fontId="11" fillId="2" borderId="0" xfId="4" applyNumberFormat="1" applyBorder="1">
      <alignment vertical="center"/>
    </xf>
    <xf numFmtId="0" fontId="21" fillId="0" borderId="0" xfId="0" applyFont="1" applyBorder="1" applyAlignment="1">
      <alignment horizontal="left"/>
    </xf>
    <xf numFmtId="0" fontId="0" fillId="0" borderId="19" xfId="0" applyBorder="1" applyAlignment="1"/>
    <xf numFmtId="0" fontId="0" fillId="0" borderId="0" xfId="0" applyAlignment="1">
      <alignment horizontal="center" vertical="center"/>
    </xf>
    <xf numFmtId="0" fontId="0" fillId="0" borderId="4" xfId="0" quotePrefix="1" applyBorder="1" applyAlignment="1">
      <alignment horizontal="center" vertical="center"/>
    </xf>
    <xf numFmtId="0" fontId="0" fillId="0" borderId="25" xfId="0" applyBorder="1"/>
    <xf numFmtId="0" fontId="0" fillId="0" borderId="4" xfId="0" quotePrefix="1" applyBorder="1" applyAlignment="1">
      <alignment horizontal="center"/>
    </xf>
    <xf numFmtId="0" fontId="0" fillId="0" borderId="0" xfId="0" applyAlignment="1">
      <alignment horizontal="center" vertical="center"/>
    </xf>
    <xf numFmtId="0" fontId="24" fillId="0" borderId="0" xfId="0" quotePrefix="1" applyFont="1" applyAlignment="1">
      <alignment horizontal="left" vertical="top"/>
    </xf>
    <xf numFmtId="0" fontId="25" fillId="0" borderId="0" xfId="0" applyFont="1"/>
    <xf numFmtId="0" fontId="25" fillId="0" borderId="0" xfId="0" applyFont="1" applyAlignment="1">
      <alignment horizontal="center"/>
    </xf>
    <xf numFmtId="0" fontId="11" fillId="0" borderId="18" xfId="4" applyNumberFormat="1" applyFill="1" applyBorder="1">
      <alignment vertical="center"/>
    </xf>
    <xf numFmtId="0" fontId="11" fillId="0" borderId="18" xfId="7" applyNumberFormat="1" applyFont="1" applyFill="1" applyBorder="1" applyAlignment="1"/>
    <xf numFmtId="0" fontId="26" fillId="0" borderId="12" xfId="0" applyFont="1" applyBorder="1"/>
    <xf numFmtId="0" fontId="0" fillId="0" borderId="0" xfId="0" applyAlignment="1">
      <alignment horizontal="right" vertical="top"/>
    </xf>
    <xf numFmtId="164" fontId="11" fillId="3" borderId="2" xfId="9" applyAlignment="1">
      <alignment horizontal="center" vertical="center"/>
    </xf>
    <xf numFmtId="0" fontId="0" fillId="0" borderId="0" xfId="0"/>
    <xf numFmtId="0" fontId="25" fillId="0" borderId="0" xfId="0" applyFont="1" applyAlignment="1">
      <alignment horizontal="center" vertical="center"/>
    </xf>
    <xf numFmtId="0" fontId="25" fillId="0" borderId="0" xfId="0" applyFont="1" applyAlignment="1">
      <alignment vertical="center"/>
    </xf>
    <xf numFmtId="0" fontId="21" fillId="4" borderId="0" xfId="0" applyFont="1" applyFill="1" applyBorder="1" applyAlignment="1">
      <alignment vertical="center"/>
    </xf>
    <xf numFmtId="0" fontId="18" fillId="4" borderId="0" xfId="0" applyFont="1" applyFill="1" applyBorder="1" applyAlignment="1">
      <alignment vertical="center"/>
    </xf>
    <xf numFmtId="0" fontId="8" fillId="4" borderId="0" xfId="0" applyFont="1" applyFill="1" applyBorder="1" applyAlignment="1">
      <alignment horizontal="center" vertical="center"/>
    </xf>
    <xf numFmtId="0" fontId="8" fillId="4" borderId="0" xfId="0" applyFont="1" applyFill="1" applyBorder="1" applyAlignment="1">
      <alignment vertical="center"/>
    </xf>
    <xf numFmtId="0" fontId="21" fillId="4" borderId="0" xfId="0" applyFont="1" applyFill="1" applyAlignment="1">
      <alignment horizontal="center"/>
    </xf>
    <xf numFmtId="0" fontId="25" fillId="0" borderId="0" xfId="0" applyFont="1" applyAlignment="1">
      <alignment horizontal="center" vertical="top"/>
    </xf>
    <xf numFmtId="0" fontId="25" fillId="0" borderId="0" xfId="0" applyFont="1" applyAlignment="1">
      <alignment vertical="top"/>
    </xf>
    <xf numFmtId="0" fontId="0" fillId="4" borderId="0" xfId="0" applyFont="1" applyFill="1" applyBorder="1" applyAlignment="1">
      <alignment horizontal="center" vertical="center"/>
    </xf>
    <xf numFmtId="0" fontId="21" fillId="4" borderId="24" xfId="0" applyFont="1" applyFill="1" applyBorder="1" applyAlignment="1">
      <alignment horizontal="right" vertical="center"/>
    </xf>
    <xf numFmtId="0" fontId="8" fillId="4" borderId="24" xfId="0" applyFont="1" applyFill="1" applyBorder="1" applyAlignment="1">
      <alignment horizontal="center" vertical="center"/>
    </xf>
    <xf numFmtId="0" fontId="27" fillId="0" borderId="0" xfId="0" applyFont="1" applyBorder="1" applyAlignment="1">
      <alignment horizontal="left"/>
    </xf>
    <xf numFmtId="0" fontId="28" fillId="0" borderId="0" xfId="0" applyFont="1"/>
    <xf numFmtId="0" fontId="28" fillId="0" borderId="0" xfId="0" applyFont="1" applyBorder="1" applyAlignment="1"/>
    <xf numFmtId="0" fontId="28" fillId="0" borderId="0" xfId="0" applyFont="1" applyBorder="1" applyAlignment="1">
      <alignment wrapText="1"/>
    </xf>
    <xf numFmtId="0" fontId="21" fillId="4" borderId="0" xfId="0" applyFont="1" applyFill="1" applyAlignment="1">
      <alignment vertical="center"/>
    </xf>
    <xf numFmtId="0" fontId="0" fillId="0" borderId="16" xfId="0" applyBorder="1"/>
    <xf numFmtId="0" fontId="29" fillId="0" borderId="0" xfId="0" applyFont="1" applyBorder="1" applyAlignment="1">
      <alignment vertical="top" wrapText="1"/>
    </xf>
    <xf numFmtId="0" fontId="22" fillId="0" borderId="0" xfId="8" applyFont="1" applyAlignment="1" applyProtection="1">
      <alignment horizontal="right" vertical="center"/>
    </xf>
    <xf numFmtId="0" fontId="0" fillId="0" borderId="0" xfId="0" applyAlignment="1">
      <alignment horizontal="center" vertical="center"/>
    </xf>
    <xf numFmtId="0" fontId="4" fillId="6" borderId="0" xfId="0" applyFont="1" applyFill="1"/>
    <xf numFmtId="0" fontId="4" fillId="0" borderId="0" xfId="0" applyFont="1" applyFill="1"/>
    <xf numFmtId="0" fontId="19" fillId="6" borderId="6" xfId="0" applyFont="1" applyFill="1" applyBorder="1" applyAlignment="1">
      <alignment horizontal="center" vertical="center"/>
    </xf>
    <xf numFmtId="14" fontId="19" fillId="6" borderId="6" xfId="0" applyNumberFormat="1" applyFont="1" applyFill="1" applyBorder="1" applyAlignment="1">
      <alignment horizontal="center" vertical="center"/>
    </xf>
    <xf numFmtId="0" fontId="16" fillId="6" borderId="0" xfId="0" applyFont="1" applyFill="1" applyAlignment="1">
      <alignment horizontal="left"/>
    </xf>
    <xf numFmtId="0" fontId="4" fillId="0" borderId="0" xfId="0" applyFont="1" applyFill="1" applyAlignment="1"/>
    <xf numFmtId="0" fontId="4" fillId="6" borderId="0" xfId="0" applyFont="1" applyFill="1" applyAlignment="1"/>
    <xf numFmtId="0" fontId="25" fillId="0" borderId="0" xfId="0" applyFont="1" applyFill="1" applyAlignment="1">
      <alignment vertical="center"/>
    </xf>
    <xf numFmtId="165" fontId="11" fillId="0" borderId="17" xfId="4" applyNumberFormat="1" applyFill="1" applyBorder="1">
      <alignment vertical="center"/>
    </xf>
    <xf numFmtId="0" fontId="11" fillId="0" borderId="0" xfId="4" applyNumberFormat="1" applyFill="1" applyBorder="1">
      <alignment vertical="center"/>
    </xf>
    <xf numFmtId="0" fontId="15" fillId="0" borderId="6" xfId="0" applyFont="1" applyFill="1" applyBorder="1" applyAlignment="1">
      <alignment horizontal="center" vertical="center"/>
    </xf>
    <xf numFmtId="0" fontId="19" fillId="0" borderId="0" xfId="0" applyFont="1" applyFill="1" applyAlignment="1">
      <alignment horizontal="center" vertical="center"/>
    </xf>
    <xf numFmtId="0" fontId="32" fillId="0" borderId="6" xfId="0" applyFont="1" applyFill="1" applyBorder="1" applyAlignment="1">
      <alignment horizontal="center" vertical="center"/>
    </xf>
    <xf numFmtId="0" fontId="4" fillId="6" borderId="0" xfId="0" applyFont="1" applyFill="1" applyAlignment="1">
      <alignment vertical="top"/>
    </xf>
    <xf numFmtId="0" fontId="11" fillId="0" borderId="1" xfId="2" applyAlignment="1" applyProtection="1">
      <alignment horizontal="left" vertical="center" wrapText="1"/>
    </xf>
    <xf numFmtId="0" fontId="25" fillId="0" borderId="0" xfId="0" applyFont="1" applyFill="1" applyAlignment="1">
      <alignment horizontal="center" vertical="center"/>
    </xf>
    <xf numFmtId="0" fontId="21" fillId="4" borderId="0" xfId="0" applyFont="1" applyFill="1" applyAlignment="1" applyProtection="1">
      <alignment horizontal="center" vertical="center"/>
    </xf>
    <xf numFmtId="0" fontId="0" fillId="6" borderId="0" xfId="0" applyFont="1" applyFill="1" applyAlignment="1">
      <alignment horizontal="right" vertical="center"/>
    </xf>
    <xf numFmtId="0" fontId="13" fillId="0" borderId="0" xfId="10" applyFont="1" applyAlignment="1">
      <alignment horizontal="left"/>
    </xf>
    <xf numFmtId="0" fontId="0" fillId="0" borderId="0" xfId="0" applyFont="1" applyAlignment="1">
      <alignment horizontal="left"/>
    </xf>
    <xf numFmtId="0" fontId="0" fillId="5" borderId="0" xfId="0" applyFont="1" applyFill="1" applyBorder="1" applyAlignment="1" applyProtection="1">
      <alignment horizontal="left"/>
      <protection locked="0"/>
    </xf>
    <xf numFmtId="0" fontId="5" fillId="0" borderId="0" xfId="0" applyFont="1" applyFill="1" applyAlignment="1">
      <alignment horizontal="left" wrapText="1"/>
    </xf>
    <xf numFmtId="0" fontId="6" fillId="0" borderId="0" xfId="0" applyFont="1" applyAlignment="1">
      <alignment horizontal="left"/>
    </xf>
    <xf numFmtId="0" fontId="8" fillId="4" borderId="24" xfId="0" applyFont="1" applyFill="1" applyBorder="1" applyAlignment="1">
      <alignment horizontal="left" vertical="center"/>
    </xf>
    <xf numFmtId="0" fontId="0" fillId="4" borderId="0" xfId="0" applyFont="1" applyFill="1" applyBorder="1" applyAlignment="1">
      <alignment horizontal="left" vertical="center"/>
    </xf>
    <xf numFmtId="0" fontId="16" fillId="0" borderId="0" xfId="10" applyFont="1" applyFill="1" applyAlignment="1">
      <alignment horizontal="left"/>
    </xf>
    <xf numFmtId="0" fontId="21" fillId="4" borderId="0" xfId="0" applyFont="1" applyFill="1" applyAlignment="1">
      <alignment horizontal="left" vertical="center"/>
    </xf>
    <xf numFmtId="0" fontId="8" fillId="4" borderId="0" xfId="0" applyFont="1" applyFill="1" applyBorder="1" applyAlignment="1">
      <alignment horizontal="left" vertical="center"/>
    </xf>
    <xf numFmtId="0" fontId="15" fillId="6" borderId="0" xfId="0" applyFont="1" applyFill="1" applyAlignment="1">
      <alignment horizontal="left" vertical="top"/>
    </xf>
    <xf numFmtId="0" fontId="2" fillId="0" borderId="0" xfId="0" applyFont="1" applyFill="1" applyAlignment="1">
      <alignment horizontal="left" vertical="top" wrapText="1"/>
    </xf>
    <xf numFmtId="0" fontId="4" fillId="6" borderId="0" xfId="0" applyFont="1" applyFill="1" applyAlignment="1">
      <alignment horizontal="left" vertical="top" wrapText="1"/>
    </xf>
    <xf numFmtId="0" fontId="13" fillId="6" borderId="0" xfId="0" applyFont="1" applyFill="1" applyAlignment="1">
      <alignment horizontal="left"/>
    </xf>
    <xf numFmtId="0" fontId="16" fillId="6" borderId="0" xfId="0" applyFont="1" applyFill="1" applyAlignment="1">
      <alignment horizontal="left"/>
    </xf>
    <xf numFmtId="0" fontId="4" fillId="6" borderId="0" xfId="0" applyFont="1" applyFill="1" applyAlignment="1">
      <alignment horizontal="left" vertical="top"/>
    </xf>
    <xf numFmtId="0" fontId="3" fillId="6" borderId="0" xfId="0" applyFont="1" applyFill="1" applyAlignment="1">
      <alignment horizontal="left" vertical="top" wrapText="1"/>
    </xf>
    <xf numFmtId="0" fontId="24" fillId="0" borderId="0" xfId="0" applyFont="1" applyAlignment="1">
      <alignment vertical="top" wrapText="1"/>
    </xf>
    <xf numFmtId="0" fontId="0" fillId="0" borderId="0" xfId="0" applyAlignment="1">
      <alignment horizontal="center" vertical="center"/>
    </xf>
    <xf numFmtId="0" fontId="24" fillId="0" borderId="0" xfId="0" applyFont="1" applyAlignment="1">
      <alignment horizontal="left" vertical="top" wrapText="1"/>
    </xf>
    <xf numFmtId="0" fontId="21" fillId="0" borderId="11" xfId="0" applyFont="1" applyBorder="1" applyAlignment="1">
      <alignment horizontal="left" wrapText="1"/>
    </xf>
    <xf numFmtId="0" fontId="21" fillId="0" borderId="9" xfId="0" applyFont="1" applyBorder="1" applyAlignment="1">
      <alignment horizontal="left" wrapText="1"/>
    </xf>
    <xf numFmtId="0" fontId="16" fillId="0" borderId="0" xfId="0" applyFont="1" applyAlignment="1">
      <alignment horizontal="left"/>
    </xf>
    <xf numFmtId="0" fontId="0" fillId="0" borderId="27" xfId="0" applyBorder="1" applyAlignment="1">
      <alignment horizontal="left"/>
    </xf>
    <xf numFmtId="0" fontId="0" fillId="0" borderId="28" xfId="0" applyBorder="1" applyAlignment="1">
      <alignment horizontal="left"/>
    </xf>
    <xf numFmtId="0" fontId="35" fillId="0" borderId="0" xfId="0" applyFont="1" applyFill="1" applyAlignment="1">
      <alignment vertical="top" wrapText="1"/>
    </xf>
    <xf numFmtId="0" fontId="35" fillId="0" borderId="0" xfId="0" applyFont="1" applyFill="1" applyAlignment="1">
      <alignment horizontal="left" vertical="top" wrapText="1"/>
    </xf>
    <xf numFmtId="0" fontId="11" fillId="0" borderId="6" xfId="6" applyBorder="1">
      <alignment horizontal="center" vertical="center"/>
    </xf>
    <xf numFmtId="0" fontId="11" fillId="0" borderId="26" xfId="2" applyBorder="1" applyAlignment="1">
      <alignment vertical="top" wrapText="1"/>
      <protection locked="0"/>
    </xf>
    <xf numFmtId="0" fontId="11" fillId="0" borderId="27" xfId="2" applyBorder="1" applyAlignment="1">
      <alignment vertical="top" wrapText="1"/>
      <protection locked="0"/>
    </xf>
    <xf numFmtId="0" fontId="11" fillId="0" borderId="28" xfId="2" applyBorder="1" applyAlignment="1">
      <alignment vertical="top" wrapText="1"/>
      <protection locked="0"/>
    </xf>
    <xf numFmtId="0" fontId="0" fillId="0" borderId="12" xfId="0" applyBorder="1" applyAlignment="1">
      <alignment horizontal="left" vertical="top"/>
    </xf>
  </cellXfs>
  <cellStyles count="13">
    <cellStyle name="Beobachtung" xfId="1"/>
    <cellStyle name="Beobachtung (alpha)" xfId="2"/>
    <cellStyle name="Beobachtung (F:Kreuz)" xfId="12"/>
    <cellStyle name="Beobachtung (F:Werteliste)" xfId="3"/>
    <cellStyle name="Beobachtung (gesperrt)" xfId="4"/>
    <cellStyle name="Beobachtung (Total)" xfId="5"/>
    <cellStyle name="ColPos" xfId="6"/>
    <cellStyle name="EmptyField" xfId="7"/>
    <cellStyle name="LinePos" xfId="9"/>
    <cellStyle name="Link" xfId="8" builtinId="8"/>
    <cellStyle name="Standard" xfId="0" builtinId="0" customBuiltin="1"/>
    <cellStyle name="Überschrift 5" xfId="10"/>
    <cellStyle name="ValMessage" xfId="11"/>
  </cellStyles>
  <dxfs count="31">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92D050"/>
      </font>
      <fill>
        <patternFill>
          <bgColor rgb="FF92D05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bgColor rgb="FFFFC000"/>
        </patternFill>
      </fill>
    </dxf>
    <dxf>
      <fill>
        <patternFill>
          <bgColor rgb="FFFFC000"/>
        </patternFill>
      </fill>
    </dxf>
    <dxf>
      <fill>
        <patternFill>
          <bgColor rgb="FFFFC000"/>
        </patternFill>
      </fill>
    </dxf>
    <dxf>
      <font>
        <color rgb="FFFF0000"/>
      </font>
    </dxf>
    <dxf>
      <fill>
        <patternFill>
          <bgColor rgb="FFFFC000"/>
        </patternFill>
      </fill>
    </dxf>
    <dxf>
      <fill>
        <patternFill>
          <bgColor rgb="FFFFC000"/>
        </patternFill>
      </fill>
    </dxf>
    <dxf>
      <fill>
        <patternFill>
          <bgColor rgb="FFFFC000"/>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M$40"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firstButton="1" fmlaLink="$M$52"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M$53"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M$54"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M$62"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M$63"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M$64"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M$65"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M$67"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M$2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M$6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firstButton="1" fmlaLink="$M$70"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M$74"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M$71"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firstButton="1" fmlaLink="$M$72"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Radio" firstButton="1" fmlaLink="$M$69"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M$26"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Radio" firstButton="1" fmlaLink="$M$83"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M$84"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Radio" firstButton="1" fmlaLink="$M$85"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M$86"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M$29"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M$88"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M$89"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M$90"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M$92"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fmlaLink="$M$93"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Radio" firstButton="1" fmlaLink="$M$94"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M$99"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firstButton="1" fmlaLink="$M$96"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M$97"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Radio" firstButton="1" fmlaLink="$M$10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M$31" lockText="1" noThreeD="1"/>
</file>

<file path=xl/ctrlProps/ctrlProp300.xml><?xml version="1.0" encoding="utf-8"?>
<formControlPr xmlns="http://schemas.microsoft.com/office/spreadsheetml/2009/9/main" objectType="Radio" firstButton="1" fmlaLink="$M$110"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M$111"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Radio" firstButton="1" fmlaLink="$M$24"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fmlaLink="$M$25"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M$26"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Radio" firstButton="1" fmlaLink="$M$27"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firstButton="1" fmlaLink="$M$29"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fmlaLink="$M$30"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M$32"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M$33"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Radio" firstButton="1" fmlaLink="$M$34"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M$32"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Radio" firstButton="1" fmlaLink="$M$39"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firstButton="1" fmlaLink="$M$16"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Radio" firstButton="1" fmlaLink="$M$36"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Radio" firstButton="1" fmlaLink="$M$37"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M$49"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Radio" firstButton="1" fmlaLink="$M$57"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Radio" firstButton="1" fmlaLink="$M$58"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M$59"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Radio" firstButton="1" fmlaLink="$M$60"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firstButton="1" fmlaLink="$M$62"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M$33"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Radio" firstButton="1" fmlaLink="$M$63"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Radio" firstButton="1" fmlaLink="$M$64"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Radio" firstButton="1" fmlaLink="$M$68"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M$65"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Radio" firstButton="1" fmlaLink="$M$66"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Radio" firstButton="1" fmlaLink="$M$77"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M$78"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M$79"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M$80"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Radio" firstButton="1" fmlaLink="$M$82"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M$35" lockText="1" noThreeD="1"/>
</file>

<file path=xl/ctrlProps/ctrlProp510.xml><?xml version="1.0" encoding="utf-8"?>
<formControlPr xmlns="http://schemas.microsoft.com/office/spreadsheetml/2009/9/main" objectType="Radio" firstButton="1" fmlaLink="$M$83"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Radio" firstButton="1" fmlaLink="$M$85"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M$86"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Radio" firstButton="1" fmlaLink="$M$87"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firstButton="1" fmlaLink="$M$92"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firstButton="1" fmlaLink="$M$89"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GBox" noThreeD="1"/>
</file>

<file path=xl/ctrlProps/ctrlProp551.xml><?xml version="1.0" encoding="utf-8"?>
<formControlPr xmlns="http://schemas.microsoft.com/office/spreadsheetml/2009/9/main" objectType="Radio" firstButton="1" fmlaLink="$M$90"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GBox" noThreeD="1"/>
</file>

<file path=xl/ctrlProps/ctrlProp558.xml><?xml version="1.0" encoding="utf-8"?>
<formControlPr xmlns="http://schemas.microsoft.com/office/spreadsheetml/2009/9/main" objectType="Radio" firstButton="1" fmlaLink="$M$102"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M$36"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M$37"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M$42"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M$16"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M$17"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M$27" lockText="1" noThreeD="1"/>
</file>

<file path=xl/ctrlProps/ctrlProp90.xml><?xml version="1.0" encoding="utf-8"?>
<formControlPr xmlns="http://schemas.microsoft.com/office/spreadsheetml/2009/9/main" objectType="Radio" firstButton="1" fmlaLink="$M$18"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M$3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208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28575"/>
          <a:ext cx="156210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19050</xdr:rowOff>
    </xdr:from>
    <xdr:to>
      <xdr:col>2</xdr:col>
      <xdr:colOff>1328209</xdr:colOff>
      <xdr:row>3</xdr:row>
      <xdr:rowOff>98425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28575" y="19050"/>
          <a:ext cx="1575858" cy="622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129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2100"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12</xdr:col>
          <xdr:colOff>0</xdr:colOff>
          <xdr:row>26</xdr:row>
          <xdr:rowOff>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133350</xdr:rowOff>
        </xdr:from>
        <xdr:to>
          <xdr:col>6</xdr:col>
          <xdr:colOff>838200</xdr:colOff>
          <xdr:row>25</xdr:row>
          <xdr:rowOff>352425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25</xdr:row>
          <xdr:rowOff>123825</xdr:rowOff>
        </xdr:from>
        <xdr:to>
          <xdr:col>7</xdr:col>
          <xdr:colOff>876300</xdr:colOff>
          <xdr:row>25</xdr:row>
          <xdr:rowOff>342900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25</xdr:row>
          <xdr:rowOff>133350</xdr:rowOff>
        </xdr:from>
        <xdr:to>
          <xdr:col>8</xdr:col>
          <xdr:colOff>876300</xdr:colOff>
          <xdr:row>25</xdr:row>
          <xdr:rowOff>352425</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25</xdr:row>
          <xdr:rowOff>133350</xdr:rowOff>
        </xdr:from>
        <xdr:to>
          <xdr:col>9</xdr:col>
          <xdr:colOff>866775</xdr:colOff>
          <xdr:row>25</xdr:row>
          <xdr:rowOff>352425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25</xdr:row>
          <xdr:rowOff>133350</xdr:rowOff>
        </xdr:from>
        <xdr:to>
          <xdr:col>10</xdr:col>
          <xdr:colOff>847725</xdr:colOff>
          <xdr:row>25</xdr:row>
          <xdr:rowOff>352425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25</xdr:row>
          <xdr:rowOff>123825</xdr:rowOff>
        </xdr:from>
        <xdr:to>
          <xdr:col>11</xdr:col>
          <xdr:colOff>876300</xdr:colOff>
          <xdr:row>25</xdr:row>
          <xdr:rowOff>342900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12</xdr:col>
          <xdr:colOff>0</xdr:colOff>
          <xdr:row>27</xdr:row>
          <xdr:rowOff>0</xdr:rowOff>
        </xdr:to>
        <xdr:sp macro="" textlink="">
          <xdr:nvSpPr>
            <xdr:cNvPr id="1104" name="Group Box 80" hidden="1">
              <a:extLst>
                <a:ext uri="{63B3BB69-23CF-44E3-9099-C40C66FF867C}">
                  <a14:compatExt spid="_x0000_s1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26</xdr:row>
          <xdr:rowOff>152400</xdr:rowOff>
        </xdr:from>
        <xdr:to>
          <xdr:col>6</xdr:col>
          <xdr:colOff>828675</xdr:colOff>
          <xdr:row>26</xdr:row>
          <xdr:rowOff>371475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26</xdr:row>
          <xdr:rowOff>142875</xdr:rowOff>
        </xdr:from>
        <xdr:to>
          <xdr:col>7</xdr:col>
          <xdr:colOff>876300</xdr:colOff>
          <xdr:row>26</xdr:row>
          <xdr:rowOff>361950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26</xdr:row>
          <xdr:rowOff>152400</xdr:rowOff>
        </xdr:from>
        <xdr:to>
          <xdr:col>8</xdr:col>
          <xdr:colOff>876300</xdr:colOff>
          <xdr:row>26</xdr:row>
          <xdr:rowOff>371475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26</xdr:row>
          <xdr:rowOff>142875</xdr:rowOff>
        </xdr:from>
        <xdr:to>
          <xdr:col>9</xdr:col>
          <xdr:colOff>866775</xdr:colOff>
          <xdr:row>26</xdr:row>
          <xdr:rowOff>361950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26</xdr:row>
          <xdr:rowOff>152400</xdr:rowOff>
        </xdr:from>
        <xdr:to>
          <xdr:col>10</xdr:col>
          <xdr:colOff>847725</xdr:colOff>
          <xdr:row>26</xdr:row>
          <xdr:rowOff>371475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26</xdr:row>
          <xdr:rowOff>142875</xdr:rowOff>
        </xdr:from>
        <xdr:to>
          <xdr:col>11</xdr:col>
          <xdr:colOff>876300</xdr:colOff>
          <xdr:row>26</xdr:row>
          <xdr:rowOff>361950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12</xdr:col>
          <xdr:colOff>0</xdr:colOff>
          <xdr:row>28</xdr:row>
          <xdr:rowOff>0</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142875</xdr:rowOff>
        </xdr:from>
        <xdr:to>
          <xdr:col>6</xdr:col>
          <xdr:colOff>838200</xdr:colOff>
          <xdr:row>27</xdr:row>
          <xdr:rowOff>361950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27</xdr:row>
          <xdr:rowOff>133350</xdr:rowOff>
        </xdr:from>
        <xdr:to>
          <xdr:col>7</xdr:col>
          <xdr:colOff>876300</xdr:colOff>
          <xdr:row>27</xdr:row>
          <xdr:rowOff>352425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27</xdr:row>
          <xdr:rowOff>142875</xdr:rowOff>
        </xdr:from>
        <xdr:to>
          <xdr:col>8</xdr:col>
          <xdr:colOff>876300</xdr:colOff>
          <xdr:row>27</xdr:row>
          <xdr:rowOff>361950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27</xdr:row>
          <xdr:rowOff>133350</xdr:rowOff>
        </xdr:from>
        <xdr:to>
          <xdr:col>9</xdr:col>
          <xdr:colOff>866775</xdr:colOff>
          <xdr:row>27</xdr:row>
          <xdr:rowOff>352425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27</xdr:row>
          <xdr:rowOff>142875</xdr:rowOff>
        </xdr:from>
        <xdr:to>
          <xdr:col>10</xdr:col>
          <xdr:colOff>847725</xdr:colOff>
          <xdr:row>27</xdr:row>
          <xdr:rowOff>361950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27</xdr:row>
          <xdr:rowOff>133350</xdr:rowOff>
        </xdr:from>
        <xdr:to>
          <xdr:col>11</xdr:col>
          <xdr:colOff>876300</xdr:colOff>
          <xdr:row>27</xdr:row>
          <xdr:rowOff>352425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12</xdr:col>
          <xdr:colOff>0</xdr:colOff>
          <xdr:row>29</xdr:row>
          <xdr:rowOff>0</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28</xdr:row>
          <xdr:rowOff>142875</xdr:rowOff>
        </xdr:from>
        <xdr:to>
          <xdr:col>6</xdr:col>
          <xdr:colOff>828675</xdr:colOff>
          <xdr:row>28</xdr:row>
          <xdr:rowOff>361950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28</xdr:row>
          <xdr:rowOff>133350</xdr:rowOff>
        </xdr:from>
        <xdr:to>
          <xdr:col>7</xdr:col>
          <xdr:colOff>866775</xdr:colOff>
          <xdr:row>28</xdr:row>
          <xdr:rowOff>352425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28</xdr:row>
          <xdr:rowOff>142875</xdr:rowOff>
        </xdr:from>
        <xdr:to>
          <xdr:col>8</xdr:col>
          <xdr:colOff>866775</xdr:colOff>
          <xdr:row>28</xdr:row>
          <xdr:rowOff>361950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28</xdr:row>
          <xdr:rowOff>133350</xdr:rowOff>
        </xdr:from>
        <xdr:to>
          <xdr:col>9</xdr:col>
          <xdr:colOff>857250</xdr:colOff>
          <xdr:row>28</xdr:row>
          <xdr:rowOff>352425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28</xdr:row>
          <xdr:rowOff>142875</xdr:rowOff>
        </xdr:from>
        <xdr:to>
          <xdr:col>10</xdr:col>
          <xdr:colOff>838200</xdr:colOff>
          <xdr:row>28</xdr:row>
          <xdr:rowOff>361950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28</xdr:row>
          <xdr:rowOff>133350</xdr:rowOff>
        </xdr:from>
        <xdr:to>
          <xdr:col>11</xdr:col>
          <xdr:colOff>866775</xdr:colOff>
          <xdr:row>28</xdr:row>
          <xdr:rowOff>352425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12</xdr:col>
          <xdr:colOff>0</xdr:colOff>
          <xdr:row>31</xdr:row>
          <xdr:rowOff>0</xdr:rowOff>
        </xdr:to>
        <xdr:sp macro="" textlink="">
          <xdr:nvSpPr>
            <xdr:cNvPr id="1125" name="Group Box 101" hidden="1">
              <a:extLst>
                <a:ext uri="{63B3BB69-23CF-44E3-9099-C40C66FF867C}">
                  <a14:compatExt spid="_x0000_s1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142875</xdr:rowOff>
        </xdr:from>
        <xdr:to>
          <xdr:col>6</xdr:col>
          <xdr:colOff>819150</xdr:colOff>
          <xdr:row>30</xdr:row>
          <xdr:rowOff>361950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30</xdr:row>
          <xdr:rowOff>133350</xdr:rowOff>
        </xdr:from>
        <xdr:to>
          <xdr:col>7</xdr:col>
          <xdr:colOff>857250</xdr:colOff>
          <xdr:row>30</xdr:row>
          <xdr:rowOff>352425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30</xdr:row>
          <xdr:rowOff>142875</xdr:rowOff>
        </xdr:from>
        <xdr:to>
          <xdr:col>8</xdr:col>
          <xdr:colOff>857250</xdr:colOff>
          <xdr:row>30</xdr:row>
          <xdr:rowOff>361950</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30</xdr:row>
          <xdr:rowOff>133350</xdr:rowOff>
        </xdr:from>
        <xdr:to>
          <xdr:col>9</xdr:col>
          <xdr:colOff>847725</xdr:colOff>
          <xdr:row>30</xdr:row>
          <xdr:rowOff>352425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30</xdr:row>
          <xdr:rowOff>142875</xdr:rowOff>
        </xdr:from>
        <xdr:to>
          <xdr:col>10</xdr:col>
          <xdr:colOff>828675</xdr:colOff>
          <xdr:row>30</xdr:row>
          <xdr:rowOff>361950</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30</xdr:row>
          <xdr:rowOff>133350</xdr:rowOff>
        </xdr:from>
        <xdr:to>
          <xdr:col>11</xdr:col>
          <xdr:colOff>857250</xdr:colOff>
          <xdr:row>30</xdr:row>
          <xdr:rowOff>352425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12</xdr:col>
          <xdr:colOff>0</xdr:colOff>
          <xdr:row>32</xdr:row>
          <xdr:rowOff>0</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31</xdr:row>
          <xdr:rowOff>142875</xdr:rowOff>
        </xdr:from>
        <xdr:to>
          <xdr:col>6</xdr:col>
          <xdr:colOff>819150</xdr:colOff>
          <xdr:row>31</xdr:row>
          <xdr:rowOff>361950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31</xdr:row>
          <xdr:rowOff>133350</xdr:rowOff>
        </xdr:from>
        <xdr:to>
          <xdr:col>7</xdr:col>
          <xdr:colOff>866775</xdr:colOff>
          <xdr:row>31</xdr:row>
          <xdr:rowOff>352425</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31</xdr:row>
          <xdr:rowOff>142875</xdr:rowOff>
        </xdr:from>
        <xdr:to>
          <xdr:col>8</xdr:col>
          <xdr:colOff>866775</xdr:colOff>
          <xdr:row>31</xdr:row>
          <xdr:rowOff>361950</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31</xdr:row>
          <xdr:rowOff>133350</xdr:rowOff>
        </xdr:from>
        <xdr:to>
          <xdr:col>9</xdr:col>
          <xdr:colOff>857250</xdr:colOff>
          <xdr:row>31</xdr:row>
          <xdr:rowOff>352425</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31</xdr:row>
          <xdr:rowOff>142875</xdr:rowOff>
        </xdr:from>
        <xdr:to>
          <xdr:col>10</xdr:col>
          <xdr:colOff>838200</xdr:colOff>
          <xdr:row>31</xdr:row>
          <xdr:rowOff>361950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31</xdr:row>
          <xdr:rowOff>133350</xdr:rowOff>
        </xdr:from>
        <xdr:to>
          <xdr:col>11</xdr:col>
          <xdr:colOff>866775</xdr:colOff>
          <xdr:row>31</xdr:row>
          <xdr:rowOff>352425</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12</xdr:col>
          <xdr:colOff>0</xdr:colOff>
          <xdr:row>33</xdr:row>
          <xdr:rowOff>0</xdr:rowOff>
        </xdr:to>
        <xdr:sp macro="" textlink="">
          <xdr:nvSpPr>
            <xdr:cNvPr id="1139" name="Group Box 115" hidden="1">
              <a:extLst>
                <a:ext uri="{63B3BB69-23CF-44E3-9099-C40C66FF867C}">
                  <a14:compatExt spid="_x0000_s1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32</xdr:row>
          <xdr:rowOff>142875</xdr:rowOff>
        </xdr:from>
        <xdr:to>
          <xdr:col>6</xdr:col>
          <xdr:colOff>828675</xdr:colOff>
          <xdr:row>32</xdr:row>
          <xdr:rowOff>361950</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32</xdr:row>
          <xdr:rowOff>133350</xdr:rowOff>
        </xdr:from>
        <xdr:to>
          <xdr:col>7</xdr:col>
          <xdr:colOff>866775</xdr:colOff>
          <xdr:row>32</xdr:row>
          <xdr:rowOff>352425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32</xdr:row>
          <xdr:rowOff>142875</xdr:rowOff>
        </xdr:from>
        <xdr:to>
          <xdr:col>8</xdr:col>
          <xdr:colOff>866775</xdr:colOff>
          <xdr:row>32</xdr:row>
          <xdr:rowOff>361950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32</xdr:row>
          <xdr:rowOff>133350</xdr:rowOff>
        </xdr:from>
        <xdr:to>
          <xdr:col>9</xdr:col>
          <xdr:colOff>857250</xdr:colOff>
          <xdr:row>32</xdr:row>
          <xdr:rowOff>352425</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32</xdr:row>
          <xdr:rowOff>142875</xdr:rowOff>
        </xdr:from>
        <xdr:to>
          <xdr:col>10</xdr:col>
          <xdr:colOff>838200</xdr:colOff>
          <xdr:row>32</xdr:row>
          <xdr:rowOff>361950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32</xdr:row>
          <xdr:rowOff>133350</xdr:rowOff>
        </xdr:from>
        <xdr:to>
          <xdr:col>11</xdr:col>
          <xdr:colOff>866775</xdr:colOff>
          <xdr:row>32</xdr:row>
          <xdr:rowOff>352425</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12</xdr:col>
          <xdr:colOff>0</xdr:colOff>
          <xdr:row>35</xdr:row>
          <xdr:rowOff>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142875</xdr:rowOff>
        </xdr:from>
        <xdr:to>
          <xdr:col>6</xdr:col>
          <xdr:colOff>819150</xdr:colOff>
          <xdr:row>34</xdr:row>
          <xdr:rowOff>361950</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34</xdr:row>
          <xdr:rowOff>133350</xdr:rowOff>
        </xdr:from>
        <xdr:to>
          <xdr:col>7</xdr:col>
          <xdr:colOff>857250</xdr:colOff>
          <xdr:row>34</xdr:row>
          <xdr:rowOff>352425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34</xdr:row>
          <xdr:rowOff>142875</xdr:rowOff>
        </xdr:from>
        <xdr:to>
          <xdr:col>8</xdr:col>
          <xdr:colOff>857250</xdr:colOff>
          <xdr:row>34</xdr:row>
          <xdr:rowOff>361950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34</xdr:row>
          <xdr:rowOff>133350</xdr:rowOff>
        </xdr:from>
        <xdr:to>
          <xdr:col>9</xdr:col>
          <xdr:colOff>847725</xdr:colOff>
          <xdr:row>34</xdr:row>
          <xdr:rowOff>352425</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34</xdr:row>
          <xdr:rowOff>142875</xdr:rowOff>
        </xdr:from>
        <xdr:to>
          <xdr:col>10</xdr:col>
          <xdr:colOff>828675</xdr:colOff>
          <xdr:row>34</xdr:row>
          <xdr:rowOff>361950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34</xdr:row>
          <xdr:rowOff>133350</xdr:rowOff>
        </xdr:from>
        <xdr:to>
          <xdr:col>11</xdr:col>
          <xdr:colOff>857250</xdr:colOff>
          <xdr:row>34</xdr:row>
          <xdr:rowOff>352425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12</xdr:col>
          <xdr:colOff>0</xdr:colOff>
          <xdr:row>36</xdr:row>
          <xdr:rowOff>0</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142875</xdr:rowOff>
        </xdr:from>
        <xdr:to>
          <xdr:col>6</xdr:col>
          <xdr:colOff>819150</xdr:colOff>
          <xdr:row>35</xdr:row>
          <xdr:rowOff>361950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35</xdr:row>
          <xdr:rowOff>133350</xdr:rowOff>
        </xdr:from>
        <xdr:to>
          <xdr:col>7</xdr:col>
          <xdr:colOff>857250</xdr:colOff>
          <xdr:row>35</xdr:row>
          <xdr:rowOff>352425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35</xdr:row>
          <xdr:rowOff>142875</xdr:rowOff>
        </xdr:from>
        <xdr:to>
          <xdr:col>8</xdr:col>
          <xdr:colOff>857250</xdr:colOff>
          <xdr:row>35</xdr:row>
          <xdr:rowOff>361950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35</xdr:row>
          <xdr:rowOff>123825</xdr:rowOff>
        </xdr:from>
        <xdr:to>
          <xdr:col>9</xdr:col>
          <xdr:colOff>847725</xdr:colOff>
          <xdr:row>35</xdr:row>
          <xdr:rowOff>342900</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35</xdr:row>
          <xdr:rowOff>142875</xdr:rowOff>
        </xdr:from>
        <xdr:to>
          <xdr:col>10</xdr:col>
          <xdr:colOff>828675</xdr:colOff>
          <xdr:row>35</xdr:row>
          <xdr:rowOff>361950</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35</xdr:row>
          <xdr:rowOff>133350</xdr:rowOff>
        </xdr:from>
        <xdr:to>
          <xdr:col>11</xdr:col>
          <xdr:colOff>857250</xdr:colOff>
          <xdr:row>35</xdr:row>
          <xdr:rowOff>352425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12</xdr:col>
          <xdr:colOff>0</xdr:colOff>
          <xdr:row>37</xdr:row>
          <xdr:rowOff>0</xdr:rowOff>
        </xdr:to>
        <xdr:sp macro="" textlink="">
          <xdr:nvSpPr>
            <xdr:cNvPr id="1160" name="Group Box 136" hidden="1">
              <a:extLst>
                <a:ext uri="{63B3BB69-23CF-44E3-9099-C40C66FF867C}">
                  <a14:compatExt spid="_x0000_s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36</xdr:row>
          <xdr:rowOff>142875</xdr:rowOff>
        </xdr:from>
        <xdr:to>
          <xdr:col>6</xdr:col>
          <xdr:colOff>828675</xdr:colOff>
          <xdr:row>36</xdr:row>
          <xdr:rowOff>361950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133350</xdr:rowOff>
        </xdr:from>
        <xdr:to>
          <xdr:col>7</xdr:col>
          <xdr:colOff>866775</xdr:colOff>
          <xdr:row>36</xdr:row>
          <xdr:rowOff>352425</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36</xdr:row>
          <xdr:rowOff>142875</xdr:rowOff>
        </xdr:from>
        <xdr:to>
          <xdr:col>8</xdr:col>
          <xdr:colOff>866775</xdr:colOff>
          <xdr:row>36</xdr:row>
          <xdr:rowOff>361950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36</xdr:row>
          <xdr:rowOff>133350</xdr:rowOff>
        </xdr:from>
        <xdr:to>
          <xdr:col>9</xdr:col>
          <xdr:colOff>857250</xdr:colOff>
          <xdr:row>36</xdr:row>
          <xdr:rowOff>352425</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36</xdr:row>
          <xdr:rowOff>142875</xdr:rowOff>
        </xdr:from>
        <xdr:to>
          <xdr:col>10</xdr:col>
          <xdr:colOff>838200</xdr:colOff>
          <xdr:row>36</xdr:row>
          <xdr:rowOff>361950</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36</xdr:row>
          <xdr:rowOff>133350</xdr:rowOff>
        </xdr:from>
        <xdr:to>
          <xdr:col>11</xdr:col>
          <xdr:colOff>866775</xdr:colOff>
          <xdr:row>36</xdr:row>
          <xdr:rowOff>352425</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12</xdr:col>
          <xdr:colOff>0</xdr:colOff>
          <xdr:row>42</xdr:row>
          <xdr:rowOff>0</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41</xdr:row>
          <xdr:rowOff>276225</xdr:rowOff>
        </xdr:from>
        <xdr:to>
          <xdr:col>6</xdr:col>
          <xdr:colOff>800100</xdr:colOff>
          <xdr:row>41</xdr:row>
          <xdr:rowOff>495300</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41</xdr:row>
          <xdr:rowOff>276225</xdr:rowOff>
        </xdr:from>
        <xdr:to>
          <xdr:col>7</xdr:col>
          <xdr:colOff>838200</xdr:colOff>
          <xdr:row>41</xdr:row>
          <xdr:rowOff>495300</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41</xdr:row>
          <xdr:rowOff>276225</xdr:rowOff>
        </xdr:from>
        <xdr:to>
          <xdr:col>8</xdr:col>
          <xdr:colOff>838200</xdr:colOff>
          <xdr:row>41</xdr:row>
          <xdr:rowOff>495300</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41</xdr:row>
          <xdr:rowOff>276225</xdr:rowOff>
        </xdr:from>
        <xdr:to>
          <xdr:col>9</xdr:col>
          <xdr:colOff>828675</xdr:colOff>
          <xdr:row>41</xdr:row>
          <xdr:rowOff>495300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41</xdr:row>
          <xdr:rowOff>276225</xdr:rowOff>
        </xdr:from>
        <xdr:to>
          <xdr:col>10</xdr:col>
          <xdr:colOff>809625</xdr:colOff>
          <xdr:row>41</xdr:row>
          <xdr:rowOff>495300</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0</xdr:colOff>
          <xdr:row>16</xdr:row>
          <xdr:rowOff>0</xdr:rowOff>
        </xdr:to>
        <xdr:sp macro="" textlink="">
          <xdr:nvSpPr>
            <xdr:cNvPr id="1233" name="Group Box 209" hidden="1">
              <a:extLst>
                <a:ext uri="{63B3BB69-23CF-44E3-9099-C40C66FF867C}">
                  <a14:compatExt spid="_x0000_s1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15</xdr:row>
          <xdr:rowOff>114300</xdr:rowOff>
        </xdr:from>
        <xdr:to>
          <xdr:col>6</xdr:col>
          <xdr:colOff>885825</xdr:colOff>
          <xdr:row>15</xdr:row>
          <xdr:rowOff>333375</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114300</xdr:rowOff>
        </xdr:from>
        <xdr:to>
          <xdr:col>7</xdr:col>
          <xdr:colOff>876300</xdr:colOff>
          <xdr:row>15</xdr:row>
          <xdr:rowOff>333375</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15</xdr:row>
          <xdr:rowOff>114300</xdr:rowOff>
        </xdr:from>
        <xdr:to>
          <xdr:col>8</xdr:col>
          <xdr:colOff>876300</xdr:colOff>
          <xdr:row>15</xdr:row>
          <xdr:rowOff>333375</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15</xdr:row>
          <xdr:rowOff>114300</xdr:rowOff>
        </xdr:from>
        <xdr:to>
          <xdr:col>9</xdr:col>
          <xdr:colOff>857250</xdr:colOff>
          <xdr:row>15</xdr:row>
          <xdr:rowOff>333375</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15</xdr:row>
          <xdr:rowOff>114300</xdr:rowOff>
        </xdr:from>
        <xdr:to>
          <xdr:col>10</xdr:col>
          <xdr:colOff>895350</xdr:colOff>
          <xdr:row>15</xdr:row>
          <xdr:rowOff>333375</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11</xdr:col>
          <xdr:colOff>0</xdr:colOff>
          <xdr:row>17</xdr:row>
          <xdr:rowOff>0</xdr:rowOff>
        </xdr:to>
        <xdr:sp macro="" textlink="">
          <xdr:nvSpPr>
            <xdr:cNvPr id="1268" name="Group Box 244" hidden="1">
              <a:extLst>
                <a:ext uri="{63B3BB69-23CF-44E3-9099-C40C66FF867C}">
                  <a14:compatExt spid="_x0000_s1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16</xdr:row>
          <xdr:rowOff>66675</xdr:rowOff>
        </xdr:from>
        <xdr:to>
          <xdr:col>6</xdr:col>
          <xdr:colOff>895350</xdr:colOff>
          <xdr:row>16</xdr:row>
          <xdr:rowOff>285750</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66675</xdr:rowOff>
        </xdr:from>
        <xdr:to>
          <xdr:col>7</xdr:col>
          <xdr:colOff>885825</xdr:colOff>
          <xdr:row>16</xdr:row>
          <xdr:rowOff>285750</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16</xdr:row>
          <xdr:rowOff>66675</xdr:rowOff>
        </xdr:from>
        <xdr:to>
          <xdr:col>8</xdr:col>
          <xdr:colOff>885825</xdr:colOff>
          <xdr:row>16</xdr:row>
          <xdr:rowOff>285750</xdr:rowOff>
        </xdr:to>
        <xdr:sp macro="" textlink="">
          <xdr:nvSpPr>
            <xdr:cNvPr id="1271" name="Option Button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16</xdr:row>
          <xdr:rowOff>66675</xdr:rowOff>
        </xdr:from>
        <xdr:to>
          <xdr:col>9</xdr:col>
          <xdr:colOff>866775</xdr:colOff>
          <xdr:row>16</xdr:row>
          <xdr:rowOff>285750</xdr:rowOff>
        </xdr:to>
        <xdr:sp macro="" textlink="">
          <xdr:nvSpPr>
            <xdr:cNvPr id="1272" name="Option Button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16</xdr:row>
          <xdr:rowOff>66675</xdr:rowOff>
        </xdr:from>
        <xdr:to>
          <xdr:col>10</xdr:col>
          <xdr:colOff>904875</xdr:colOff>
          <xdr:row>16</xdr:row>
          <xdr:rowOff>285750</xdr:rowOff>
        </xdr:to>
        <xdr:sp macro="" textlink="">
          <xdr:nvSpPr>
            <xdr:cNvPr id="1273" name="Option Button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11</xdr:col>
          <xdr:colOff>0</xdr:colOff>
          <xdr:row>18</xdr:row>
          <xdr:rowOff>0</xdr:rowOff>
        </xdr:to>
        <xdr:sp macro="" textlink="">
          <xdr:nvSpPr>
            <xdr:cNvPr id="1274" name="Group Box 250" hidden="1">
              <a:extLst>
                <a:ext uri="{63B3BB69-23CF-44E3-9099-C40C66FF867C}">
                  <a14:compatExt spid="_x0000_s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17</xdr:row>
          <xdr:rowOff>76200</xdr:rowOff>
        </xdr:from>
        <xdr:to>
          <xdr:col>6</xdr:col>
          <xdr:colOff>895350</xdr:colOff>
          <xdr:row>17</xdr:row>
          <xdr:rowOff>295275</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76200</xdr:rowOff>
        </xdr:from>
        <xdr:to>
          <xdr:col>7</xdr:col>
          <xdr:colOff>885825</xdr:colOff>
          <xdr:row>17</xdr:row>
          <xdr:rowOff>295275</xdr:rowOff>
        </xdr:to>
        <xdr:sp macro="" textlink="">
          <xdr:nvSpPr>
            <xdr:cNvPr id="1276" name="Option Button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17</xdr:row>
          <xdr:rowOff>76200</xdr:rowOff>
        </xdr:from>
        <xdr:to>
          <xdr:col>8</xdr:col>
          <xdr:colOff>885825</xdr:colOff>
          <xdr:row>17</xdr:row>
          <xdr:rowOff>295275</xdr:rowOff>
        </xdr:to>
        <xdr:sp macro="" textlink="">
          <xdr:nvSpPr>
            <xdr:cNvPr id="1277" name="Option Button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17</xdr:row>
          <xdr:rowOff>76200</xdr:rowOff>
        </xdr:from>
        <xdr:to>
          <xdr:col>9</xdr:col>
          <xdr:colOff>866775</xdr:colOff>
          <xdr:row>17</xdr:row>
          <xdr:rowOff>295275</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17</xdr:row>
          <xdr:rowOff>76200</xdr:rowOff>
        </xdr:from>
        <xdr:to>
          <xdr:col>10</xdr:col>
          <xdr:colOff>904875</xdr:colOff>
          <xdr:row>17</xdr:row>
          <xdr:rowOff>295275</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12</xdr:col>
          <xdr:colOff>0</xdr:colOff>
          <xdr:row>39</xdr:row>
          <xdr:rowOff>0</xdr:rowOff>
        </xdr:to>
        <xdr:sp macro="" textlink="">
          <xdr:nvSpPr>
            <xdr:cNvPr id="1344" name="Group Box 320" hidden="1">
              <a:extLst>
                <a:ext uri="{63B3BB69-23CF-44E3-9099-C40C66FF867C}">
                  <a14:compatExt spid="_x0000_s1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38</xdr:row>
          <xdr:rowOff>161925</xdr:rowOff>
        </xdr:from>
        <xdr:to>
          <xdr:col>6</xdr:col>
          <xdr:colOff>819150</xdr:colOff>
          <xdr:row>38</xdr:row>
          <xdr:rowOff>381000</xdr:rowOff>
        </xdr:to>
        <xdr:sp macro="" textlink="">
          <xdr:nvSpPr>
            <xdr:cNvPr id="1345" name="Option Button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38</xdr:row>
          <xdr:rowOff>152400</xdr:rowOff>
        </xdr:from>
        <xdr:to>
          <xdr:col>7</xdr:col>
          <xdr:colOff>857250</xdr:colOff>
          <xdr:row>38</xdr:row>
          <xdr:rowOff>371475</xdr:rowOff>
        </xdr:to>
        <xdr:sp macro="" textlink="">
          <xdr:nvSpPr>
            <xdr:cNvPr id="1346" name="Option Button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38</xdr:row>
          <xdr:rowOff>161925</xdr:rowOff>
        </xdr:from>
        <xdr:to>
          <xdr:col>8</xdr:col>
          <xdr:colOff>866775</xdr:colOff>
          <xdr:row>38</xdr:row>
          <xdr:rowOff>381000</xdr:rowOff>
        </xdr:to>
        <xdr:sp macro="" textlink="">
          <xdr:nvSpPr>
            <xdr:cNvPr id="1347" name="Option Button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38</xdr:row>
          <xdr:rowOff>142875</xdr:rowOff>
        </xdr:from>
        <xdr:to>
          <xdr:col>9</xdr:col>
          <xdr:colOff>847725</xdr:colOff>
          <xdr:row>38</xdr:row>
          <xdr:rowOff>361950</xdr:rowOff>
        </xdr:to>
        <xdr:sp macro="" textlink="">
          <xdr:nvSpPr>
            <xdr:cNvPr id="1348" name="Option Button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38</xdr:row>
          <xdr:rowOff>161925</xdr:rowOff>
        </xdr:from>
        <xdr:to>
          <xdr:col>10</xdr:col>
          <xdr:colOff>828675</xdr:colOff>
          <xdr:row>38</xdr:row>
          <xdr:rowOff>381000</xdr:rowOff>
        </xdr:to>
        <xdr:sp macro="" textlink="">
          <xdr:nvSpPr>
            <xdr:cNvPr id="1349" name="Option Button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38</xdr:row>
          <xdr:rowOff>152400</xdr:rowOff>
        </xdr:from>
        <xdr:to>
          <xdr:col>11</xdr:col>
          <xdr:colOff>866775</xdr:colOff>
          <xdr:row>38</xdr:row>
          <xdr:rowOff>371475</xdr:rowOff>
        </xdr:to>
        <xdr:sp macro="" textlink="">
          <xdr:nvSpPr>
            <xdr:cNvPr id="1350" name="Option Button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12</xdr:col>
          <xdr:colOff>0</xdr:colOff>
          <xdr:row>40</xdr:row>
          <xdr:rowOff>0</xdr:rowOff>
        </xdr:to>
        <xdr:sp macro="" textlink="">
          <xdr:nvSpPr>
            <xdr:cNvPr id="1351" name="Group Box 327" hidden="1">
              <a:extLst>
                <a:ext uri="{63B3BB69-23CF-44E3-9099-C40C66FF867C}">
                  <a14:compatExt spid="_x0000_s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39</xdr:row>
          <xdr:rowOff>133350</xdr:rowOff>
        </xdr:from>
        <xdr:to>
          <xdr:col>6</xdr:col>
          <xdr:colOff>819150</xdr:colOff>
          <xdr:row>39</xdr:row>
          <xdr:rowOff>361950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39</xdr:row>
          <xdr:rowOff>133350</xdr:rowOff>
        </xdr:from>
        <xdr:to>
          <xdr:col>7</xdr:col>
          <xdr:colOff>857250</xdr:colOff>
          <xdr:row>39</xdr:row>
          <xdr:rowOff>361950</xdr:rowOff>
        </xdr:to>
        <xdr:sp macro="" textlink="">
          <xdr:nvSpPr>
            <xdr:cNvPr id="1353" name="Option Button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39</xdr:row>
          <xdr:rowOff>133350</xdr:rowOff>
        </xdr:from>
        <xdr:to>
          <xdr:col>8</xdr:col>
          <xdr:colOff>866775</xdr:colOff>
          <xdr:row>39</xdr:row>
          <xdr:rowOff>361950</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39</xdr:row>
          <xdr:rowOff>133350</xdr:rowOff>
        </xdr:from>
        <xdr:to>
          <xdr:col>9</xdr:col>
          <xdr:colOff>847725</xdr:colOff>
          <xdr:row>39</xdr:row>
          <xdr:rowOff>361950</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39</xdr:row>
          <xdr:rowOff>133350</xdr:rowOff>
        </xdr:from>
        <xdr:to>
          <xdr:col>10</xdr:col>
          <xdr:colOff>838200</xdr:colOff>
          <xdr:row>39</xdr:row>
          <xdr:rowOff>361950</xdr:rowOff>
        </xdr:to>
        <xdr:sp macro="" textlink="">
          <xdr:nvSpPr>
            <xdr:cNvPr id="1356" name="Option Button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39</xdr:row>
          <xdr:rowOff>133350</xdr:rowOff>
        </xdr:from>
        <xdr:to>
          <xdr:col>11</xdr:col>
          <xdr:colOff>866775</xdr:colOff>
          <xdr:row>39</xdr:row>
          <xdr:rowOff>361950</xdr:rowOff>
        </xdr:to>
        <xdr:sp macro="" textlink="">
          <xdr:nvSpPr>
            <xdr:cNvPr id="1357" name="Option Button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10</xdr:col>
          <xdr:colOff>1104900</xdr:colOff>
          <xdr:row>52</xdr:row>
          <xdr:rowOff>0</xdr:rowOff>
        </xdr:to>
        <xdr:sp macro="" textlink="">
          <xdr:nvSpPr>
            <xdr:cNvPr id="1358" name="Group Box 334" hidden="1">
              <a:extLst>
                <a:ext uri="{63B3BB69-23CF-44E3-9099-C40C66FF867C}">
                  <a14:compatExt spid="_x0000_s1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51</xdr:row>
          <xdr:rowOff>114300</xdr:rowOff>
        </xdr:from>
        <xdr:to>
          <xdr:col>6</xdr:col>
          <xdr:colOff>885825</xdr:colOff>
          <xdr:row>51</xdr:row>
          <xdr:rowOff>333375</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51</xdr:row>
          <xdr:rowOff>114300</xdr:rowOff>
        </xdr:from>
        <xdr:to>
          <xdr:col>7</xdr:col>
          <xdr:colOff>885825</xdr:colOff>
          <xdr:row>51</xdr:row>
          <xdr:rowOff>333375</xdr:rowOff>
        </xdr:to>
        <xdr:sp macro="" textlink="">
          <xdr:nvSpPr>
            <xdr:cNvPr id="1360" name="Option Button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51</xdr:row>
          <xdr:rowOff>114300</xdr:rowOff>
        </xdr:from>
        <xdr:to>
          <xdr:col>8</xdr:col>
          <xdr:colOff>847725</xdr:colOff>
          <xdr:row>51</xdr:row>
          <xdr:rowOff>333375</xdr:rowOff>
        </xdr:to>
        <xdr:sp macro="" textlink="">
          <xdr:nvSpPr>
            <xdr:cNvPr id="1361" name="Option Button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51</xdr:row>
          <xdr:rowOff>114300</xdr:rowOff>
        </xdr:from>
        <xdr:to>
          <xdr:col>9</xdr:col>
          <xdr:colOff>857250</xdr:colOff>
          <xdr:row>51</xdr:row>
          <xdr:rowOff>333375</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51</xdr:row>
          <xdr:rowOff>114300</xdr:rowOff>
        </xdr:from>
        <xdr:to>
          <xdr:col>10</xdr:col>
          <xdr:colOff>895350</xdr:colOff>
          <xdr:row>51</xdr:row>
          <xdr:rowOff>333375</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10</xdr:col>
          <xdr:colOff>1104900</xdr:colOff>
          <xdr:row>53</xdr:row>
          <xdr:rowOff>0</xdr:rowOff>
        </xdr:to>
        <xdr:sp macro="" textlink="">
          <xdr:nvSpPr>
            <xdr:cNvPr id="1364" name="Group Box 340" hidden="1">
              <a:extLst>
                <a:ext uri="{63B3BB69-23CF-44E3-9099-C40C66FF867C}">
                  <a14:compatExt spid="_x0000_s1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52</xdr:row>
          <xdr:rowOff>47625</xdr:rowOff>
        </xdr:from>
        <xdr:to>
          <xdr:col>6</xdr:col>
          <xdr:colOff>895350</xdr:colOff>
          <xdr:row>52</xdr:row>
          <xdr:rowOff>266700</xdr:rowOff>
        </xdr:to>
        <xdr:sp macro="" textlink="">
          <xdr:nvSpPr>
            <xdr:cNvPr id="1365" name="Option Button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52</xdr:row>
          <xdr:rowOff>47625</xdr:rowOff>
        </xdr:from>
        <xdr:to>
          <xdr:col>7</xdr:col>
          <xdr:colOff>895350</xdr:colOff>
          <xdr:row>52</xdr:row>
          <xdr:rowOff>266700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52</xdr:row>
          <xdr:rowOff>47625</xdr:rowOff>
        </xdr:from>
        <xdr:to>
          <xdr:col>8</xdr:col>
          <xdr:colOff>857250</xdr:colOff>
          <xdr:row>52</xdr:row>
          <xdr:rowOff>266700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52</xdr:row>
          <xdr:rowOff>47625</xdr:rowOff>
        </xdr:from>
        <xdr:to>
          <xdr:col>9</xdr:col>
          <xdr:colOff>866775</xdr:colOff>
          <xdr:row>52</xdr:row>
          <xdr:rowOff>266700</xdr:rowOff>
        </xdr:to>
        <xdr:sp macro="" textlink="">
          <xdr:nvSpPr>
            <xdr:cNvPr id="1368" name="Option Button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52</xdr:row>
          <xdr:rowOff>47625</xdr:rowOff>
        </xdr:from>
        <xdr:to>
          <xdr:col>10</xdr:col>
          <xdr:colOff>904875</xdr:colOff>
          <xdr:row>52</xdr:row>
          <xdr:rowOff>266700</xdr:rowOff>
        </xdr:to>
        <xdr:sp macro="" textlink="">
          <xdr:nvSpPr>
            <xdr:cNvPr id="1369" name="Option Button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10</xdr:col>
          <xdr:colOff>1104900</xdr:colOff>
          <xdr:row>54</xdr:row>
          <xdr:rowOff>0</xdr:rowOff>
        </xdr:to>
        <xdr:sp macro="" textlink="">
          <xdr:nvSpPr>
            <xdr:cNvPr id="1370" name="Group Box 346" hidden="1">
              <a:extLst>
                <a:ext uri="{63B3BB69-23CF-44E3-9099-C40C66FF867C}">
                  <a14:compatExt spid="_x0000_s1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57150</xdr:rowOff>
        </xdr:from>
        <xdr:to>
          <xdr:col>6</xdr:col>
          <xdr:colOff>895350</xdr:colOff>
          <xdr:row>53</xdr:row>
          <xdr:rowOff>276225</xdr:rowOff>
        </xdr:to>
        <xdr:sp macro="" textlink="">
          <xdr:nvSpPr>
            <xdr:cNvPr id="1371" name="Option Button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53</xdr:row>
          <xdr:rowOff>57150</xdr:rowOff>
        </xdr:from>
        <xdr:to>
          <xdr:col>7</xdr:col>
          <xdr:colOff>895350</xdr:colOff>
          <xdr:row>53</xdr:row>
          <xdr:rowOff>276225</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53</xdr:row>
          <xdr:rowOff>57150</xdr:rowOff>
        </xdr:from>
        <xdr:to>
          <xdr:col>8</xdr:col>
          <xdr:colOff>857250</xdr:colOff>
          <xdr:row>53</xdr:row>
          <xdr:rowOff>276225</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53</xdr:row>
          <xdr:rowOff>57150</xdr:rowOff>
        </xdr:from>
        <xdr:to>
          <xdr:col>9</xdr:col>
          <xdr:colOff>866775</xdr:colOff>
          <xdr:row>53</xdr:row>
          <xdr:rowOff>276225</xdr:rowOff>
        </xdr:to>
        <xdr:sp macro="" textlink="">
          <xdr:nvSpPr>
            <xdr:cNvPr id="1374" name="Option Button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53</xdr:row>
          <xdr:rowOff>57150</xdr:rowOff>
        </xdr:from>
        <xdr:to>
          <xdr:col>10</xdr:col>
          <xdr:colOff>904875</xdr:colOff>
          <xdr:row>53</xdr:row>
          <xdr:rowOff>276225</xdr:rowOff>
        </xdr:to>
        <xdr:sp macro="" textlink="">
          <xdr:nvSpPr>
            <xdr:cNvPr id="1375" name="Option Button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12</xdr:col>
          <xdr:colOff>0</xdr:colOff>
          <xdr:row>62</xdr:row>
          <xdr:rowOff>0</xdr:rowOff>
        </xdr:to>
        <xdr:sp macro="" textlink="">
          <xdr:nvSpPr>
            <xdr:cNvPr id="1388" name="Group Box 364" hidden="1">
              <a:extLst>
                <a:ext uri="{63B3BB69-23CF-44E3-9099-C40C66FF867C}">
                  <a14:compatExt spid="_x0000_s1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61</xdr:row>
          <xdr:rowOff>266700</xdr:rowOff>
        </xdr:from>
        <xdr:to>
          <xdr:col>6</xdr:col>
          <xdr:colOff>838200</xdr:colOff>
          <xdr:row>61</xdr:row>
          <xdr:rowOff>495300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61</xdr:row>
          <xdr:rowOff>257175</xdr:rowOff>
        </xdr:from>
        <xdr:to>
          <xdr:col>7</xdr:col>
          <xdr:colOff>847725</xdr:colOff>
          <xdr:row>61</xdr:row>
          <xdr:rowOff>476250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61</xdr:row>
          <xdr:rowOff>266700</xdr:rowOff>
        </xdr:from>
        <xdr:to>
          <xdr:col>8</xdr:col>
          <xdr:colOff>876300</xdr:colOff>
          <xdr:row>61</xdr:row>
          <xdr:rowOff>495300</xdr:rowOff>
        </xdr:to>
        <xdr:sp macro="" textlink="">
          <xdr:nvSpPr>
            <xdr:cNvPr id="1391" name="Option Button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61</xdr:row>
          <xdr:rowOff>247650</xdr:rowOff>
        </xdr:from>
        <xdr:to>
          <xdr:col>9</xdr:col>
          <xdr:colOff>885825</xdr:colOff>
          <xdr:row>61</xdr:row>
          <xdr:rowOff>466725</xdr:rowOff>
        </xdr:to>
        <xdr:sp macro="" textlink="">
          <xdr:nvSpPr>
            <xdr:cNvPr id="1392" name="Option Button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61</xdr:row>
          <xdr:rowOff>266700</xdr:rowOff>
        </xdr:from>
        <xdr:to>
          <xdr:col>10</xdr:col>
          <xdr:colOff>866775</xdr:colOff>
          <xdr:row>61</xdr:row>
          <xdr:rowOff>495300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61</xdr:row>
          <xdr:rowOff>257175</xdr:rowOff>
        </xdr:from>
        <xdr:to>
          <xdr:col>11</xdr:col>
          <xdr:colOff>895350</xdr:colOff>
          <xdr:row>61</xdr:row>
          <xdr:rowOff>476250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0</xdr:rowOff>
        </xdr:from>
        <xdr:to>
          <xdr:col>12</xdr:col>
          <xdr:colOff>0</xdr:colOff>
          <xdr:row>63</xdr:row>
          <xdr:rowOff>0</xdr:rowOff>
        </xdr:to>
        <xdr:sp macro="" textlink="">
          <xdr:nvSpPr>
            <xdr:cNvPr id="1395" name="Group Box 371" hidden="1">
              <a:extLst>
                <a:ext uri="{63B3BB69-23CF-44E3-9099-C40C66FF867C}">
                  <a14:compatExt spid="_x0000_s1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62</xdr:row>
          <xdr:rowOff>200025</xdr:rowOff>
        </xdr:from>
        <xdr:to>
          <xdr:col>6</xdr:col>
          <xdr:colOff>838200</xdr:colOff>
          <xdr:row>62</xdr:row>
          <xdr:rowOff>428625</xdr:rowOff>
        </xdr:to>
        <xdr:sp macro="" textlink="">
          <xdr:nvSpPr>
            <xdr:cNvPr id="1396" name="Option Button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62</xdr:row>
          <xdr:rowOff>190500</xdr:rowOff>
        </xdr:from>
        <xdr:to>
          <xdr:col>7</xdr:col>
          <xdr:colOff>847725</xdr:colOff>
          <xdr:row>62</xdr:row>
          <xdr:rowOff>409575</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62</xdr:row>
          <xdr:rowOff>200025</xdr:rowOff>
        </xdr:from>
        <xdr:to>
          <xdr:col>8</xdr:col>
          <xdr:colOff>876300</xdr:colOff>
          <xdr:row>62</xdr:row>
          <xdr:rowOff>428625</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62</xdr:row>
          <xdr:rowOff>180975</xdr:rowOff>
        </xdr:from>
        <xdr:to>
          <xdr:col>9</xdr:col>
          <xdr:colOff>885825</xdr:colOff>
          <xdr:row>62</xdr:row>
          <xdr:rowOff>400050</xdr:rowOff>
        </xdr:to>
        <xdr:sp macro="" textlink="">
          <xdr:nvSpPr>
            <xdr:cNvPr id="1399" name="Option Button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62</xdr:row>
          <xdr:rowOff>200025</xdr:rowOff>
        </xdr:from>
        <xdr:to>
          <xdr:col>10</xdr:col>
          <xdr:colOff>866775</xdr:colOff>
          <xdr:row>62</xdr:row>
          <xdr:rowOff>428625</xdr:rowOff>
        </xdr:to>
        <xdr:sp macro="" textlink="">
          <xdr:nvSpPr>
            <xdr:cNvPr id="1400" name="Option Button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62</xdr:row>
          <xdr:rowOff>190500</xdr:rowOff>
        </xdr:from>
        <xdr:to>
          <xdr:col>11</xdr:col>
          <xdr:colOff>895350</xdr:colOff>
          <xdr:row>62</xdr:row>
          <xdr:rowOff>409575</xdr:rowOff>
        </xdr:to>
        <xdr:sp macro="" textlink="">
          <xdr:nvSpPr>
            <xdr:cNvPr id="1401" name="Option Button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12</xdr:col>
          <xdr:colOff>0</xdr:colOff>
          <xdr:row>64</xdr:row>
          <xdr:rowOff>0</xdr:rowOff>
        </xdr:to>
        <xdr:sp macro="" textlink="">
          <xdr:nvSpPr>
            <xdr:cNvPr id="1402" name="Group Box 378" hidden="1">
              <a:extLst>
                <a:ext uri="{63B3BB69-23CF-44E3-9099-C40C66FF867C}">
                  <a14:compatExt spid="_x0000_s1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63</xdr:row>
          <xdr:rowOff>200025</xdr:rowOff>
        </xdr:from>
        <xdr:to>
          <xdr:col>6</xdr:col>
          <xdr:colOff>838200</xdr:colOff>
          <xdr:row>63</xdr:row>
          <xdr:rowOff>428625</xdr:rowOff>
        </xdr:to>
        <xdr:sp macro="" textlink="">
          <xdr:nvSpPr>
            <xdr:cNvPr id="1403" name="Option Button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63</xdr:row>
          <xdr:rowOff>190500</xdr:rowOff>
        </xdr:from>
        <xdr:to>
          <xdr:col>7</xdr:col>
          <xdr:colOff>847725</xdr:colOff>
          <xdr:row>63</xdr:row>
          <xdr:rowOff>409575</xdr:rowOff>
        </xdr:to>
        <xdr:sp macro="" textlink="">
          <xdr:nvSpPr>
            <xdr:cNvPr id="1404" name="Option Button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63</xdr:row>
          <xdr:rowOff>200025</xdr:rowOff>
        </xdr:from>
        <xdr:to>
          <xdr:col>8</xdr:col>
          <xdr:colOff>876300</xdr:colOff>
          <xdr:row>63</xdr:row>
          <xdr:rowOff>428625</xdr:rowOff>
        </xdr:to>
        <xdr:sp macro="" textlink="">
          <xdr:nvSpPr>
            <xdr:cNvPr id="1405" name="Option Button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63</xdr:row>
          <xdr:rowOff>209550</xdr:rowOff>
        </xdr:from>
        <xdr:to>
          <xdr:col>9</xdr:col>
          <xdr:colOff>885825</xdr:colOff>
          <xdr:row>63</xdr:row>
          <xdr:rowOff>428625</xdr:rowOff>
        </xdr:to>
        <xdr:sp macro="" textlink="">
          <xdr:nvSpPr>
            <xdr:cNvPr id="1406" name="Option Button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63</xdr:row>
          <xdr:rowOff>200025</xdr:rowOff>
        </xdr:from>
        <xdr:to>
          <xdr:col>10</xdr:col>
          <xdr:colOff>866775</xdr:colOff>
          <xdr:row>63</xdr:row>
          <xdr:rowOff>428625</xdr:rowOff>
        </xdr:to>
        <xdr:sp macro="" textlink="">
          <xdr:nvSpPr>
            <xdr:cNvPr id="1407" name="Option Button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63</xdr:row>
          <xdr:rowOff>190500</xdr:rowOff>
        </xdr:from>
        <xdr:to>
          <xdr:col>11</xdr:col>
          <xdr:colOff>895350</xdr:colOff>
          <xdr:row>63</xdr:row>
          <xdr:rowOff>409575</xdr:rowOff>
        </xdr:to>
        <xdr:sp macro="" textlink="">
          <xdr:nvSpPr>
            <xdr:cNvPr id="1408" name="Option Button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12</xdr:col>
          <xdr:colOff>0</xdr:colOff>
          <xdr:row>65</xdr:row>
          <xdr:rowOff>0</xdr:rowOff>
        </xdr:to>
        <xdr:sp macro="" textlink="">
          <xdr:nvSpPr>
            <xdr:cNvPr id="1409" name="Group Box 385" hidden="1">
              <a:extLst>
                <a:ext uri="{63B3BB69-23CF-44E3-9099-C40C66FF867C}">
                  <a14:compatExt spid="_x0000_s1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64</xdr:row>
          <xdr:rowOff>219075</xdr:rowOff>
        </xdr:from>
        <xdr:to>
          <xdr:col>6</xdr:col>
          <xdr:colOff>838200</xdr:colOff>
          <xdr:row>64</xdr:row>
          <xdr:rowOff>438150</xdr:rowOff>
        </xdr:to>
        <xdr:sp macro="" textlink="">
          <xdr:nvSpPr>
            <xdr:cNvPr id="1410" name="Option Button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64</xdr:row>
          <xdr:rowOff>209550</xdr:rowOff>
        </xdr:from>
        <xdr:to>
          <xdr:col>7</xdr:col>
          <xdr:colOff>828675</xdr:colOff>
          <xdr:row>64</xdr:row>
          <xdr:rowOff>428625</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64</xdr:row>
          <xdr:rowOff>219075</xdr:rowOff>
        </xdr:from>
        <xdr:to>
          <xdr:col>8</xdr:col>
          <xdr:colOff>866775</xdr:colOff>
          <xdr:row>64</xdr:row>
          <xdr:rowOff>438150</xdr:rowOff>
        </xdr:to>
        <xdr:sp macro="" textlink="">
          <xdr:nvSpPr>
            <xdr:cNvPr id="1412" name="Option Button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64</xdr:row>
          <xdr:rowOff>209550</xdr:rowOff>
        </xdr:from>
        <xdr:to>
          <xdr:col>9</xdr:col>
          <xdr:colOff>866775</xdr:colOff>
          <xdr:row>64</xdr:row>
          <xdr:rowOff>438150</xdr:rowOff>
        </xdr:to>
        <xdr:sp macro="" textlink="">
          <xdr:nvSpPr>
            <xdr:cNvPr id="1413" name="Option Button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64</xdr:row>
          <xdr:rowOff>219075</xdr:rowOff>
        </xdr:from>
        <xdr:to>
          <xdr:col>10</xdr:col>
          <xdr:colOff>866775</xdr:colOff>
          <xdr:row>64</xdr:row>
          <xdr:rowOff>438150</xdr:rowOff>
        </xdr:to>
        <xdr:sp macro="" textlink="">
          <xdr:nvSpPr>
            <xdr:cNvPr id="1414" name="Option Button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64</xdr:row>
          <xdr:rowOff>209550</xdr:rowOff>
        </xdr:from>
        <xdr:to>
          <xdr:col>11</xdr:col>
          <xdr:colOff>885825</xdr:colOff>
          <xdr:row>64</xdr:row>
          <xdr:rowOff>428625</xdr:rowOff>
        </xdr:to>
        <xdr:sp macro="" textlink="">
          <xdr:nvSpPr>
            <xdr:cNvPr id="1415" name="Option Button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0</xdr:rowOff>
        </xdr:from>
        <xdr:to>
          <xdr:col>12</xdr:col>
          <xdr:colOff>0</xdr:colOff>
          <xdr:row>67</xdr:row>
          <xdr:rowOff>0</xdr:rowOff>
        </xdr:to>
        <xdr:sp macro="" textlink="">
          <xdr:nvSpPr>
            <xdr:cNvPr id="1437" name="Group Box 413" hidden="1">
              <a:extLst>
                <a:ext uri="{63B3BB69-23CF-44E3-9099-C40C66FF867C}">
                  <a14:compatExt spid="_x0000_s14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66</xdr:row>
          <xdr:rowOff>114300</xdr:rowOff>
        </xdr:from>
        <xdr:to>
          <xdr:col>6</xdr:col>
          <xdr:colOff>819150</xdr:colOff>
          <xdr:row>66</xdr:row>
          <xdr:rowOff>333375</xdr:rowOff>
        </xdr:to>
        <xdr:sp macro="" textlink="">
          <xdr:nvSpPr>
            <xdr:cNvPr id="1438" name="Option Button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66</xdr:row>
          <xdr:rowOff>104775</xdr:rowOff>
        </xdr:from>
        <xdr:to>
          <xdr:col>7</xdr:col>
          <xdr:colOff>819150</xdr:colOff>
          <xdr:row>66</xdr:row>
          <xdr:rowOff>323850</xdr:rowOff>
        </xdr:to>
        <xdr:sp macro="" textlink="">
          <xdr:nvSpPr>
            <xdr:cNvPr id="1439" name="Option Button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66</xdr:row>
          <xdr:rowOff>114300</xdr:rowOff>
        </xdr:from>
        <xdr:to>
          <xdr:col>8</xdr:col>
          <xdr:colOff>866775</xdr:colOff>
          <xdr:row>66</xdr:row>
          <xdr:rowOff>333375</xdr:rowOff>
        </xdr:to>
        <xdr:sp macro="" textlink="">
          <xdr:nvSpPr>
            <xdr:cNvPr id="1440" name="Option Button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66</xdr:row>
          <xdr:rowOff>114300</xdr:rowOff>
        </xdr:from>
        <xdr:to>
          <xdr:col>9</xdr:col>
          <xdr:colOff>857250</xdr:colOff>
          <xdr:row>66</xdr:row>
          <xdr:rowOff>333375</xdr:rowOff>
        </xdr:to>
        <xdr:sp macro="" textlink="">
          <xdr:nvSpPr>
            <xdr:cNvPr id="1441" name="Option Button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66</xdr:row>
          <xdr:rowOff>114300</xdr:rowOff>
        </xdr:from>
        <xdr:to>
          <xdr:col>10</xdr:col>
          <xdr:colOff>847725</xdr:colOff>
          <xdr:row>66</xdr:row>
          <xdr:rowOff>333375</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66</xdr:row>
          <xdr:rowOff>104775</xdr:rowOff>
        </xdr:from>
        <xdr:to>
          <xdr:col>11</xdr:col>
          <xdr:colOff>885825</xdr:colOff>
          <xdr:row>66</xdr:row>
          <xdr:rowOff>323850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12</xdr:col>
          <xdr:colOff>0</xdr:colOff>
          <xdr:row>68</xdr:row>
          <xdr:rowOff>0</xdr:rowOff>
        </xdr:to>
        <xdr:sp macro="" textlink="">
          <xdr:nvSpPr>
            <xdr:cNvPr id="1444" name="Group Box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67</xdr:row>
          <xdr:rowOff>133350</xdr:rowOff>
        </xdr:from>
        <xdr:to>
          <xdr:col>6</xdr:col>
          <xdr:colOff>819150</xdr:colOff>
          <xdr:row>67</xdr:row>
          <xdr:rowOff>361950</xdr:rowOff>
        </xdr:to>
        <xdr:sp macro="" textlink="">
          <xdr:nvSpPr>
            <xdr:cNvPr id="1445" name="Option Button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67</xdr:row>
          <xdr:rowOff>123825</xdr:rowOff>
        </xdr:from>
        <xdr:to>
          <xdr:col>7</xdr:col>
          <xdr:colOff>819150</xdr:colOff>
          <xdr:row>67</xdr:row>
          <xdr:rowOff>342900</xdr:rowOff>
        </xdr:to>
        <xdr:sp macro="" textlink="">
          <xdr:nvSpPr>
            <xdr:cNvPr id="1446" name="Option Button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67</xdr:row>
          <xdr:rowOff>133350</xdr:rowOff>
        </xdr:from>
        <xdr:to>
          <xdr:col>8</xdr:col>
          <xdr:colOff>866775</xdr:colOff>
          <xdr:row>67</xdr:row>
          <xdr:rowOff>361950</xdr:rowOff>
        </xdr:to>
        <xdr:sp macro="" textlink="">
          <xdr:nvSpPr>
            <xdr:cNvPr id="1447" name="Option Button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67</xdr:row>
          <xdr:rowOff>133350</xdr:rowOff>
        </xdr:from>
        <xdr:to>
          <xdr:col>9</xdr:col>
          <xdr:colOff>857250</xdr:colOff>
          <xdr:row>67</xdr:row>
          <xdr:rowOff>352425</xdr:rowOff>
        </xdr:to>
        <xdr:sp macro="" textlink="">
          <xdr:nvSpPr>
            <xdr:cNvPr id="1448" name="Option Button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67</xdr:row>
          <xdr:rowOff>133350</xdr:rowOff>
        </xdr:from>
        <xdr:to>
          <xdr:col>10</xdr:col>
          <xdr:colOff>847725</xdr:colOff>
          <xdr:row>67</xdr:row>
          <xdr:rowOff>361950</xdr:rowOff>
        </xdr:to>
        <xdr:sp macro="" textlink="">
          <xdr:nvSpPr>
            <xdr:cNvPr id="1449" name="Option Button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67</xdr:row>
          <xdr:rowOff>123825</xdr:rowOff>
        </xdr:from>
        <xdr:to>
          <xdr:col>11</xdr:col>
          <xdr:colOff>885825</xdr:colOff>
          <xdr:row>67</xdr:row>
          <xdr:rowOff>342900</xdr:rowOff>
        </xdr:to>
        <xdr:sp macro="" textlink="">
          <xdr:nvSpPr>
            <xdr:cNvPr id="1450" name="Option Button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12</xdr:col>
          <xdr:colOff>0</xdr:colOff>
          <xdr:row>70</xdr:row>
          <xdr:rowOff>0</xdr:rowOff>
        </xdr:to>
        <xdr:sp macro="" textlink="">
          <xdr:nvSpPr>
            <xdr:cNvPr id="1451" name="Group Box 427" hidden="1">
              <a:extLst>
                <a:ext uri="{63B3BB69-23CF-44E3-9099-C40C66FF867C}">
                  <a14:compatExt spid="_x0000_s14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69</xdr:row>
          <xdr:rowOff>114300</xdr:rowOff>
        </xdr:from>
        <xdr:to>
          <xdr:col>6</xdr:col>
          <xdr:colOff>838200</xdr:colOff>
          <xdr:row>69</xdr:row>
          <xdr:rowOff>333375</xdr:rowOff>
        </xdr:to>
        <xdr:sp macro="" textlink="">
          <xdr:nvSpPr>
            <xdr:cNvPr id="1452" name="Option Button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69</xdr:row>
          <xdr:rowOff>104775</xdr:rowOff>
        </xdr:from>
        <xdr:to>
          <xdr:col>7</xdr:col>
          <xdr:colOff>828675</xdr:colOff>
          <xdr:row>69</xdr:row>
          <xdr:rowOff>323850</xdr:rowOff>
        </xdr:to>
        <xdr:sp macro="" textlink="">
          <xdr:nvSpPr>
            <xdr:cNvPr id="1453" name="Option Button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69</xdr:row>
          <xdr:rowOff>114300</xdr:rowOff>
        </xdr:from>
        <xdr:to>
          <xdr:col>8</xdr:col>
          <xdr:colOff>866775</xdr:colOff>
          <xdr:row>69</xdr:row>
          <xdr:rowOff>333375</xdr:rowOff>
        </xdr:to>
        <xdr:sp macro="" textlink="">
          <xdr:nvSpPr>
            <xdr:cNvPr id="1454" name="Option Button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69</xdr:row>
          <xdr:rowOff>114300</xdr:rowOff>
        </xdr:from>
        <xdr:to>
          <xdr:col>9</xdr:col>
          <xdr:colOff>866775</xdr:colOff>
          <xdr:row>69</xdr:row>
          <xdr:rowOff>333375</xdr:rowOff>
        </xdr:to>
        <xdr:sp macro="" textlink="">
          <xdr:nvSpPr>
            <xdr:cNvPr id="1455" name="Option Button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69</xdr:row>
          <xdr:rowOff>114300</xdr:rowOff>
        </xdr:from>
        <xdr:to>
          <xdr:col>10</xdr:col>
          <xdr:colOff>866775</xdr:colOff>
          <xdr:row>69</xdr:row>
          <xdr:rowOff>333375</xdr:rowOff>
        </xdr:to>
        <xdr:sp macro="" textlink="">
          <xdr:nvSpPr>
            <xdr:cNvPr id="1456" name="Option Button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69</xdr:row>
          <xdr:rowOff>104775</xdr:rowOff>
        </xdr:from>
        <xdr:to>
          <xdr:col>11</xdr:col>
          <xdr:colOff>885825</xdr:colOff>
          <xdr:row>69</xdr:row>
          <xdr:rowOff>323850</xdr:rowOff>
        </xdr:to>
        <xdr:sp macro="" textlink="">
          <xdr:nvSpPr>
            <xdr:cNvPr id="1457" name="Option Button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12</xdr:col>
          <xdr:colOff>0</xdr:colOff>
          <xdr:row>74</xdr:row>
          <xdr:rowOff>0</xdr:rowOff>
        </xdr:to>
        <xdr:sp macro="" textlink="">
          <xdr:nvSpPr>
            <xdr:cNvPr id="1458" name="Group Box 434" hidden="1">
              <a:extLst>
                <a:ext uri="{63B3BB69-23CF-44E3-9099-C40C66FF867C}">
                  <a14:compatExt spid="_x0000_s1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73</xdr:row>
          <xdr:rowOff>285750</xdr:rowOff>
        </xdr:from>
        <xdr:to>
          <xdr:col>6</xdr:col>
          <xdr:colOff>800100</xdr:colOff>
          <xdr:row>73</xdr:row>
          <xdr:rowOff>514350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73</xdr:row>
          <xdr:rowOff>276225</xdr:rowOff>
        </xdr:from>
        <xdr:to>
          <xdr:col>7</xdr:col>
          <xdr:colOff>800100</xdr:colOff>
          <xdr:row>73</xdr:row>
          <xdr:rowOff>495300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73</xdr:row>
          <xdr:rowOff>285750</xdr:rowOff>
        </xdr:from>
        <xdr:to>
          <xdr:col>8</xdr:col>
          <xdr:colOff>838200</xdr:colOff>
          <xdr:row>73</xdr:row>
          <xdr:rowOff>514350</xdr:rowOff>
        </xdr:to>
        <xdr:sp macro="" textlink="">
          <xdr:nvSpPr>
            <xdr:cNvPr id="1461" name="Option Button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73</xdr:row>
          <xdr:rowOff>285750</xdr:rowOff>
        </xdr:from>
        <xdr:to>
          <xdr:col>9</xdr:col>
          <xdr:colOff>838200</xdr:colOff>
          <xdr:row>73</xdr:row>
          <xdr:rowOff>504825</xdr:rowOff>
        </xdr:to>
        <xdr:sp macro="" textlink="">
          <xdr:nvSpPr>
            <xdr:cNvPr id="1462" name="Option Button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73</xdr:row>
          <xdr:rowOff>285750</xdr:rowOff>
        </xdr:from>
        <xdr:to>
          <xdr:col>10</xdr:col>
          <xdr:colOff>828675</xdr:colOff>
          <xdr:row>73</xdr:row>
          <xdr:rowOff>514350</xdr:rowOff>
        </xdr:to>
        <xdr:sp macro="" textlink="">
          <xdr:nvSpPr>
            <xdr:cNvPr id="1463" name="Option Button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70</xdr:row>
          <xdr:rowOff>0</xdr:rowOff>
        </xdr:from>
        <xdr:to>
          <xdr:col>12</xdr:col>
          <xdr:colOff>0</xdr:colOff>
          <xdr:row>71</xdr:row>
          <xdr:rowOff>0</xdr:rowOff>
        </xdr:to>
        <xdr:sp macro="" textlink="">
          <xdr:nvSpPr>
            <xdr:cNvPr id="1479" name="Group Box 455" hidden="1">
              <a:extLst>
                <a:ext uri="{63B3BB69-23CF-44E3-9099-C40C66FF867C}">
                  <a14:compatExt spid="_x0000_s14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70</xdr:row>
          <xdr:rowOff>133350</xdr:rowOff>
        </xdr:from>
        <xdr:to>
          <xdr:col>6</xdr:col>
          <xdr:colOff>819150</xdr:colOff>
          <xdr:row>70</xdr:row>
          <xdr:rowOff>361950</xdr:rowOff>
        </xdr:to>
        <xdr:sp macro="" textlink="">
          <xdr:nvSpPr>
            <xdr:cNvPr id="1480" name="Option Button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70</xdr:row>
          <xdr:rowOff>123825</xdr:rowOff>
        </xdr:from>
        <xdr:to>
          <xdr:col>7</xdr:col>
          <xdr:colOff>819150</xdr:colOff>
          <xdr:row>70</xdr:row>
          <xdr:rowOff>342900</xdr:rowOff>
        </xdr:to>
        <xdr:sp macro="" textlink="">
          <xdr:nvSpPr>
            <xdr:cNvPr id="1481" name="Option Button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70</xdr:row>
          <xdr:rowOff>133350</xdr:rowOff>
        </xdr:from>
        <xdr:to>
          <xdr:col>8</xdr:col>
          <xdr:colOff>866775</xdr:colOff>
          <xdr:row>70</xdr:row>
          <xdr:rowOff>361950</xdr:rowOff>
        </xdr:to>
        <xdr:sp macro="" textlink="">
          <xdr:nvSpPr>
            <xdr:cNvPr id="1482" name="Option Button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70</xdr:row>
          <xdr:rowOff>133350</xdr:rowOff>
        </xdr:from>
        <xdr:to>
          <xdr:col>9</xdr:col>
          <xdr:colOff>857250</xdr:colOff>
          <xdr:row>70</xdr:row>
          <xdr:rowOff>352425</xdr:rowOff>
        </xdr:to>
        <xdr:sp macro="" textlink="">
          <xdr:nvSpPr>
            <xdr:cNvPr id="1483" name="Option Button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70</xdr:row>
          <xdr:rowOff>133350</xdr:rowOff>
        </xdr:from>
        <xdr:to>
          <xdr:col>10</xdr:col>
          <xdr:colOff>847725</xdr:colOff>
          <xdr:row>70</xdr:row>
          <xdr:rowOff>361950</xdr:rowOff>
        </xdr:to>
        <xdr:sp macro="" textlink="">
          <xdr:nvSpPr>
            <xdr:cNvPr id="1484" name="Option Button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70</xdr:row>
          <xdr:rowOff>123825</xdr:rowOff>
        </xdr:from>
        <xdr:to>
          <xdr:col>11</xdr:col>
          <xdr:colOff>885825</xdr:colOff>
          <xdr:row>70</xdr:row>
          <xdr:rowOff>342900</xdr:rowOff>
        </xdr:to>
        <xdr:sp macro="" textlink="">
          <xdr:nvSpPr>
            <xdr:cNvPr id="1485" name="Option Button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12</xdr:col>
          <xdr:colOff>0</xdr:colOff>
          <xdr:row>72</xdr:row>
          <xdr:rowOff>0</xdr:rowOff>
        </xdr:to>
        <xdr:sp macro="" textlink="">
          <xdr:nvSpPr>
            <xdr:cNvPr id="1486" name="Group Box 462" hidden="1">
              <a:extLst>
                <a:ext uri="{63B3BB69-23CF-44E3-9099-C40C66FF867C}">
                  <a14:compatExt spid="_x0000_s14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71</xdr:row>
          <xdr:rowOff>123825</xdr:rowOff>
        </xdr:from>
        <xdr:to>
          <xdr:col>6</xdr:col>
          <xdr:colOff>838200</xdr:colOff>
          <xdr:row>71</xdr:row>
          <xdr:rowOff>342900</xdr:rowOff>
        </xdr:to>
        <xdr:sp macro="" textlink="">
          <xdr:nvSpPr>
            <xdr:cNvPr id="1487" name="Option Button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71</xdr:row>
          <xdr:rowOff>114300</xdr:rowOff>
        </xdr:from>
        <xdr:to>
          <xdr:col>7</xdr:col>
          <xdr:colOff>828675</xdr:colOff>
          <xdr:row>71</xdr:row>
          <xdr:rowOff>333375</xdr:rowOff>
        </xdr:to>
        <xdr:sp macro="" textlink="">
          <xdr:nvSpPr>
            <xdr:cNvPr id="1488" name="Option Button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71</xdr:row>
          <xdr:rowOff>123825</xdr:rowOff>
        </xdr:from>
        <xdr:to>
          <xdr:col>8</xdr:col>
          <xdr:colOff>866775</xdr:colOff>
          <xdr:row>71</xdr:row>
          <xdr:rowOff>342900</xdr:rowOff>
        </xdr:to>
        <xdr:sp macro="" textlink="">
          <xdr:nvSpPr>
            <xdr:cNvPr id="1489" name="Option Button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71</xdr:row>
          <xdr:rowOff>123825</xdr:rowOff>
        </xdr:from>
        <xdr:to>
          <xdr:col>9</xdr:col>
          <xdr:colOff>866775</xdr:colOff>
          <xdr:row>71</xdr:row>
          <xdr:rowOff>342900</xdr:rowOff>
        </xdr:to>
        <xdr:sp macro="" textlink="">
          <xdr:nvSpPr>
            <xdr:cNvPr id="1490" name="Option Button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71</xdr:row>
          <xdr:rowOff>123825</xdr:rowOff>
        </xdr:from>
        <xdr:to>
          <xdr:col>10</xdr:col>
          <xdr:colOff>866775</xdr:colOff>
          <xdr:row>71</xdr:row>
          <xdr:rowOff>342900</xdr:rowOff>
        </xdr:to>
        <xdr:sp macro="" textlink="">
          <xdr:nvSpPr>
            <xdr:cNvPr id="1491" name="Option Button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71</xdr:row>
          <xdr:rowOff>114300</xdr:rowOff>
        </xdr:from>
        <xdr:to>
          <xdr:col>11</xdr:col>
          <xdr:colOff>885825</xdr:colOff>
          <xdr:row>71</xdr:row>
          <xdr:rowOff>333375</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0</xdr:rowOff>
        </xdr:from>
        <xdr:to>
          <xdr:col>12</xdr:col>
          <xdr:colOff>0</xdr:colOff>
          <xdr:row>69</xdr:row>
          <xdr:rowOff>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68</xdr:row>
          <xdr:rowOff>114300</xdr:rowOff>
        </xdr:from>
        <xdr:to>
          <xdr:col>6</xdr:col>
          <xdr:colOff>838200</xdr:colOff>
          <xdr:row>68</xdr:row>
          <xdr:rowOff>333375</xdr:rowOff>
        </xdr:to>
        <xdr:sp macro="" textlink="">
          <xdr:nvSpPr>
            <xdr:cNvPr id="1494" name="Option Button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68</xdr:row>
          <xdr:rowOff>104775</xdr:rowOff>
        </xdr:from>
        <xdr:to>
          <xdr:col>7</xdr:col>
          <xdr:colOff>828675</xdr:colOff>
          <xdr:row>68</xdr:row>
          <xdr:rowOff>323850</xdr:rowOff>
        </xdr:to>
        <xdr:sp macro="" textlink="">
          <xdr:nvSpPr>
            <xdr:cNvPr id="1495" name="Option Button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68</xdr:row>
          <xdr:rowOff>114300</xdr:rowOff>
        </xdr:from>
        <xdr:to>
          <xdr:col>8</xdr:col>
          <xdr:colOff>866775</xdr:colOff>
          <xdr:row>68</xdr:row>
          <xdr:rowOff>333375</xdr:rowOff>
        </xdr:to>
        <xdr:sp macro="" textlink="">
          <xdr:nvSpPr>
            <xdr:cNvPr id="1496" name="Option Button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68</xdr:row>
          <xdr:rowOff>114300</xdr:rowOff>
        </xdr:from>
        <xdr:to>
          <xdr:col>9</xdr:col>
          <xdr:colOff>866775</xdr:colOff>
          <xdr:row>68</xdr:row>
          <xdr:rowOff>333375</xdr:rowOff>
        </xdr:to>
        <xdr:sp macro="" textlink="">
          <xdr:nvSpPr>
            <xdr:cNvPr id="1497" name="Option Button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68</xdr:row>
          <xdr:rowOff>114300</xdr:rowOff>
        </xdr:from>
        <xdr:to>
          <xdr:col>10</xdr:col>
          <xdr:colOff>866775</xdr:colOff>
          <xdr:row>68</xdr:row>
          <xdr:rowOff>333375</xdr:rowOff>
        </xdr:to>
        <xdr:sp macro="" textlink="">
          <xdr:nvSpPr>
            <xdr:cNvPr id="1498" name="Option Button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68</xdr:row>
          <xdr:rowOff>104775</xdr:rowOff>
        </xdr:from>
        <xdr:to>
          <xdr:col>11</xdr:col>
          <xdr:colOff>885825</xdr:colOff>
          <xdr:row>68</xdr:row>
          <xdr:rowOff>323850</xdr:rowOff>
        </xdr:to>
        <xdr:sp macro="" textlink="">
          <xdr:nvSpPr>
            <xdr:cNvPr id="1499" name="Option Button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12</xdr:col>
          <xdr:colOff>0</xdr:colOff>
          <xdr:row>83</xdr:row>
          <xdr:rowOff>0</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82</xdr:row>
          <xdr:rowOff>85725</xdr:rowOff>
        </xdr:from>
        <xdr:to>
          <xdr:col>6</xdr:col>
          <xdr:colOff>838200</xdr:colOff>
          <xdr:row>82</xdr:row>
          <xdr:rowOff>314325</xdr:rowOff>
        </xdr:to>
        <xdr:sp macro="" textlink="">
          <xdr:nvSpPr>
            <xdr:cNvPr id="1501" name="Option Button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82</xdr:row>
          <xdr:rowOff>76200</xdr:rowOff>
        </xdr:from>
        <xdr:to>
          <xdr:col>7</xdr:col>
          <xdr:colOff>895350</xdr:colOff>
          <xdr:row>82</xdr:row>
          <xdr:rowOff>295275</xdr:rowOff>
        </xdr:to>
        <xdr:sp macro="" textlink="">
          <xdr:nvSpPr>
            <xdr:cNvPr id="1502" name="Option Button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82</xdr:row>
          <xdr:rowOff>85725</xdr:rowOff>
        </xdr:from>
        <xdr:to>
          <xdr:col>8</xdr:col>
          <xdr:colOff>847725</xdr:colOff>
          <xdr:row>82</xdr:row>
          <xdr:rowOff>314325</xdr:rowOff>
        </xdr:to>
        <xdr:sp macro="" textlink="">
          <xdr:nvSpPr>
            <xdr:cNvPr id="1503" name="Option Button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82</xdr:row>
          <xdr:rowOff>76200</xdr:rowOff>
        </xdr:from>
        <xdr:to>
          <xdr:col>9</xdr:col>
          <xdr:colOff>857250</xdr:colOff>
          <xdr:row>82</xdr:row>
          <xdr:rowOff>295275</xdr:rowOff>
        </xdr:to>
        <xdr:sp macro="" textlink="">
          <xdr:nvSpPr>
            <xdr:cNvPr id="1504" name="Option Button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82</xdr:row>
          <xdr:rowOff>85725</xdr:rowOff>
        </xdr:from>
        <xdr:to>
          <xdr:col>10</xdr:col>
          <xdr:colOff>876300</xdr:colOff>
          <xdr:row>82</xdr:row>
          <xdr:rowOff>314325</xdr:rowOff>
        </xdr:to>
        <xdr:sp macro="" textlink="">
          <xdr:nvSpPr>
            <xdr:cNvPr id="1505" name="Option Button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82</xdr:row>
          <xdr:rowOff>76200</xdr:rowOff>
        </xdr:from>
        <xdr:to>
          <xdr:col>11</xdr:col>
          <xdr:colOff>876300</xdr:colOff>
          <xdr:row>82</xdr:row>
          <xdr:rowOff>295275</xdr:rowOff>
        </xdr:to>
        <xdr:sp macro="" textlink="">
          <xdr:nvSpPr>
            <xdr:cNvPr id="1506" name="Option Button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12</xdr:col>
          <xdr:colOff>0</xdr:colOff>
          <xdr:row>84</xdr:row>
          <xdr:rowOff>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83</xdr:row>
          <xdr:rowOff>85725</xdr:rowOff>
        </xdr:from>
        <xdr:to>
          <xdr:col>6</xdr:col>
          <xdr:colOff>838200</xdr:colOff>
          <xdr:row>83</xdr:row>
          <xdr:rowOff>314325</xdr:rowOff>
        </xdr:to>
        <xdr:sp macro="" textlink="">
          <xdr:nvSpPr>
            <xdr:cNvPr id="1508" name="Option Button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83</xdr:row>
          <xdr:rowOff>76200</xdr:rowOff>
        </xdr:from>
        <xdr:to>
          <xdr:col>7</xdr:col>
          <xdr:colOff>895350</xdr:colOff>
          <xdr:row>83</xdr:row>
          <xdr:rowOff>295275</xdr:rowOff>
        </xdr:to>
        <xdr:sp macro="" textlink="">
          <xdr:nvSpPr>
            <xdr:cNvPr id="1509" name="Option Button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83</xdr:row>
          <xdr:rowOff>85725</xdr:rowOff>
        </xdr:from>
        <xdr:to>
          <xdr:col>8</xdr:col>
          <xdr:colOff>847725</xdr:colOff>
          <xdr:row>83</xdr:row>
          <xdr:rowOff>314325</xdr:rowOff>
        </xdr:to>
        <xdr:sp macro="" textlink="">
          <xdr:nvSpPr>
            <xdr:cNvPr id="1510" name="Option Button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83</xdr:row>
          <xdr:rowOff>76200</xdr:rowOff>
        </xdr:from>
        <xdr:to>
          <xdr:col>9</xdr:col>
          <xdr:colOff>857250</xdr:colOff>
          <xdr:row>83</xdr:row>
          <xdr:rowOff>295275</xdr:rowOff>
        </xdr:to>
        <xdr:sp macro="" textlink="">
          <xdr:nvSpPr>
            <xdr:cNvPr id="1511" name="Option Button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83</xdr:row>
          <xdr:rowOff>85725</xdr:rowOff>
        </xdr:from>
        <xdr:to>
          <xdr:col>10</xdr:col>
          <xdr:colOff>876300</xdr:colOff>
          <xdr:row>83</xdr:row>
          <xdr:rowOff>314325</xdr:rowOff>
        </xdr:to>
        <xdr:sp macro="" textlink="">
          <xdr:nvSpPr>
            <xdr:cNvPr id="1512" name="Option Button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83</xdr:row>
          <xdr:rowOff>76200</xdr:rowOff>
        </xdr:from>
        <xdr:to>
          <xdr:col>11</xdr:col>
          <xdr:colOff>876300</xdr:colOff>
          <xdr:row>83</xdr:row>
          <xdr:rowOff>295275</xdr:rowOff>
        </xdr:to>
        <xdr:sp macro="" textlink="">
          <xdr:nvSpPr>
            <xdr:cNvPr id="1513" name="Option Button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12</xdr:col>
          <xdr:colOff>0</xdr:colOff>
          <xdr:row>85</xdr:row>
          <xdr:rowOff>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84</xdr:row>
          <xdr:rowOff>85725</xdr:rowOff>
        </xdr:from>
        <xdr:to>
          <xdr:col>6</xdr:col>
          <xdr:colOff>838200</xdr:colOff>
          <xdr:row>84</xdr:row>
          <xdr:rowOff>314325</xdr:rowOff>
        </xdr:to>
        <xdr:sp macro="" textlink="">
          <xdr:nvSpPr>
            <xdr:cNvPr id="1515" name="Option Button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84</xdr:row>
          <xdr:rowOff>76200</xdr:rowOff>
        </xdr:from>
        <xdr:to>
          <xdr:col>7</xdr:col>
          <xdr:colOff>895350</xdr:colOff>
          <xdr:row>84</xdr:row>
          <xdr:rowOff>295275</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84</xdr:row>
          <xdr:rowOff>85725</xdr:rowOff>
        </xdr:from>
        <xdr:to>
          <xdr:col>8</xdr:col>
          <xdr:colOff>847725</xdr:colOff>
          <xdr:row>84</xdr:row>
          <xdr:rowOff>314325</xdr:rowOff>
        </xdr:to>
        <xdr:sp macro="" textlink="">
          <xdr:nvSpPr>
            <xdr:cNvPr id="1517" name="Option Button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84</xdr:row>
          <xdr:rowOff>76200</xdr:rowOff>
        </xdr:from>
        <xdr:to>
          <xdr:col>9</xdr:col>
          <xdr:colOff>857250</xdr:colOff>
          <xdr:row>84</xdr:row>
          <xdr:rowOff>295275</xdr:rowOff>
        </xdr:to>
        <xdr:sp macro="" textlink="">
          <xdr:nvSpPr>
            <xdr:cNvPr id="1518" name="Option Button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84</xdr:row>
          <xdr:rowOff>85725</xdr:rowOff>
        </xdr:from>
        <xdr:to>
          <xdr:col>10</xdr:col>
          <xdr:colOff>876300</xdr:colOff>
          <xdr:row>84</xdr:row>
          <xdr:rowOff>314325</xdr:rowOff>
        </xdr:to>
        <xdr:sp macro="" textlink="">
          <xdr:nvSpPr>
            <xdr:cNvPr id="1519" name="Option Button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84</xdr:row>
          <xdr:rowOff>76200</xdr:rowOff>
        </xdr:from>
        <xdr:to>
          <xdr:col>11</xdr:col>
          <xdr:colOff>876300</xdr:colOff>
          <xdr:row>84</xdr:row>
          <xdr:rowOff>295275</xdr:rowOff>
        </xdr:to>
        <xdr:sp macro="" textlink="">
          <xdr:nvSpPr>
            <xdr:cNvPr id="1520" name="Option Button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12</xdr:col>
          <xdr:colOff>0</xdr:colOff>
          <xdr:row>86</xdr:row>
          <xdr:rowOff>0</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85</xdr:row>
          <xdr:rowOff>133350</xdr:rowOff>
        </xdr:from>
        <xdr:to>
          <xdr:col>6</xdr:col>
          <xdr:colOff>838200</xdr:colOff>
          <xdr:row>85</xdr:row>
          <xdr:rowOff>352425</xdr:rowOff>
        </xdr:to>
        <xdr:sp macro="" textlink="">
          <xdr:nvSpPr>
            <xdr:cNvPr id="1522" name="Option Button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85</xdr:row>
          <xdr:rowOff>123825</xdr:rowOff>
        </xdr:from>
        <xdr:to>
          <xdr:col>7</xdr:col>
          <xdr:colOff>876300</xdr:colOff>
          <xdr:row>85</xdr:row>
          <xdr:rowOff>342900</xdr:rowOff>
        </xdr:to>
        <xdr:sp macro="" textlink="">
          <xdr:nvSpPr>
            <xdr:cNvPr id="1523" name="Option Button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85</xdr:row>
          <xdr:rowOff>133350</xdr:rowOff>
        </xdr:from>
        <xdr:to>
          <xdr:col>8</xdr:col>
          <xdr:colOff>838200</xdr:colOff>
          <xdr:row>85</xdr:row>
          <xdr:rowOff>352425</xdr:rowOff>
        </xdr:to>
        <xdr:sp macro="" textlink="">
          <xdr:nvSpPr>
            <xdr:cNvPr id="1524" name="Option Button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85</xdr:row>
          <xdr:rowOff>123825</xdr:rowOff>
        </xdr:from>
        <xdr:to>
          <xdr:col>9</xdr:col>
          <xdr:colOff>838200</xdr:colOff>
          <xdr:row>85</xdr:row>
          <xdr:rowOff>352425</xdr:rowOff>
        </xdr:to>
        <xdr:sp macro="" textlink="">
          <xdr:nvSpPr>
            <xdr:cNvPr id="1525" name="Option Button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85</xdr:row>
          <xdr:rowOff>133350</xdr:rowOff>
        </xdr:from>
        <xdr:to>
          <xdr:col>10</xdr:col>
          <xdr:colOff>876300</xdr:colOff>
          <xdr:row>85</xdr:row>
          <xdr:rowOff>352425</xdr:rowOff>
        </xdr:to>
        <xdr:sp macro="" textlink="">
          <xdr:nvSpPr>
            <xdr:cNvPr id="1526" name="Option Button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85</xdr:row>
          <xdr:rowOff>123825</xdr:rowOff>
        </xdr:from>
        <xdr:to>
          <xdr:col>11</xdr:col>
          <xdr:colOff>866775</xdr:colOff>
          <xdr:row>85</xdr:row>
          <xdr:rowOff>342900</xdr:rowOff>
        </xdr:to>
        <xdr:sp macro="" textlink="">
          <xdr:nvSpPr>
            <xdr:cNvPr id="1527" name="Option Button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12</xdr:col>
          <xdr:colOff>0</xdr:colOff>
          <xdr:row>88</xdr:row>
          <xdr:rowOff>0</xdr:rowOff>
        </xdr:to>
        <xdr:sp macro="" textlink="">
          <xdr:nvSpPr>
            <xdr:cNvPr id="1528" name="Group Box 504" hidden="1">
              <a:extLst>
                <a:ext uri="{63B3BB69-23CF-44E3-9099-C40C66FF867C}">
                  <a14:compatExt spid="_x0000_s15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87</xdr:row>
          <xdr:rowOff>133350</xdr:rowOff>
        </xdr:from>
        <xdr:to>
          <xdr:col>6</xdr:col>
          <xdr:colOff>819150</xdr:colOff>
          <xdr:row>87</xdr:row>
          <xdr:rowOff>352425</xdr:rowOff>
        </xdr:to>
        <xdr:sp macro="" textlink="">
          <xdr:nvSpPr>
            <xdr:cNvPr id="1529" name="Option Button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87</xdr:row>
          <xdr:rowOff>123825</xdr:rowOff>
        </xdr:from>
        <xdr:to>
          <xdr:col>7</xdr:col>
          <xdr:colOff>866775</xdr:colOff>
          <xdr:row>87</xdr:row>
          <xdr:rowOff>342900</xdr:rowOff>
        </xdr:to>
        <xdr:sp macro="" textlink="">
          <xdr:nvSpPr>
            <xdr:cNvPr id="1530" name="Option Button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87</xdr:row>
          <xdr:rowOff>133350</xdr:rowOff>
        </xdr:from>
        <xdr:to>
          <xdr:col>8</xdr:col>
          <xdr:colOff>838200</xdr:colOff>
          <xdr:row>87</xdr:row>
          <xdr:rowOff>352425</xdr:rowOff>
        </xdr:to>
        <xdr:sp macro="" textlink="">
          <xdr:nvSpPr>
            <xdr:cNvPr id="1531" name="Option Button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87</xdr:row>
          <xdr:rowOff>123825</xdr:rowOff>
        </xdr:from>
        <xdr:to>
          <xdr:col>9</xdr:col>
          <xdr:colOff>828675</xdr:colOff>
          <xdr:row>87</xdr:row>
          <xdr:rowOff>342900</xdr:rowOff>
        </xdr:to>
        <xdr:sp macro="" textlink="">
          <xdr:nvSpPr>
            <xdr:cNvPr id="1532" name="Option Button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87</xdr:row>
          <xdr:rowOff>133350</xdr:rowOff>
        </xdr:from>
        <xdr:to>
          <xdr:col>10</xdr:col>
          <xdr:colOff>857250</xdr:colOff>
          <xdr:row>87</xdr:row>
          <xdr:rowOff>352425</xdr:rowOff>
        </xdr:to>
        <xdr:sp macro="" textlink="">
          <xdr:nvSpPr>
            <xdr:cNvPr id="1533" name="Option Button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87</xdr:row>
          <xdr:rowOff>123825</xdr:rowOff>
        </xdr:from>
        <xdr:to>
          <xdr:col>11</xdr:col>
          <xdr:colOff>866775</xdr:colOff>
          <xdr:row>87</xdr:row>
          <xdr:rowOff>342900</xdr:rowOff>
        </xdr:to>
        <xdr:sp macro="" textlink="">
          <xdr:nvSpPr>
            <xdr:cNvPr id="1534" name="Option Button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12</xdr:col>
          <xdr:colOff>0</xdr:colOff>
          <xdr:row>89</xdr:row>
          <xdr:rowOff>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88</xdr:row>
          <xdr:rowOff>142875</xdr:rowOff>
        </xdr:from>
        <xdr:to>
          <xdr:col>6</xdr:col>
          <xdr:colOff>819150</xdr:colOff>
          <xdr:row>88</xdr:row>
          <xdr:rowOff>361950</xdr:rowOff>
        </xdr:to>
        <xdr:sp macro="" textlink="">
          <xdr:nvSpPr>
            <xdr:cNvPr id="1536" name="Option Button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88</xdr:row>
          <xdr:rowOff>133350</xdr:rowOff>
        </xdr:from>
        <xdr:to>
          <xdr:col>7</xdr:col>
          <xdr:colOff>876300</xdr:colOff>
          <xdr:row>88</xdr:row>
          <xdr:rowOff>352425</xdr:rowOff>
        </xdr:to>
        <xdr:sp macro="" textlink="">
          <xdr:nvSpPr>
            <xdr:cNvPr id="1537" name="Option Button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88</xdr:row>
          <xdr:rowOff>142875</xdr:rowOff>
        </xdr:from>
        <xdr:to>
          <xdr:col>8</xdr:col>
          <xdr:colOff>838200</xdr:colOff>
          <xdr:row>88</xdr:row>
          <xdr:rowOff>361950</xdr:rowOff>
        </xdr:to>
        <xdr:sp macro="" textlink="">
          <xdr:nvSpPr>
            <xdr:cNvPr id="1538" name="Option Button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88</xdr:row>
          <xdr:rowOff>133350</xdr:rowOff>
        </xdr:from>
        <xdr:to>
          <xdr:col>9</xdr:col>
          <xdr:colOff>838200</xdr:colOff>
          <xdr:row>88</xdr:row>
          <xdr:rowOff>352425</xdr:rowOff>
        </xdr:to>
        <xdr:sp macro="" textlink="">
          <xdr:nvSpPr>
            <xdr:cNvPr id="1539" name="Option Button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88</xdr:row>
          <xdr:rowOff>142875</xdr:rowOff>
        </xdr:from>
        <xdr:to>
          <xdr:col>10</xdr:col>
          <xdr:colOff>876300</xdr:colOff>
          <xdr:row>88</xdr:row>
          <xdr:rowOff>361950</xdr:rowOff>
        </xdr:to>
        <xdr:sp macro="" textlink="">
          <xdr:nvSpPr>
            <xdr:cNvPr id="1540" name="Option Button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88</xdr:row>
          <xdr:rowOff>133350</xdr:rowOff>
        </xdr:from>
        <xdr:to>
          <xdr:col>11</xdr:col>
          <xdr:colOff>866775</xdr:colOff>
          <xdr:row>88</xdr:row>
          <xdr:rowOff>352425</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0</xdr:rowOff>
        </xdr:from>
        <xdr:to>
          <xdr:col>12</xdr:col>
          <xdr:colOff>0</xdr:colOff>
          <xdr:row>90</xdr:row>
          <xdr:rowOff>0</xdr:rowOff>
        </xdr:to>
        <xdr:sp macro="" textlink="">
          <xdr:nvSpPr>
            <xdr:cNvPr id="1542" name="Group Box 518" hidden="1">
              <a:extLst>
                <a:ext uri="{63B3BB69-23CF-44E3-9099-C40C66FF867C}">
                  <a14:compatExt spid="_x0000_s15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89</xdr:row>
          <xdr:rowOff>152400</xdr:rowOff>
        </xdr:from>
        <xdr:to>
          <xdr:col>6</xdr:col>
          <xdr:colOff>838200</xdr:colOff>
          <xdr:row>89</xdr:row>
          <xdr:rowOff>371475</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89</xdr:row>
          <xdr:rowOff>142875</xdr:rowOff>
        </xdr:from>
        <xdr:to>
          <xdr:col>7</xdr:col>
          <xdr:colOff>876300</xdr:colOff>
          <xdr:row>89</xdr:row>
          <xdr:rowOff>371475</xdr:rowOff>
        </xdr:to>
        <xdr:sp macro="" textlink="">
          <xdr:nvSpPr>
            <xdr:cNvPr id="1544" name="Option Button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89</xdr:row>
          <xdr:rowOff>152400</xdr:rowOff>
        </xdr:from>
        <xdr:to>
          <xdr:col>8</xdr:col>
          <xdr:colOff>838200</xdr:colOff>
          <xdr:row>89</xdr:row>
          <xdr:rowOff>371475</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89</xdr:row>
          <xdr:rowOff>142875</xdr:rowOff>
        </xdr:from>
        <xdr:to>
          <xdr:col>9</xdr:col>
          <xdr:colOff>838200</xdr:colOff>
          <xdr:row>89</xdr:row>
          <xdr:rowOff>361950</xdr:rowOff>
        </xdr:to>
        <xdr:sp macro="" textlink="">
          <xdr:nvSpPr>
            <xdr:cNvPr id="1546" name="Option Button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89</xdr:row>
          <xdr:rowOff>152400</xdr:rowOff>
        </xdr:from>
        <xdr:to>
          <xdr:col>10</xdr:col>
          <xdr:colOff>876300</xdr:colOff>
          <xdr:row>89</xdr:row>
          <xdr:rowOff>371475</xdr:rowOff>
        </xdr:to>
        <xdr:sp macro="" textlink="">
          <xdr:nvSpPr>
            <xdr:cNvPr id="1547" name="Option Button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89</xdr:row>
          <xdr:rowOff>142875</xdr:rowOff>
        </xdr:from>
        <xdr:to>
          <xdr:col>11</xdr:col>
          <xdr:colOff>866775</xdr:colOff>
          <xdr:row>89</xdr:row>
          <xdr:rowOff>371475</xdr:rowOff>
        </xdr:to>
        <xdr:sp macro="" textlink="">
          <xdr:nvSpPr>
            <xdr:cNvPr id="1548" name="Option Button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12</xdr:col>
          <xdr:colOff>0</xdr:colOff>
          <xdr:row>92</xdr:row>
          <xdr:rowOff>0</xdr:rowOff>
        </xdr:to>
        <xdr:sp macro="" textlink="">
          <xdr:nvSpPr>
            <xdr:cNvPr id="1549" name="Group Box 525" hidden="1">
              <a:extLst>
                <a:ext uri="{63B3BB69-23CF-44E3-9099-C40C66FF867C}">
                  <a14:compatExt spid="_x0000_s1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91</xdr:row>
          <xdr:rowOff>123825</xdr:rowOff>
        </xdr:from>
        <xdr:to>
          <xdr:col>6</xdr:col>
          <xdr:colOff>819150</xdr:colOff>
          <xdr:row>91</xdr:row>
          <xdr:rowOff>342900</xdr:rowOff>
        </xdr:to>
        <xdr:sp macro="" textlink="">
          <xdr:nvSpPr>
            <xdr:cNvPr id="1550" name="Option Button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91</xdr:row>
          <xdr:rowOff>114300</xdr:rowOff>
        </xdr:from>
        <xdr:to>
          <xdr:col>7</xdr:col>
          <xdr:colOff>866775</xdr:colOff>
          <xdr:row>91</xdr:row>
          <xdr:rowOff>333375</xdr:rowOff>
        </xdr:to>
        <xdr:sp macro="" textlink="">
          <xdr:nvSpPr>
            <xdr:cNvPr id="1551" name="Option Button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91</xdr:row>
          <xdr:rowOff>123825</xdr:rowOff>
        </xdr:from>
        <xdr:to>
          <xdr:col>8</xdr:col>
          <xdr:colOff>838200</xdr:colOff>
          <xdr:row>91</xdr:row>
          <xdr:rowOff>342900</xdr:rowOff>
        </xdr:to>
        <xdr:sp macro="" textlink="">
          <xdr:nvSpPr>
            <xdr:cNvPr id="1552" name="Option Button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91</xdr:row>
          <xdr:rowOff>123825</xdr:rowOff>
        </xdr:from>
        <xdr:to>
          <xdr:col>9</xdr:col>
          <xdr:colOff>828675</xdr:colOff>
          <xdr:row>91</xdr:row>
          <xdr:rowOff>342900</xdr:rowOff>
        </xdr:to>
        <xdr:sp macro="" textlink="">
          <xdr:nvSpPr>
            <xdr:cNvPr id="1553" name="Option Button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91</xdr:row>
          <xdr:rowOff>123825</xdr:rowOff>
        </xdr:from>
        <xdr:to>
          <xdr:col>10</xdr:col>
          <xdr:colOff>857250</xdr:colOff>
          <xdr:row>91</xdr:row>
          <xdr:rowOff>342900</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91</xdr:row>
          <xdr:rowOff>114300</xdr:rowOff>
        </xdr:from>
        <xdr:to>
          <xdr:col>11</xdr:col>
          <xdr:colOff>866775</xdr:colOff>
          <xdr:row>91</xdr:row>
          <xdr:rowOff>333375</xdr:rowOff>
        </xdr:to>
        <xdr:sp macro="" textlink="">
          <xdr:nvSpPr>
            <xdr:cNvPr id="1555" name="Option Button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12</xdr:col>
          <xdr:colOff>0</xdr:colOff>
          <xdr:row>93</xdr:row>
          <xdr:rowOff>0</xdr:rowOff>
        </xdr:to>
        <xdr:sp macro="" textlink="">
          <xdr:nvSpPr>
            <xdr:cNvPr id="1556" name="Group Box 532" hidden="1">
              <a:extLst>
                <a:ext uri="{63B3BB69-23CF-44E3-9099-C40C66FF867C}">
                  <a14:compatExt spid="_x0000_s1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92</xdr:row>
          <xdr:rowOff>133350</xdr:rowOff>
        </xdr:from>
        <xdr:to>
          <xdr:col>6</xdr:col>
          <xdr:colOff>819150</xdr:colOff>
          <xdr:row>92</xdr:row>
          <xdr:rowOff>361950</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92</xdr:row>
          <xdr:rowOff>123825</xdr:rowOff>
        </xdr:from>
        <xdr:to>
          <xdr:col>7</xdr:col>
          <xdr:colOff>866775</xdr:colOff>
          <xdr:row>92</xdr:row>
          <xdr:rowOff>342900</xdr:rowOff>
        </xdr:to>
        <xdr:sp macro="" textlink="">
          <xdr:nvSpPr>
            <xdr:cNvPr id="1558" name="Option Button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92</xdr:row>
          <xdr:rowOff>133350</xdr:rowOff>
        </xdr:from>
        <xdr:to>
          <xdr:col>8</xdr:col>
          <xdr:colOff>838200</xdr:colOff>
          <xdr:row>92</xdr:row>
          <xdr:rowOff>361950</xdr:rowOff>
        </xdr:to>
        <xdr:sp macro="" textlink="">
          <xdr:nvSpPr>
            <xdr:cNvPr id="1559" name="Option Button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92</xdr:row>
          <xdr:rowOff>123825</xdr:rowOff>
        </xdr:from>
        <xdr:to>
          <xdr:col>9</xdr:col>
          <xdr:colOff>828675</xdr:colOff>
          <xdr:row>92</xdr:row>
          <xdr:rowOff>342900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92</xdr:row>
          <xdr:rowOff>133350</xdr:rowOff>
        </xdr:from>
        <xdr:to>
          <xdr:col>10</xdr:col>
          <xdr:colOff>857250</xdr:colOff>
          <xdr:row>92</xdr:row>
          <xdr:rowOff>361950</xdr:rowOff>
        </xdr:to>
        <xdr:sp macro="" textlink="">
          <xdr:nvSpPr>
            <xdr:cNvPr id="1561" name="Option Button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92</xdr:row>
          <xdr:rowOff>123825</xdr:rowOff>
        </xdr:from>
        <xdr:to>
          <xdr:col>11</xdr:col>
          <xdr:colOff>866775</xdr:colOff>
          <xdr:row>92</xdr:row>
          <xdr:rowOff>342900</xdr:rowOff>
        </xdr:to>
        <xdr:sp macro="" textlink="">
          <xdr:nvSpPr>
            <xdr:cNvPr id="1562" name="Option Button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0</xdr:rowOff>
        </xdr:from>
        <xdr:to>
          <xdr:col>12</xdr:col>
          <xdr:colOff>0</xdr:colOff>
          <xdr:row>94</xdr:row>
          <xdr:rowOff>0</xdr:rowOff>
        </xdr:to>
        <xdr:sp macro="" textlink="">
          <xdr:nvSpPr>
            <xdr:cNvPr id="1563" name="Group Box 539" hidden="1">
              <a:extLst>
                <a:ext uri="{63B3BB69-23CF-44E3-9099-C40C66FF867C}">
                  <a14:compatExt spid="_x0000_s1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93</xdr:row>
          <xdr:rowOff>142875</xdr:rowOff>
        </xdr:from>
        <xdr:to>
          <xdr:col>6</xdr:col>
          <xdr:colOff>838200</xdr:colOff>
          <xdr:row>93</xdr:row>
          <xdr:rowOff>361950</xdr:rowOff>
        </xdr:to>
        <xdr:sp macro="" textlink="">
          <xdr:nvSpPr>
            <xdr:cNvPr id="1564" name="Option Button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93</xdr:row>
          <xdr:rowOff>133350</xdr:rowOff>
        </xdr:from>
        <xdr:to>
          <xdr:col>7</xdr:col>
          <xdr:colOff>876300</xdr:colOff>
          <xdr:row>93</xdr:row>
          <xdr:rowOff>352425</xdr:rowOff>
        </xdr:to>
        <xdr:sp macro="" textlink="">
          <xdr:nvSpPr>
            <xdr:cNvPr id="1565" name="Option Button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93</xdr:row>
          <xdr:rowOff>142875</xdr:rowOff>
        </xdr:from>
        <xdr:to>
          <xdr:col>8</xdr:col>
          <xdr:colOff>838200</xdr:colOff>
          <xdr:row>93</xdr:row>
          <xdr:rowOff>361950</xdr:rowOff>
        </xdr:to>
        <xdr:sp macro="" textlink="">
          <xdr:nvSpPr>
            <xdr:cNvPr id="1566" name="Option Button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93</xdr:row>
          <xdr:rowOff>142875</xdr:rowOff>
        </xdr:from>
        <xdr:to>
          <xdr:col>9</xdr:col>
          <xdr:colOff>838200</xdr:colOff>
          <xdr:row>93</xdr:row>
          <xdr:rowOff>361950</xdr:rowOff>
        </xdr:to>
        <xdr:sp macro="" textlink="">
          <xdr:nvSpPr>
            <xdr:cNvPr id="1567" name="Option Button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93</xdr:row>
          <xdr:rowOff>142875</xdr:rowOff>
        </xdr:from>
        <xdr:to>
          <xdr:col>10</xdr:col>
          <xdr:colOff>876300</xdr:colOff>
          <xdr:row>93</xdr:row>
          <xdr:rowOff>361950</xdr:rowOff>
        </xdr:to>
        <xdr:sp macro="" textlink="">
          <xdr:nvSpPr>
            <xdr:cNvPr id="1568" name="Option Button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93</xdr:row>
          <xdr:rowOff>133350</xdr:rowOff>
        </xdr:from>
        <xdr:to>
          <xdr:col>11</xdr:col>
          <xdr:colOff>866775</xdr:colOff>
          <xdr:row>93</xdr:row>
          <xdr:rowOff>352425</xdr:rowOff>
        </xdr:to>
        <xdr:sp macro="" textlink="">
          <xdr:nvSpPr>
            <xdr:cNvPr id="1569" name="Option Button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12</xdr:col>
          <xdr:colOff>0</xdr:colOff>
          <xdr:row>99</xdr:row>
          <xdr:rowOff>0</xdr:rowOff>
        </xdr:to>
        <xdr:sp macro="" textlink="">
          <xdr:nvSpPr>
            <xdr:cNvPr id="1570" name="Group Box 546" hidden="1">
              <a:extLst>
                <a:ext uri="{63B3BB69-23CF-44E3-9099-C40C66FF867C}">
                  <a14:compatExt spid="_x0000_s1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98</xdr:row>
          <xdr:rowOff>295275</xdr:rowOff>
        </xdr:from>
        <xdr:to>
          <xdr:col>6</xdr:col>
          <xdr:colOff>800100</xdr:colOff>
          <xdr:row>98</xdr:row>
          <xdr:rowOff>523875</xdr:rowOff>
        </xdr:to>
        <xdr:sp macro="" textlink="">
          <xdr:nvSpPr>
            <xdr:cNvPr id="1571" name="Option Button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98</xdr:row>
          <xdr:rowOff>295275</xdr:rowOff>
        </xdr:from>
        <xdr:to>
          <xdr:col>7</xdr:col>
          <xdr:colOff>847725</xdr:colOff>
          <xdr:row>98</xdr:row>
          <xdr:rowOff>514350</xdr:rowOff>
        </xdr:to>
        <xdr:sp macro="" textlink="">
          <xdr:nvSpPr>
            <xdr:cNvPr id="1572" name="Option Button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98</xdr:row>
          <xdr:rowOff>295275</xdr:rowOff>
        </xdr:from>
        <xdr:to>
          <xdr:col>8</xdr:col>
          <xdr:colOff>809625</xdr:colOff>
          <xdr:row>98</xdr:row>
          <xdr:rowOff>523875</xdr:rowOff>
        </xdr:to>
        <xdr:sp macro="" textlink="">
          <xdr:nvSpPr>
            <xdr:cNvPr id="1573" name="Option Button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98</xdr:row>
          <xdr:rowOff>295275</xdr:rowOff>
        </xdr:from>
        <xdr:to>
          <xdr:col>9</xdr:col>
          <xdr:colOff>809625</xdr:colOff>
          <xdr:row>98</xdr:row>
          <xdr:rowOff>514350</xdr:rowOff>
        </xdr:to>
        <xdr:sp macro="" textlink="">
          <xdr:nvSpPr>
            <xdr:cNvPr id="1574" name="Option Button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98</xdr:row>
          <xdr:rowOff>295275</xdr:rowOff>
        </xdr:from>
        <xdr:to>
          <xdr:col>10</xdr:col>
          <xdr:colOff>838200</xdr:colOff>
          <xdr:row>98</xdr:row>
          <xdr:rowOff>523875</xdr:rowOff>
        </xdr:to>
        <xdr:sp macro="" textlink="">
          <xdr:nvSpPr>
            <xdr:cNvPr id="1575" name="Option Button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0</xdr:rowOff>
        </xdr:from>
        <xdr:to>
          <xdr:col>12</xdr:col>
          <xdr:colOff>0</xdr:colOff>
          <xdr:row>96</xdr:row>
          <xdr:rowOff>0</xdr:rowOff>
        </xdr:to>
        <xdr:sp macro="" textlink="">
          <xdr:nvSpPr>
            <xdr:cNvPr id="1577" name="Group Box 553" hidden="1">
              <a:extLst>
                <a:ext uri="{63B3BB69-23CF-44E3-9099-C40C66FF867C}">
                  <a14:compatExt spid="_x0000_s1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95</xdr:row>
          <xdr:rowOff>104775</xdr:rowOff>
        </xdr:from>
        <xdr:to>
          <xdr:col>6</xdr:col>
          <xdr:colOff>819150</xdr:colOff>
          <xdr:row>95</xdr:row>
          <xdr:rowOff>323850</xdr:rowOff>
        </xdr:to>
        <xdr:sp macro="" textlink="">
          <xdr:nvSpPr>
            <xdr:cNvPr id="1578" name="Option Button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95</xdr:row>
          <xdr:rowOff>95250</xdr:rowOff>
        </xdr:from>
        <xdr:to>
          <xdr:col>7</xdr:col>
          <xdr:colOff>866775</xdr:colOff>
          <xdr:row>95</xdr:row>
          <xdr:rowOff>314325</xdr:rowOff>
        </xdr:to>
        <xdr:sp macro="" textlink="">
          <xdr:nvSpPr>
            <xdr:cNvPr id="1579" name="Option Button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95</xdr:row>
          <xdr:rowOff>104775</xdr:rowOff>
        </xdr:from>
        <xdr:to>
          <xdr:col>8</xdr:col>
          <xdr:colOff>838200</xdr:colOff>
          <xdr:row>95</xdr:row>
          <xdr:rowOff>323850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95</xdr:row>
          <xdr:rowOff>104775</xdr:rowOff>
        </xdr:from>
        <xdr:to>
          <xdr:col>9</xdr:col>
          <xdr:colOff>828675</xdr:colOff>
          <xdr:row>95</xdr:row>
          <xdr:rowOff>323850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95</xdr:row>
          <xdr:rowOff>104775</xdr:rowOff>
        </xdr:from>
        <xdr:to>
          <xdr:col>10</xdr:col>
          <xdr:colOff>857250</xdr:colOff>
          <xdr:row>95</xdr:row>
          <xdr:rowOff>323850</xdr:rowOff>
        </xdr:to>
        <xdr:sp macro="" textlink="">
          <xdr:nvSpPr>
            <xdr:cNvPr id="1582" name="Option Button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95</xdr:row>
          <xdr:rowOff>95250</xdr:rowOff>
        </xdr:from>
        <xdr:to>
          <xdr:col>11</xdr:col>
          <xdr:colOff>866775</xdr:colOff>
          <xdr:row>95</xdr:row>
          <xdr:rowOff>314325</xdr:rowOff>
        </xdr:to>
        <xdr:sp macro="" textlink="">
          <xdr:nvSpPr>
            <xdr:cNvPr id="1583" name="Option Button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12</xdr:col>
          <xdr:colOff>0</xdr:colOff>
          <xdr:row>97</xdr:row>
          <xdr:rowOff>0</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96</xdr:row>
          <xdr:rowOff>133350</xdr:rowOff>
        </xdr:from>
        <xdr:to>
          <xdr:col>6</xdr:col>
          <xdr:colOff>819150</xdr:colOff>
          <xdr:row>96</xdr:row>
          <xdr:rowOff>361950</xdr:rowOff>
        </xdr:to>
        <xdr:sp macro="" textlink="">
          <xdr:nvSpPr>
            <xdr:cNvPr id="1585" name="Option Button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96</xdr:row>
          <xdr:rowOff>123825</xdr:rowOff>
        </xdr:from>
        <xdr:to>
          <xdr:col>7</xdr:col>
          <xdr:colOff>866775</xdr:colOff>
          <xdr:row>96</xdr:row>
          <xdr:rowOff>342900</xdr:rowOff>
        </xdr:to>
        <xdr:sp macro="" textlink="">
          <xdr:nvSpPr>
            <xdr:cNvPr id="1586" name="Option Button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96</xdr:row>
          <xdr:rowOff>133350</xdr:rowOff>
        </xdr:from>
        <xdr:to>
          <xdr:col>8</xdr:col>
          <xdr:colOff>838200</xdr:colOff>
          <xdr:row>96</xdr:row>
          <xdr:rowOff>361950</xdr:rowOff>
        </xdr:to>
        <xdr:sp macro="" textlink="">
          <xdr:nvSpPr>
            <xdr:cNvPr id="1587" name="Option Button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96</xdr:row>
          <xdr:rowOff>123825</xdr:rowOff>
        </xdr:from>
        <xdr:to>
          <xdr:col>9</xdr:col>
          <xdr:colOff>828675</xdr:colOff>
          <xdr:row>96</xdr:row>
          <xdr:rowOff>342900</xdr:rowOff>
        </xdr:to>
        <xdr:sp macro="" textlink="">
          <xdr:nvSpPr>
            <xdr:cNvPr id="1588" name="Option Button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96</xdr:row>
          <xdr:rowOff>133350</xdr:rowOff>
        </xdr:from>
        <xdr:to>
          <xdr:col>10</xdr:col>
          <xdr:colOff>857250</xdr:colOff>
          <xdr:row>96</xdr:row>
          <xdr:rowOff>361950</xdr:rowOff>
        </xdr:to>
        <xdr:sp macro="" textlink="">
          <xdr:nvSpPr>
            <xdr:cNvPr id="1589" name="Option Button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96</xdr:row>
          <xdr:rowOff>123825</xdr:rowOff>
        </xdr:from>
        <xdr:to>
          <xdr:col>11</xdr:col>
          <xdr:colOff>866775</xdr:colOff>
          <xdr:row>96</xdr:row>
          <xdr:rowOff>342900</xdr:rowOff>
        </xdr:to>
        <xdr:sp macro="" textlink="">
          <xdr:nvSpPr>
            <xdr:cNvPr id="1590" name="Option Button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11</xdr:col>
          <xdr:colOff>0</xdr:colOff>
          <xdr:row>109</xdr:row>
          <xdr:rowOff>0</xdr:rowOff>
        </xdr:to>
        <xdr:sp macro="" textlink="">
          <xdr:nvSpPr>
            <xdr:cNvPr id="1591" name="Group Box 567" hidden="1">
              <a:extLst>
                <a:ext uri="{63B3BB69-23CF-44E3-9099-C40C66FF867C}">
                  <a14:compatExt spid="_x0000_s15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108</xdr:row>
          <xdr:rowOff>114300</xdr:rowOff>
        </xdr:from>
        <xdr:to>
          <xdr:col>6</xdr:col>
          <xdr:colOff>885825</xdr:colOff>
          <xdr:row>108</xdr:row>
          <xdr:rowOff>333375</xdr:rowOff>
        </xdr:to>
        <xdr:sp macro="" textlink="">
          <xdr:nvSpPr>
            <xdr:cNvPr id="1592" name="Option Button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108</xdr:row>
          <xdr:rowOff>114300</xdr:rowOff>
        </xdr:from>
        <xdr:to>
          <xdr:col>7</xdr:col>
          <xdr:colOff>838200</xdr:colOff>
          <xdr:row>108</xdr:row>
          <xdr:rowOff>333375</xdr:rowOff>
        </xdr:to>
        <xdr:sp macro="" textlink="">
          <xdr:nvSpPr>
            <xdr:cNvPr id="1593" name="Option Button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108</xdr:row>
          <xdr:rowOff>114300</xdr:rowOff>
        </xdr:from>
        <xdr:to>
          <xdr:col>8</xdr:col>
          <xdr:colOff>876300</xdr:colOff>
          <xdr:row>108</xdr:row>
          <xdr:rowOff>333375</xdr:rowOff>
        </xdr:to>
        <xdr:sp macro="" textlink="">
          <xdr:nvSpPr>
            <xdr:cNvPr id="1594" name="Option Button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108</xdr:row>
          <xdr:rowOff>114300</xdr:rowOff>
        </xdr:from>
        <xdr:to>
          <xdr:col>9</xdr:col>
          <xdr:colOff>857250</xdr:colOff>
          <xdr:row>108</xdr:row>
          <xdr:rowOff>333375</xdr:rowOff>
        </xdr:to>
        <xdr:sp macro="" textlink="">
          <xdr:nvSpPr>
            <xdr:cNvPr id="1595" name="Option Button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108</xdr:row>
          <xdr:rowOff>114300</xdr:rowOff>
        </xdr:from>
        <xdr:to>
          <xdr:col>10</xdr:col>
          <xdr:colOff>895350</xdr:colOff>
          <xdr:row>108</xdr:row>
          <xdr:rowOff>333375</xdr:rowOff>
        </xdr:to>
        <xdr:sp macro="" textlink="">
          <xdr:nvSpPr>
            <xdr:cNvPr id="1596" name="Option Button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109</xdr:row>
          <xdr:rowOff>0</xdr:rowOff>
        </xdr:from>
        <xdr:to>
          <xdr:col>11</xdr:col>
          <xdr:colOff>0</xdr:colOff>
          <xdr:row>110</xdr:row>
          <xdr:rowOff>0</xdr:rowOff>
        </xdr:to>
        <xdr:sp macro="" textlink="">
          <xdr:nvSpPr>
            <xdr:cNvPr id="1597" name="Group Box 573" hidden="1">
              <a:extLst>
                <a:ext uri="{63B3BB69-23CF-44E3-9099-C40C66FF867C}">
                  <a14:compatExt spid="_x0000_s15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109</xdr:row>
          <xdr:rowOff>47625</xdr:rowOff>
        </xdr:from>
        <xdr:to>
          <xdr:col>6</xdr:col>
          <xdr:colOff>895350</xdr:colOff>
          <xdr:row>109</xdr:row>
          <xdr:rowOff>266700</xdr:rowOff>
        </xdr:to>
        <xdr:sp macro="" textlink="">
          <xdr:nvSpPr>
            <xdr:cNvPr id="1598" name="Option Button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109</xdr:row>
          <xdr:rowOff>47625</xdr:rowOff>
        </xdr:from>
        <xdr:to>
          <xdr:col>7</xdr:col>
          <xdr:colOff>847725</xdr:colOff>
          <xdr:row>109</xdr:row>
          <xdr:rowOff>266700</xdr:rowOff>
        </xdr:to>
        <xdr:sp macro="" textlink="">
          <xdr:nvSpPr>
            <xdr:cNvPr id="1599" name="Option Button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109</xdr:row>
          <xdr:rowOff>47625</xdr:rowOff>
        </xdr:from>
        <xdr:to>
          <xdr:col>8</xdr:col>
          <xdr:colOff>885825</xdr:colOff>
          <xdr:row>109</xdr:row>
          <xdr:rowOff>266700</xdr:rowOff>
        </xdr:to>
        <xdr:sp macro="" textlink="">
          <xdr:nvSpPr>
            <xdr:cNvPr id="1600" name="Option Button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109</xdr:row>
          <xdr:rowOff>47625</xdr:rowOff>
        </xdr:from>
        <xdr:to>
          <xdr:col>9</xdr:col>
          <xdr:colOff>866775</xdr:colOff>
          <xdr:row>109</xdr:row>
          <xdr:rowOff>266700</xdr:rowOff>
        </xdr:to>
        <xdr:sp macro="" textlink="">
          <xdr:nvSpPr>
            <xdr:cNvPr id="1601" name="Option Button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109</xdr:row>
          <xdr:rowOff>47625</xdr:rowOff>
        </xdr:from>
        <xdr:to>
          <xdr:col>10</xdr:col>
          <xdr:colOff>904875</xdr:colOff>
          <xdr:row>109</xdr:row>
          <xdr:rowOff>266700</xdr:rowOff>
        </xdr:to>
        <xdr:sp macro="" textlink="">
          <xdr:nvSpPr>
            <xdr:cNvPr id="1602" name="Option Button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0</xdr:rowOff>
        </xdr:from>
        <xdr:to>
          <xdr:col>11</xdr:col>
          <xdr:colOff>0</xdr:colOff>
          <xdr:row>111</xdr:row>
          <xdr:rowOff>0</xdr:rowOff>
        </xdr:to>
        <xdr:sp macro="" textlink="">
          <xdr:nvSpPr>
            <xdr:cNvPr id="1603" name="Group Box 579" hidden="1">
              <a:extLst>
                <a:ext uri="{63B3BB69-23CF-44E3-9099-C40C66FF867C}">
                  <a14:compatExt spid="_x0000_s1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110</xdr:row>
          <xdr:rowOff>57150</xdr:rowOff>
        </xdr:from>
        <xdr:to>
          <xdr:col>6</xdr:col>
          <xdr:colOff>895350</xdr:colOff>
          <xdr:row>110</xdr:row>
          <xdr:rowOff>276225</xdr:rowOff>
        </xdr:to>
        <xdr:sp macro="" textlink="">
          <xdr:nvSpPr>
            <xdr:cNvPr id="1604" name="Option Button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110</xdr:row>
          <xdr:rowOff>57150</xdr:rowOff>
        </xdr:from>
        <xdr:to>
          <xdr:col>7</xdr:col>
          <xdr:colOff>847725</xdr:colOff>
          <xdr:row>110</xdr:row>
          <xdr:rowOff>276225</xdr:rowOff>
        </xdr:to>
        <xdr:sp macro="" textlink="">
          <xdr:nvSpPr>
            <xdr:cNvPr id="1605" name="Option Button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110</xdr:row>
          <xdr:rowOff>57150</xdr:rowOff>
        </xdr:from>
        <xdr:to>
          <xdr:col>8</xdr:col>
          <xdr:colOff>885825</xdr:colOff>
          <xdr:row>110</xdr:row>
          <xdr:rowOff>276225</xdr:rowOff>
        </xdr:to>
        <xdr:sp macro="" textlink="">
          <xdr:nvSpPr>
            <xdr:cNvPr id="1606" name="Option Button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110</xdr:row>
          <xdr:rowOff>57150</xdr:rowOff>
        </xdr:from>
        <xdr:to>
          <xdr:col>9</xdr:col>
          <xdr:colOff>866775</xdr:colOff>
          <xdr:row>110</xdr:row>
          <xdr:rowOff>276225</xdr:rowOff>
        </xdr:to>
        <xdr:sp macro="" textlink="">
          <xdr:nvSpPr>
            <xdr:cNvPr id="1607" name="Option Button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110</xdr:row>
          <xdr:rowOff>57150</xdr:rowOff>
        </xdr:from>
        <xdr:to>
          <xdr:col>10</xdr:col>
          <xdr:colOff>904875</xdr:colOff>
          <xdr:row>110</xdr:row>
          <xdr:rowOff>276225</xdr:rowOff>
        </xdr:to>
        <xdr:sp macro="" textlink="">
          <xdr:nvSpPr>
            <xdr:cNvPr id="1608" name="Option Button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12</xdr:col>
          <xdr:colOff>0</xdr:colOff>
          <xdr:row>24</xdr:row>
          <xdr:rowOff>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123825</xdr:rowOff>
        </xdr:from>
        <xdr:to>
          <xdr:col>6</xdr:col>
          <xdr:colOff>838200</xdr:colOff>
          <xdr:row>23</xdr:row>
          <xdr:rowOff>361950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23</xdr:row>
          <xdr:rowOff>142875</xdr:rowOff>
        </xdr:from>
        <xdr:to>
          <xdr:col>7</xdr:col>
          <xdr:colOff>885825</xdr:colOff>
          <xdr:row>23</xdr:row>
          <xdr:rowOff>361950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23</xdr:row>
          <xdr:rowOff>123825</xdr:rowOff>
        </xdr:from>
        <xdr:to>
          <xdr:col>8</xdr:col>
          <xdr:colOff>876300</xdr:colOff>
          <xdr:row>23</xdr:row>
          <xdr:rowOff>361950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23</xdr:row>
          <xdr:rowOff>133350</xdr:rowOff>
        </xdr:from>
        <xdr:to>
          <xdr:col>9</xdr:col>
          <xdr:colOff>895350</xdr:colOff>
          <xdr:row>23</xdr:row>
          <xdr:rowOff>361950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23</xdr:row>
          <xdr:rowOff>123825</xdr:rowOff>
        </xdr:from>
        <xdr:to>
          <xdr:col>10</xdr:col>
          <xdr:colOff>933450</xdr:colOff>
          <xdr:row>23</xdr:row>
          <xdr:rowOff>361950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23</xdr:row>
          <xdr:rowOff>133350</xdr:rowOff>
        </xdr:from>
        <xdr:to>
          <xdr:col>11</xdr:col>
          <xdr:colOff>876300</xdr:colOff>
          <xdr:row>23</xdr:row>
          <xdr:rowOff>361950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12</xdr:col>
          <xdr:colOff>0</xdr:colOff>
          <xdr:row>25</xdr:row>
          <xdr:rowOff>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24</xdr:row>
          <xdr:rowOff>133350</xdr:rowOff>
        </xdr:from>
        <xdr:to>
          <xdr:col>6</xdr:col>
          <xdr:colOff>838200</xdr:colOff>
          <xdr:row>24</xdr:row>
          <xdr:rowOff>361950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24</xdr:row>
          <xdr:rowOff>152400</xdr:rowOff>
        </xdr:from>
        <xdr:to>
          <xdr:col>7</xdr:col>
          <xdr:colOff>885825</xdr:colOff>
          <xdr:row>24</xdr:row>
          <xdr:rowOff>371475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24</xdr:row>
          <xdr:rowOff>133350</xdr:rowOff>
        </xdr:from>
        <xdr:to>
          <xdr:col>8</xdr:col>
          <xdr:colOff>876300</xdr:colOff>
          <xdr:row>24</xdr:row>
          <xdr:rowOff>361950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24</xdr:row>
          <xdr:rowOff>142875</xdr:rowOff>
        </xdr:from>
        <xdr:to>
          <xdr:col>9</xdr:col>
          <xdr:colOff>895350</xdr:colOff>
          <xdr:row>24</xdr:row>
          <xdr:rowOff>361950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24</xdr:row>
          <xdr:rowOff>133350</xdr:rowOff>
        </xdr:from>
        <xdr:to>
          <xdr:col>10</xdr:col>
          <xdr:colOff>895350</xdr:colOff>
          <xdr:row>24</xdr:row>
          <xdr:rowOff>361950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24</xdr:row>
          <xdr:rowOff>142875</xdr:rowOff>
        </xdr:from>
        <xdr:to>
          <xdr:col>11</xdr:col>
          <xdr:colOff>876300</xdr:colOff>
          <xdr:row>24</xdr:row>
          <xdr:rowOff>361950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12</xdr:col>
          <xdr:colOff>0</xdr:colOff>
          <xdr:row>26</xdr:row>
          <xdr:rowOff>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123825</xdr:rowOff>
        </xdr:from>
        <xdr:to>
          <xdr:col>6</xdr:col>
          <xdr:colOff>838200</xdr:colOff>
          <xdr:row>25</xdr:row>
          <xdr:rowOff>361950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25</xdr:row>
          <xdr:rowOff>133350</xdr:rowOff>
        </xdr:from>
        <xdr:to>
          <xdr:col>7</xdr:col>
          <xdr:colOff>885825</xdr:colOff>
          <xdr:row>25</xdr:row>
          <xdr:rowOff>361950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25</xdr:row>
          <xdr:rowOff>123825</xdr:rowOff>
        </xdr:from>
        <xdr:to>
          <xdr:col>8</xdr:col>
          <xdr:colOff>876300</xdr:colOff>
          <xdr:row>25</xdr:row>
          <xdr:rowOff>361950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25</xdr:row>
          <xdr:rowOff>123825</xdr:rowOff>
        </xdr:from>
        <xdr:to>
          <xdr:col>9</xdr:col>
          <xdr:colOff>895350</xdr:colOff>
          <xdr:row>25</xdr:row>
          <xdr:rowOff>342900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25</xdr:row>
          <xdr:rowOff>123825</xdr:rowOff>
        </xdr:from>
        <xdr:to>
          <xdr:col>10</xdr:col>
          <xdr:colOff>895350</xdr:colOff>
          <xdr:row>25</xdr:row>
          <xdr:rowOff>361950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25</xdr:row>
          <xdr:rowOff>123825</xdr:rowOff>
        </xdr:from>
        <xdr:to>
          <xdr:col>11</xdr:col>
          <xdr:colOff>876300</xdr:colOff>
          <xdr:row>25</xdr:row>
          <xdr:rowOff>342900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12</xdr:col>
          <xdr:colOff>0</xdr:colOff>
          <xdr:row>27</xdr:row>
          <xdr:rowOff>0</xdr:rowOff>
        </xdr:to>
        <xdr:sp macro="" textlink="">
          <xdr:nvSpPr>
            <xdr:cNvPr id="2070" name="Group Box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26</xdr:row>
          <xdr:rowOff>142875</xdr:rowOff>
        </xdr:from>
        <xdr:to>
          <xdr:col>6</xdr:col>
          <xdr:colOff>838200</xdr:colOff>
          <xdr:row>26</xdr:row>
          <xdr:rowOff>361950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26</xdr:row>
          <xdr:rowOff>133350</xdr:rowOff>
        </xdr:from>
        <xdr:to>
          <xdr:col>7</xdr:col>
          <xdr:colOff>866775</xdr:colOff>
          <xdr:row>26</xdr:row>
          <xdr:rowOff>361950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26</xdr:row>
          <xdr:rowOff>142875</xdr:rowOff>
        </xdr:from>
        <xdr:to>
          <xdr:col>8</xdr:col>
          <xdr:colOff>866775</xdr:colOff>
          <xdr:row>26</xdr:row>
          <xdr:rowOff>361950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26</xdr:row>
          <xdr:rowOff>123825</xdr:rowOff>
        </xdr:from>
        <xdr:to>
          <xdr:col>9</xdr:col>
          <xdr:colOff>876300</xdr:colOff>
          <xdr:row>26</xdr:row>
          <xdr:rowOff>361950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26</xdr:row>
          <xdr:rowOff>142875</xdr:rowOff>
        </xdr:from>
        <xdr:to>
          <xdr:col>10</xdr:col>
          <xdr:colOff>895350</xdr:colOff>
          <xdr:row>26</xdr:row>
          <xdr:rowOff>361950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26</xdr:row>
          <xdr:rowOff>133350</xdr:rowOff>
        </xdr:from>
        <xdr:to>
          <xdr:col>11</xdr:col>
          <xdr:colOff>866775</xdr:colOff>
          <xdr:row>26</xdr:row>
          <xdr:rowOff>361950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12</xdr:col>
          <xdr:colOff>0</xdr:colOff>
          <xdr:row>29</xdr:row>
          <xdr:rowOff>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133350</xdr:rowOff>
        </xdr:from>
        <xdr:to>
          <xdr:col>6</xdr:col>
          <xdr:colOff>819150</xdr:colOff>
          <xdr:row>28</xdr:row>
          <xdr:rowOff>361950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28</xdr:row>
          <xdr:rowOff>133350</xdr:rowOff>
        </xdr:from>
        <xdr:to>
          <xdr:col>7</xdr:col>
          <xdr:colOff>857250</xdr:colOff>
          <xdr:row>28</xdr:row>
          <xdr:rowOff>361950</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28</xdr:row>
          <xdr:rowOff>133350</xdr:rowOff>
        </xdr:from>
        <xdr:to>
          <xdr:col>8</xdr:col>
          <xdr:colOff>866775</xdr:colOff>
          <xdr:row>28</xdr:row>
          <xdr:rowOff>361950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28</xdr:row>
          <xdr:rowOff>133350</xdr:rowOff>
        </xdr:from>
        <xdr:to>
          <xdr:col>9</xdr:col>
          <xdr:colOff>866775</xdr:colOff>
          <xdr:row>28</xdr:row>
          <xdr:rowOff>361950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28</xdr:row>
          <xdr:rowOff>133350</xdr:rowOff>
        </xdr:from>
        <xdr:to>
          <xdr:col>10</xdr:col>
          <xdr:colOff>876300</xdr:colOff>
          <xdr:row>28</xdr:row>
          <xdr:rowOff>361950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28</xdr:row>
          <xdr:rowOff>133350</xdr:rowOff>
        </xdr:from>
        <xdr:to>
          <xdr:col>11</xdr:col>
          <xdr:colOff>866775</xdr:colOff>
          <xdr:row>28</xdr:row>
          <xdr:rowOff>361950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12</xdr:col>
          <xdr:colOff>0</xdr:colOff>
          <xdr:row>30</xdr:row>
          <xdr:rowOff>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29</xdr:row>
          <xdr:rowOff>142875</xdr:rowOff>
        </xdr:from>
        <xdr:to>
          <xdr:col>6</xdr:col>
          <xdr:colOff>819150</xdr:colOff>
          <xdr:row>29</xdr:row>
          <xdr:rowOff>361950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133350</xdr:rowOff>
        </xdr:from>
        <xdr:to>
          <xdr:col>7</xdr:col>
          <xdr:colOff>866775</xdr:colOff>
          <xdr:row>29</xdr:row>
          <xdr:rowOff>361950</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29</xdr:row>
          <xdr:rowOff>142875</xdr:rowOff>
        </xdr:from>
        <xdr:to>
          <xdr:col>8</xdr:col>
          <xdr:colOff>866775</xdr:colOff>
          <xdr:row>29</xdr:row>
          <xdr:rowOff>361950</xdr:rowOff>
        </xdr:to>
        <xdr:sp macro="" textlink="">
          <xdr:nvSpPr>
            <xdr:cNvPr id="2087" name="Option Button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29</xdr:row>
          <xdr:rowOff>142875</xdr:rowOff>
        </xdr:from>
        <xdr:to>
          <xdr:col>9</xdr:col>
          <xdr:colOff>876300</xdr:colOff>
          <xdr:row>29</xdr:row>
          <xdr:rowOff>361950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29</xdr:row>
          <xdr:rowOff>142875</xdr:rowOff>
        </xdr:from>
        <xdr:to>
          <xdr:col>10</xdr:col>
          <xdr:colOff>895350</xdr:colOff>
          <xdr:row>29</xdr:row>
          <xdr:rowOff>361950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29</xdr:row>
          <xdr:rowOff>133350</xdr:rowOff>
        </xdr:from>
        <xdr:to>
          <xdr:col>11</xdr:col>
          <xdr:colOff>866775</xdr:colOff>
          <xdr:row>29</xdr:row>
          <xdr:rowOff>361950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12</xdr:col>
          <xdr:colOff>0</xdr:colOff>
          <xdr:row>32</xdr:row>
          <xdr:rowOff>0</xdr:rowOff>
        </xdr:to>
        <xdr:sp macro="" textlink="">
          <xdr:nvSpPr>
            <xdr:cNvPr id="2098" name="Group Box 50" hidden="1">
              <a:extLst>
                <a:ext uri="{63B3BB69-23CF-44E3-9099-C40C66FF867C}">
                  <a14:compatExt spid="_x0000_s2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31</xdr:row>
          <xdr:rowOff>114300</xdr:rowOff>
        </xdr:from>
        <xdr:to>
          <xdr:col>6</xdr:col>
          <xdr:colOff>819150</xdr:colOff>
          <xdr:row>31</xdr:row>
          <xdr:rowOff>333375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31</xdr:row>
          <xdr:rowOff>104775</xdr:rowOff>
        </xdr:from>
        <xdr:to>
          <xdr:col>7</xdr:col>
          <xdr:colOff>857250</xdr:colOff>
          <xdr:row>31</xdr:row>
          <xdr:rowOff>323850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31</xdr:row>
          <xdr:rowOff>114300</xdr:rowOff>
        </xdr:from>
        <xdr:to>
          <xdr:col>8</xdr:col>
          <xdr:colOff>866775</xdr:colOff>
          <xdr:row>31</xdr:row>
          <xdr:rowOff>333375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31</xdr:row>
          <xdr:rowOff>95250</xdr:rowOff>
        </xdr:from>
        <xdr:to>
          <xdr:col>9</xdr:col>
          <xdr:colOff>866775</xdr:colOff>
          <xdr:row>31</xdr:row>
          <xdr:rowOff>314325</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31</xdr:row>
          <xdr:rowOff>114300</xdr:rowOff>
        </xdr:from>
        <xdr:to>
          <xdr:col>10</xdr:col>
          <xdr:colOff>876300</xdr:colOff>
          <xdr:row>31</xdr:row>
          <xdr:rowOff>333375</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31</xdr:row>
          <xdr:rowOff>104775</xdr:rowOff>
        </xdr:from>
        <xdr:to>
          <xdr:col>11</xdr:col>
          <xdr:colOff>866775</xdr:colOff>
          <xdr:row>31</xdr:row>
          <xdr:rowOff>323850</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12</xdr:col>
          <xdr:colOff>0</xdr:colOff>
          <xdr:row>33</xdr:row>
          <xdr:rowOff>0</xdr:rowOff>
        </xdr:to>
        <xdr:sp macro="" textlink="">
          <xdr:nvSpPr>
            <xdr:cNvPr id="2105" name="Group Box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133350</xdr:rowOff>
        </xdr:from>
        <xdr:to>
          <xdr:col>6</xdr:col>
          <xdr:colOff>819150</xdr:colOff>
          <xdr:row>32</xdr:row>
          <xdr:rowOff>361950</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32</xdr:row>
          <xdr:rowOff>123825</xdr:rowOff>
        </xdr:from>
        <xdr:to>
          <xdr:col>7</xdr:col>
          <xdr:colOff>857250</xdr:colOff>
          <xdr:row>32</xdr:row>
          <xdr:rowOff>342900</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32</xdr:row>
          <xdr:rowOff>133350</xdr:rowOff>
        </xdr:from>
        <xdr:to>
          <xdr:col>8</xdr:col>
          <xdr:colOff>866775</xdr:colOff>
          <xdr:row>32</xdr:row>
          <xdr:rowOff>361950</xdr:rowOff>
        </xdr:to>
        <xdr:sp macro="" textlink="">
          <xdr:nvSpPr>
            <xdr:cNvPr id="2108" name="Option Button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32</xdr:row>
          <xdr:rowOff>114300</xdr:rowOff>
        </xdr:from>
        <xdr:to>
          <xdr:col>9</xdr:col>
          <xdr:colOff>866775</xdr:colOff>
          <xdr:row>32</xdr:row>
          <xdr:rowOff>333375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32</xdr:row>
          <xdr:rowOff>133350</xdr:rowOff>
        </xdr:from>
        <xdr:to>
          <xdr:col>10</xdr:col>
          <xdr:colOff>876300</xdr:colOff>
          <xdr:row>32</xdr:row>
          <xdr:rowOff>361950</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32</xdr:row>
          <xdr:rowOff>123825</xdr:rowOff>
        </xdr:from>
        <xdr:to>
          <xdr:col>11</xdr:col>
          <xdr:colOff>866775</xdr:colOff>
          <xdr:row>32</xdr:row>
          <xdr:rowOff>342900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12</xdr:col>
          <xdr:colOff>0</xdr:colOff>
          <xdr:row>34</xdr:row>
          <xdr:rowOff>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33</xdr:row>
          <xdr:rowOff>152400</xdr:rowOff>
        </xdr:from>
        <xdr:to>
          <xdr:col>6</xdr:col>
          <xdr:colOff>838200</xdr:colOff>
          <xdr:row>33</xdr:row>
          <xdr:rowOff>371475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33</xdr:row>
          <xdr:rowOff>152400</xdr:rowOff>
        </xdr:from>
        <xdr:to>
          <xdr:col>7</xdr:col>
          <xdr:colOff>866775</xdr:colOff>
          <xdr:row>33</xdr:row>
          <xdr:rowOff>371475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33</xdr:row>
          <xdr:rowOff>152400</xdr:rowOff>
        </xdr:from>
        <xdr:to>
          <xdr:col>8</xdr:col>
          <xdr:colOff>866775</xdr:colOff>
          <xdr:row>33</xdr:row>
          <xdr:rowOff>371475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33</xdr:row>
          <xdr:rowOff>152400</xdr:rowOff>
        </xdr:from>
        <xdr:to>
          <xdr:col>9</xdr:col>
          <xdr:colOff>876300</xdr:colOff>
          <xdr:row>33</xdr:row>
          <xdr:rowOff>371475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33</xdr:row>
          <xdr:rowOff>152400</xdr:rowOff>
        </xdr:from>
        <xdr:to>
          <xdr:col>10</xdr:col>
          <xdr:colOff>895350</xdr:colOff>
          <xdr:row>33</xdr:row>
          <xdr:rowOff>371475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33</xdr:row>
          <xdr:rowOff>152400</xdr:rowOff>
        </xdr:from>
        <xdr:to>
          <xdr:col>11</xdr:col>
          <xdr:colOff>866775</xdr:colOff>
          <xdr:row>33</xdr:row>
          <xdr:rowOff>371475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12</xdr:col>
          <xdr:colOff>0</xdr:colOff>
          <xdr:row>39</xdr:row>
          <xdr:rowOff>0</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38</xdr:row>
          <xdr:rowOff>142875</xdr:rowOff>
        </xdr:from>
        <xdr:to>
          <xdr:col>6</xdr:col>
          <xdr:colOff>800100</xdr:colOff>
          <xdr:row>38</xdr:row>
          <xdr:rowOff>371475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38</xdr:row>
          <xdr:rowOff>152400</xdr:rowOff>
        </xdr:from>
        <xdr:to>
          <xdr:col>7</xdr:col>
          <xdr:colOff>838200</xdr:colOff>
          <xdr:row>38</xdr:row>
          <xdr:rowOff>371475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38</xdr:row>
          <xdr:rowOff>142875</xdr:rowOff>
        </xdr:from>
        <xdr:to>
          <xdr:col>8</xdr:col>
          <xdr:colOff>838200</xdr:colOff>
          <xdr:row>38</xdr:row>
          <xdr:rowOff>371475</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38</xdr:row>
          <xdr:rowOff>152400</xdr:rowOff>
        </xdr:from>
        <xdr:to>
          <xdr:col>9</xdr:col>
          <xdr:colOff>847725</xdr:colOff>
          <xdr:row>38</xdr:row>
          <xdr:rowOff>371475</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38</xdr:row>
          <xdr:rowOff>142875</xdr:rowOff>
        </xdr:from>
        <xdr:to>
          <xdr:col>10</xdr:col>
          <xdr:colOff>857250</xdr:colOff>
          <xdr:row>38</xdr:row>
          <xdr:rowOff>371475</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xdr:row>
          <xdr:rowOff>133350</xdr:rowOff>
        </xdr:from>
        <xdr:to>
          <xdr:col>6</xdr:col>
          <xdr:colOff>857250</xdr:colOff>
          <xdr:row>15</xdr:row>
          <xdr:rowOff>361950</xdr:rowOff>
        </xdr:to>
        <xdr:sp macro="" textlink="">
          <xdr:nvSpPr>
            <xdr:cNvPr id="2127" name="Option Button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133350</xdr:rowOff>
        </xdr:from>
        <xdr:to>
          <xdr:col>7</xdr:col>
          <xdr:colOff>876300</xdr:colOff>
          <xdr:row>15</xdr:row>
          <xdr:rowOff>361950</xdr:rowOff>
        </xdr:to>
        <xdr:sp macro="" textlink="">
          <xdr:nvSpPr>
            <xdr:cNvPr id="2128" name="Option Button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15</xdr:row>
          <xdr:rowOff>133350</xdr:rowOff>
        </xdr:from>
        <xdr:to>
          <xdr:col>8</xdr:col>
          <xdr:colOff>885825</xdr:colOff>
          <xdr:row>15</xdr:row>
          <xdr:rowOff>361950</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15</xdr:row>
          <xdr:rowOff>133350</xdr:rowOff>
        </xdr:from>
        <xdr:to>
          <xdr:col>9</xdr:col>
          <xdr:colOff>857250</xdr:colOff>
          <xdr:row>15</xdr:row>
          <xdr:rowOff>361950</xdr:rowOff>
        </xdr:to>
        <xdr:sp macro="" textlink="">
          <xdr:nvSpPr>
            <xdr:cNvPr id="2130" name="Option Button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15</xdr:row>
          <xdr:rowOff>133350</xdr:rowOff>
        </xdr:from>
        <xdr:to>
          <xdr:col>10</xdr:col>
          <xdr:colOff>895350</xdr:colOff>
          <xdr:row>15</xdr:row>
          <xdr:rowOff>361950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0</xdr:colOff>
          <xdr:row>16</xdr:row>
          <xdr:rowOff>0</xdr:rowOff>
        </xdr:to>
        <xdr:sp macro="" textlink="">
          <xdr:nvSpPr>
            <xdr:cNvPr id="2132" name="Group Box 84" hidden="1">
              <a:extLst>
                <a:ext uri="{63B3BB69-23CF-44E3-9099-C40C66FF867C}">
                  <a14:compatExt spid="_x0000_s2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12</xdr:col>
          <xdr:colOff>0</xdr:colOff>
          <xdr:row>36</xdr:row>
          <xdr:rowOff>0</xdr:rowOff>
        </xdr:to>
        <xdr:sp macro="" textlink="">
          <xdr:nvSpPr>
            <xdr:cNvPr id="2181" name="Group Box 133" hidden="1">
              <a:extLst>
                <a:ext uri="{63B3BB69-23CF-44E3-9099-C40C66FF867C}">
                  <a14:compatExt spid="_x0000_s2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142875</xdr:rowOff>
        </xdr:from>
        <xdr:to>
          <xdr:col>6</xdr:col>
          <xdr:colOff>819150</xdr:colOff>
          <xdr:row>35</xdr:row>
          <xdr:rowOff>361950</xdr:rowOff>
        </xdr:to>
        <xdr:sp macro="" textlink="">
          <xdr:nvSpPr>
            <xdr:cNvPr id="2182" name="Option Button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35</xdr:row>
          <xdr:rowOff>142875</xdr:rowOff>
        </xdr:from>
        <xdr:to>
          <xdr:col>7</xdr:col>
          <xdr:colOff>857250</xdr:colOff>
          <xdr:row>35</xdr:row>
          <xdr:rowOff>361950</xdr:rowOff>
        </xdr:to>
        <xdr:sp macro="" textlink="">
          <xdr:nvSpPr>
            <xdr:cNvPr id="2183" name="Option Button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35</xdr:row>
          <xdr:rowOff>142875</xdr:rowOff>
        </xdr:from>
        <xdr:to>
          <xdr:col>8</xdr:col>
          <xdr:colOff>866775</xdr:colOff>
          <xdr:row>35</xdr:row>
          <xdr:rowOff>361950</xdr:rowOff>
        </xdr:to>
        <xdr:sp macro="" textlink="">
          <xdr:nvSpPr>
            <xdr:cNvPr id="2184" name="Option Button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35</xdr:row>
          <xdr:rowOff>142875</xdr:rowOff>
        </xdr:from>
        <xdr:to>
          <xdr:col>9</xdr:col>
          <xdr:colOff>866775</xdr:colOff>
          <xdr:row>35</xdr:row>
          <xdr:rowOff>361950</xdr:rowOff>
        </xdr:to>
        <xdr:sp macro="" textlink="">
          <xdr:nvSpPr>
            <xdr:cNvPr id="2185" name="Option Button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35</xdr:row>
          <xdr:rowOff>142875</xdr:rowOff>
        </xdr:from>
        <xdr:to>
          <xdr:col>10</xdr:col>
          <xdr:colOff>876300</xdr:colOff>
          <xdr:row>35</xdr:row>
          <xdr:rowOff>361950</xdr:rowOff>
        </xdr:to>
        <xdr:sp macro="" textlink="">
          <xdr:nvSpPr>
            <xdr:cNvPr id="2186" name="Option Button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35</xdr:row>
          <xdr:rowOff>142875</xdr:rowOff>
        </xdr:from>
        <xdr:to>
          <xdr:col>11</xdr:col>
          <xdr:colOff>866775</xdr:colOff>
          <xdr:row>35</xdr:row>
          <xdr:rowOff>361950</xdr:rowOff>
        </xdr:to>
        <xdr:sp macro="" textlink="">
          <xdr:nvSpPr>
            <xdr:cNvPr id="2187" name="Option Button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12</xdr:col>
          <xdr:colOff>0</xdr:colOff>
          <xdr:row>37</xdr:row>
          <xdr:rowOff>0</xdr:rowOff>
        </xdr:to>
        <xdr:sp macro="" textlink="">
          <xdr:nvSpPr>
            <xdr:cNvPr id="2188" name="Group Box 140" hidden="1">
              <a:extLst>
                <a:ext uri="{63B3BB69-23CF-44E3-9099-C40C66FF867C}">
                  <a14:compatExt spid="_x0000_s2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152400</xdr:rowOff>
        </xdr:from>
        <xdr:to>
          <xdr:col>6</xdr:col>
          <xdr:colOff>819150</xdr:colOff>
          <xdr:row>36</xdr:row>
          <xdr:rowOff>381000</xdr:rowOff>
        </xdr:to>
        <xdr:sp macro="" textlink="">
          <xdr:nvSpPr>
            <xdr:cNvPr id="2189" name="Option Button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36</xdr:row>
          <xdr:rowOff>152400</xdr:rowOff>
        </xdr:from>
        <xdr:to>
          <xdr:col>7</xdr:col>
          <xdr:colOff>857250</xdr:colOff>
          <xdr:row>36</xdr:row>
          <xdr:rowOff>371475</xdr:rowOff>
        </xdr:to>
        <xdr:sp macro="" textlink="">
          <xdr:nvSpPr>
            <xdr:cNvPr id="2190" name="Option Button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36</xdr:row>
          <xdr:rowOff>152400</xdr:rowOff>
        </xdr:from>
        <xdr:to>
          <xdr:col>8</xdr:col>
          <xdr:colOff>866775</xdr:colOff>
          <xdr:row>36</xdr:row>
          <xdr:rowOff>381000</xdr:rowOff>
        </xdr:to>
        <xdr:sp macro="" textlink="">
          <xdr:nvSpPr>
            <xdr:cNvPr id="2191" name="Option Button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36</xdr:row>
          <xdr:rowOff>152400</xdr:rowOff>
        </xdr:from>
        <xdr:to>
          <xdr:col>9</xdr:col>
          <xdr:colOff>866775</xdr:colOff>
          <xdr:row>36</xdr:row>
          <xdr:rowOff>371475</xdr:rowOff>
        </xdr:to>
        <xdr:sp macro="" textlink="">
          <xdr:nvSpPr>
            <xdr:cNvPr id="2192" name="Option Button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36</xdr:row>
          <xdr:rowOff>152400</xdr:rowOff>
        </xdr:from>
        <xdr:to>
          <xdr:col>10</xdr:col>
          <xdr:colOff>876300</xdr:colOff>
          <xdr:row>36</xdr:row>
          <xdr:rowOff>381000</xdr:rowOff>
        </xdr:to>
        <xdr:sp macro="" textlink="">
          <xdr:nvSpPr>
            <xdr:cNvPr id="2193" name="Option Button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36</xdr:row>
          <xdr:rowOff>152400</xdr:rowOff>
        </xdr:from>
        <xdr:to>
          <xdr:col>11</xdr:col>
          <xdr:colOff>866775</xdr:colOff>
          <xdr:row>36</xdr:row>
          <xdr:rowOff>371475</xdr:rowOff>
        </xdr:to>
        <xdr:sp macro="" textlink="">
          <xdr:nvSpPr>
            <xdr:cNvPr id="2194" name="Option Button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11</xdr:col>
          <xdr:colOff>0</xdr:colOff>
          <xdr:row>49</xdr:row>
          <xdr:rowOff>9525</xdr:rowOff>
        </xdr:to>
        <xdr:sp macro="" textlink="">
          <xdr:nvSpPr>
            <xdr:cNvPr id="2195" name="Group Box 147" hidden="1">
              <a:extLst>
                <a:ext uri="{63B3BB69-23CF-44E3-9099-C40C66FF867C}">
                  <a14:compatExt spid="_x0000_s2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48</xdr:row>
          <xdr:rowOff>114300</xdr:rowOff>
        </xdr:from>
        <xdr:to>
          <xdr:col>6</xdr:col>
          <xdr:colOff>857250</xdr:colOff>
          <xdr:row>48</xdr:row>
          <xdr:rowOff>333375</xdr:rowOff>
        </xdr:to>
        <xdr:sp macro="" textlink="">
          <xdr:nvSpPr>
            <xdr:cNvPr id="2196" name="Option Button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48</xdr:row>
          <xdr:rowOff>114300</xdr:rowOff>
        </xdr:from>
        <xdr:to>
          <xdr:col>7</xdr:col>
          <xdr:colOff>876300</xdr:colOff>
          <xdr:row>48</xdr:row>
          <xdr:rowOff>333375</xdr:rowOff>
        </xdr:to>
        <xdr:sp macro="" textlink="">
          <xdr:nvSpPr>
            <xdr:cNvPr id="2197" name="Option Button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48</xdr:row>
          <xdr:rowOff>114300</xdr:rowOff>
        </xdr:from>
        <xdr:to>
          <xdr:col>8</xdr:col>
          <xdr:colOff>847725</xdr:colOff>
          <xdr:row>48</xdr:row>
          <xdr:rowOff>333375</xdr:rowOff>
        </xdr:to>
        <xdr:sp macro="" textlink="">
          <xdr:nvSpPr>
            <xdr:cNvPr id="2198" name="Option Button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48</xdr:row>
          <xdr:rowOff>114300</xdr:rowOff>
        </xdr:from>
        <xdr:to>
          <xdr:col>9</xdr:col>
          <xdr:colOff>857250</xdr:colOff>
          <xdr:row>48</xdr:row>
          <xdr:rowOff>333375</xdr:rowOff>
        </xdr:to>
        <xdr:sp macro="" textlink="">
          <xdr:nvSpPr>
            <xdr:cNvPr id="2199" name="Option Button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48</xdr:row>
          <xdr:rowOff>114300</xdr:rowOff>
        </xdr:from>
        <xdr:to>
          <xdr:col>10</xdr:col>
          <xdr:colOff>895350</xdr:colOff>
          <xdr:row>48</xdr:row>
          <xdr:rowOff>333375</xdr:rowOff>
        </xdr:to>
        <xdr:sp macro="" textlink="">
          <xdr:nvSpPr>
            <xdr:cNvPr id="2200" name="Option Button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0</xdr:rowOff>
        </xdr:from>
        <xdr:to>
          <xdr:col>12</xdr:col>
          <xdr:colOff>0</xdr:colOff>
          <xdr:row>57</xdr:row>
          <xdr:rowOff>0</xdr:rowOff>
        </xdr:to>
        <xdr:sp macro="" textlink="">
          <xdr:nvSpPr>
            <xdr:cNvPr id="2225" name="Group Box 177" hidden="1">
              <a:extLst>
                <a:ext uri="{63B3BB69-23CF-44E3-9099-C40C66FF867C}">
                  <a14:compatExt spid="_x0000_s2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56</xdr:row>
          <xdr:rowOff>304800</xdr:rowOff>
        </xdr:from>
        <xdr:to>
          <xdr:col>6</xdr:col>
          <xdr:colOff>838200</xdr:colOff>
          <xdr:row>56</xdr:row>
          <xdr:rowOff>533400</xdr:rowOff>
        </xdr:to>
        <xdr:sp macro="" textlink="">
          <xdr:nvSpPr>
            <xdr:cNvPr id="2226" name="Option Button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56</xdr:row>
          <xdr:rowOff>304800</xdr:rowOff>
        </xdr:from>
        <xdr:to>
          <xdr:col>7</xdr:col>
          <xdr:colOff>847725</xdr:colOff>
          <xdr:row>56</xdr:row>
          <xdr:rowOff>523875</xdr:rowOff>
        </xdr:to>
        <xdr:sp macro="" textlink="">
          <xdr:nvSpPr>
            <xdr:cNvPr id="2227" name="Option Button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56</xdr:row>
          <xdr:rowOff>304800</xdr:rowOff>
        </xdr:from>
        <xdr:to>
          <xdr:col>8</xdr:col>
          <xdr:colOff>866775</xdr:colOff>
          <xdr:row>56</xdr:row>
          <xdr:rowOff>533400</xdr:rowOff>
        </xdr:to>
        <xdr:sp macro="" textlink="">
          <xdr:nvSpPr>
            <xdr:cNvPr id="2228" name="Option Button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56</xdr:row>
          <xdr:rowOff>314325</xdr:rowOff>
        </xdr:from>
        <xdr:to>
          <xdr:col>9</xdr:col>
          <xdr:colOff>885825</xdr:colOff>
          <xdr:row>56</xdr:row>
          <xdr:rowOff>533400</xdr:rowOff>
        </xdr:to>
        <xdr:sp macro="" textlink="">
          <xdr:nvSpPr>
            <xdr:cNvPr id="2229" name="Option Button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56</xdr:row>
          <xdr:rowOff>304800</xdr:rowOff>
        </xdr:from>
        <xdr:to>
          <xdr:col>10</xdr:col>
          <xdr:colOff>885825</xdr:colOff>
          <xdr:row>56</xdr:row>
          <xdr:rowOff>533400</xdr:rowOff>
        </xdr:to>
        <xdr:sp macro="" textlink="">
          <xdr:nvSpPr>
            <xdr:cNvPr id="2230" name="Option Button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56</xdr:row>
          <xdr:rowOff>314325</xdr:rowOff>
        </xdr:from>
        <xdr:to>
          <xdr:col>11</xdr:col>
          <xdr:colOff>885825</xdr:colOff>
          <xdr:row>56</xdr:row>
          <xdr:rowOff>533400</xdr:rowOff>
        </xdr:to>
        <xdr:sp macro="" textlink="">
          <xdr:nvSpPr>
            <xdr:cNvPr id="2231" name="Option Button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12</xdr:col>
          <xdr:colOff>0</xdr:colOff>
          <xdr:row>58</xdr:row>
          <xdr:rowOff>0</xdr:rowOff>
        </xdr:to>
        <xdr:sp macro="" textlink="">
          <xdr:nvSpPr>
            <xdr:cNvPr id="2232" name="Group Box 184" hidden="1">
              <a:extLst>
                <a:ext uri="{63B3BB69-23CF-44E3-9099-C40C66FF867C}">
                  <a14:compatExt spid="_x0000_s22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57</xdr:row>
          <xdr:rowOff>228600</xdr:rowOff>
        </xdr:from>
        <xdr:to>
          <xdr:col>6</xdr:col>
          <xdr:colOff>838200</xdr:colOff>
          <xdr:row>57</xdr:row>
          <xdr:rowOff>457200</xdr:rowOff>
        </xdr:to>
        <xdr:sp macro="" textlink="">
          <xdr:nvSpPr>
            <xdr:cNvPr id="2233" name="Option Button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57</xdr:row>
          <xdr:rowOff>228600</xdr:rowOff>
        </xdr:from>
        <xdr:to>
          <xdr:col>7</xdr:col>
          <xdr:colOff>847725</xdr:colOff>
          <xdr:row>57</xdr:row>
          <xdr:rowOff>457200</xdr:rowOff>
        </xdr:to>
        <xdr:sp macro="" textlink="">
          <xdr:nvSpPr>
            <xdr:cNvPr id="2234" name="Option Button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57</xdr:row>
          <xdr:rowOff>228600</xdr:rowOff>
        </xdr:from>
        <xdr:to>
          <xdr:col>8</xdr:col>
          <xdr:colOff>866775</xdr:colOff>
          <xdr:row>57</xdr:row>
          <xdr:rowOff>457200</xdr:rowOff>
        </xdr:to>
        <xdr:sp macro="" textlink="">
          <xdr:nvSpPr>
            <xdr:cNvPr id="2235" name="Option Button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57</xdr:row>
          <xdr:rowOff>238125</xdr:rowOff>
        </xdr:from>
        <xdr:to>
          <xdr:col>9</xdr:col>
          <xdr:colOff>885825</xdr:colOff>
          <xdr:row>57</xdr:row>
          <xdr:rowOff>457200</xdr:rowOff>
        </xdr:to>
        <xdr:sp macro="" textlink="">
          <xdr:nvSpPr>
            <xdr:cNvPr id="2236" name="Option Button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57</xdr:row>
          <xdr:rowOff>228600</xdr:rowOff>
        </xdr:from>
        <xdr:to>
          <xdr:col>10</xdr:col>
          <xdr:colOff>885825</xdr:colOff>
          <xdr:row>57</xdr:row>
          <xdr:rowOff>457200</xdr:rowOff>
        </xdr:to>
        <xdr:sp macro="" textlink="">
          <xdr:nvSpPr>
            <xdr:cNvPr id="2237" name="Option Button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57</xdr:row>
          <xdr:rowOff>238125</xdr:rowOff>
        </xdr:from>
        <xdr:to>
          <xdr:col>11</xdr:col>
          <xdr:colOff>885825</xdr:colOff>
          <xdr:row>57</xdr:row>
          <xdr:rowOff>457200</xdr:rowOff>
        </xdr:to>
        <xdr:sp macro="" textlink="">
          <xdr:nvSpPr>
            <xdr:cNvPr id="2238" name="Option Button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12</xdr:col>
          <xdr:colOff>0</xdr:colOff>
          <xdr:row>59</xdr:row>
          <xdr:rowOff>0</xdr:rowOff>
        </xdr:to>
        <xdr:sp macro="" textlink="">
          <xdr:nvSpPr>
            <xdr:cNvPr id="2239" name="Group Box 191" hidden="1">
              <a:extLst>
                <a:ext uri="{63B3BB69-23CF-44E3-9099-C40C66FF867C}">
                  <a14:compatExt spid="_x0000_s22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58</xdr:row>
          <xdr:rowOff>238125</xdr:rowOff>
        </xdr:from>
        <xdr:to>
          <xdr:col>6</xdr:col>
          <xdr:colOff>838200</xdr:colOff>
          <xdr:row>58</xdr:row>
          <xdr:rowOff>466725</xdr:rowOff>
        </xdr:to>
        <xdr:sp macro="" textlink="">
          <xdr:nvSpPr>
            <xdr:cNvPr id="2240" name="Option Button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58</xdr:row>
          <xdr:rowOff>247650</xdr:rowOff>
        </xdr:from>
        <xdr:to>
          <xdr:col>7</xdr:col>
          <xdr:colOff>847725</xdr:colOff>
          <xdr:row>58</xdr:row>
          <xdr:rowOff>466725</xdr:rowOff>
        </xdr:to>
        <xdr:sp macro="" textlink="">
          <xdr:nvSpPr>
            <xdr:cNvPr id="2241" name="Option Button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58</xdr:row>
          <xdr:rowOff>247650</xdr:rowOff>
        </xdr:from>
        <xdr:to>
          <xdr:col>8</xdr:col>
          <xdr:colOff>866775</xdr:colOff>
          <xdr:row>58</xdr:row>
          <xdr:rowOff>476250</xdr:rowOff>
        </xdr:to>
        <xdr:sp macro="" textlink="">
          <xdr:nvSpPr>
            <xdr:cNvPr id="2242" name="Option Button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58</xdr:row>
          <xdr:rowOff>247650</xdr:rowOff>
        </xdr:from>
        <xdr:to>
          <xdr:col>9</xdr:col>
          <xdr:colOff>885825</xdr:colOff>
          <xdr:row>58</xdr:row>
          <xdr:rowOff>466725</xdr:rowOff>
        </xdr:to>
        <xdr:sp macro="" textlink="">
          <xdr:nvSpPr>
            <xdr:cNvPr id="2243" name="Option Button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58</xdr:row>
          <xdr:rowOff>247650</xdr:rowOff>
        </xdr:from>
        <xdr:to>
          <xdr:col>10</xdr:col>
          <xdr:colOff>885825</xdr:colOff>
          <xdr:row>58</xdr:row>
          <xdr:rowOff>476250</xdr:rowOff>
        </xdr:to>
        <xdr:sp macro="" textlink="">
          <xdr:nvSpPr>
            <xdr:cNvPr id="2244" name="Option Button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58</xdr:row>
          <xdr:rowOff>247650</xdr:rowOff>
        </xdr:from>
        <xdr:to>
          <xdr:col>11</xdr:col>
          <xdr:colOff>885825</xdr:colOff>
          <xdr:row>58</xdr:row>
          <xdr:rowOff>466725</xdr:rowOff>
        </xdr:to>
        <xdr:sp macro="" textlink="">
          <xdr:nvSpPr>
            <xdr:cNvPr id="2245" name="Option Button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59</xdr:row>
          <xdr:rowOff>0</xdr:rowOff>
        </xdr:from>
        <xdr:to>
          <xdr:col>12</xdr:col>
          <xdr:colOff>0</xdr:colOff>
          <xdr:row>60</xdr:row>
          <xdr:rowOff>0</xdr:rowOff>
        </xdr:to>
        <xdr:sp macro="" textlink="">
          <xdr:nvSpPr>
            <xdr:cNvPr id="2246" name="Group Box 198" hidden="1">
              <a:extLst>
                <a:ext uri="{63B3BB69-23CF-44E3-9099-C40C66FF867C}">
                  <a14:compatExt spid="_x0000_s2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59</xdr:row>
          <xdr:rowOff>266700</xdr:rowOff>
        </xdr:from>
        <xdr:to>
          <xdr:col>6</xdr:col>
          <xdr:colOff>838200</xdr:colOff>
          <xdr:row>59</xdr:row>
          <xdr:rowOff>485775</xdr:rowOff>
        </xdr:to>
        <xdr:sp macro="" textlink="">
          <xdr:nvSpPr>
            <xdr:cNvPr id="2247" name="Option Button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59</xdr:row>
          <xdr:rowOff>257175</xdr:rowOff>
        </xdr:from>
        <xdr:to>
          <xdr:col>7</xdr:col>
          <xdr:colOff>828675</xdr:colOff>
          <xdr:row>59</xdr:row>
          <xdr:rowOff>476250</xdr:rowOff>
        </xdr:to>
        <xdr:sp macro="" textlink="">
          <xdr:nvSpPr>
            <xdr:cNvPr id="2248" name="Option Button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59</xdr:row>
          <xdr:rowOff>266700</xdr:rowOff>
        </xdr:from>
        <xdr:to>
          <xdr:col>8</xdr:col>
          <xdr:colOff>857250</xdr:colOff>
          <xdr:row>59</xdr:row>
          <xdr:rowOff>485775</xdr:rowOff>
        </xdr:to>
        <xdr:sp macro="" textlink="">
          <xdr:nvSpPr>
            <xdr:cNvPr id="2249" name="Option Button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59</xdr:row>
          <xdr:rowOff>247650</xdr:rowOff>
        </xdr:from>
        <xdr:to>
          <xdr:col>9</xdr:col>
          <xdr:colOff>866775</xdr:colOff>
          <xdr:row>59</xdr:row>
          <xdr:rowOff>476250</xdr:rowOff>
        </xdr:to>
        <xdr:sp macro="" textlink="">
          <xdr:nvSpPr>
            <xdr:cNvPr id="2250" name="Option Button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59</xdr:row>
          <xdr:rowOff>266700</xdr:rowOff>
        </xdr:from>
        <xdr:to>
          <xdr:col>10</xdr:col>
          <xdr:colOff>885825</xdr:colOff>
          <xdr:row>59</xdr:row>
          <xdr:rowOff>485775</xdr:rowOff>
        </xdr:to>
        <xdr:sp macro="" textlink="">
          <xdr:nvSpPr>
            <xdr:cNvPr id="2251" name="Option Button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59</xdr:row>
          <xdr:rowOff>257175</xdr:rowOff>
        </xdr:from>
        <xdr:to>
          <xdr:col>11</xdr:col>
          <xdr:colOff>876300</xdr:colOff>
          <xdr:row>59</xdr:row>
          <xdr:rowOff>476250</xdr:rowOff>
        </xdr:to>
        <xdr:sp macro="" textlink="">
          <xdr:nvSpPr>
            <xdr:cNvPr id="2252" name="Option Button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61</xdr:row>
          <xdr:rowOff>133350</xdr:rowOff>
        </xdr:from>
        <xdr:to>
          <xdr:col>6</xdr:col>
          <xdr:colOff>819150</xdr:colOff>
          <xdr:row>61</xdr:row>
          <xdr:rowOff>361950</xdr:rowOff>
        </xdr:to>
        <xdr:sp macro="" textlink="">
          <xdr:nvSpPr>
            <xdr:cNvPr id="2254" name="Option Button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61</xdr:row>
          <xdr:rowOff>133350</xdr:rowOff>
        </xdr:from>
        <xdr:to>
          <xdr:col>7</xdr:col>
          <xdr:colOff>819150</xdr:colOff>
          <xdr:row>61</xdr:row>
          <xdr:rowOff>361950</xdr:rowOff>
        </xdr:to>
        <xdr:sp macro="" textlink="">
          <xdr:nvSpPr>
            <xdr:cNvPr id="2255" name="Option Button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61</xdr:row>
          <xdr:rowOff>133350</xdr:rowOff>
        </xdr:from>
        <xdr:to>
          <xdr:col>8</xdr:col>
          <xdr:colOff>857250</xdr:colOff>
          <xdr:row>61</xdr:row>
          <xdr:rowOff>361950</xdr:rowOff>
        </xdr:to>
        <xdr:sp macro="" textlink="">
          <xdr:nvSpPr>
            <xdr:cNvPr id="2256" name="Option Button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61</xdr:row>
          <xdr:rowOff>133350</xdr:rowOff>
        </xdr:from>
        <xdr:to>
          <xdr:col>9</xdr:col>
          <xdr:colOff>857250</xdr:colOff>
          <xdr:row>61</xdr:row>
          <xdr:rowOff>361950</xdr:rowOff>
        </xdr:to>
        <xdr:sp macro="" textlink="">
          <xdr:nvSpPr>
            <xdr:cNvPr id="2257" name="Option Button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61</xdr:row>
          <xdr:rowOff>133350</xdr:rowOff>
        </xdr:from>
        <xdr:to>
          <xdr:col>10</xdr:col>
          <xdr:colOff>866775</xdr:colOff>
          <xdr:row>61</xdr:row>
          <xdr:rowOff>361950</xdr:rowOff>
        </xdr:to>
        <xdr:sp macro="" textlink="">
          <xdr:nvSpPr>
            <xdr:cNvPr id="2258" name="Option Button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61</xdr:row>
          <xdr:rowOff>123825</xdr:rowOff>
        </xdr:from>
        <xdr:to>
          <xdr:col>11</xdr:col>
          <xdr:colOff>876300</xdr:colOff>
          <xdr:row>61</xdr:row>
          <xdr:rowOff>342900</xdr:rowOff>
        </xdr:to>
        <xdr:sp macro="" textlink="">
          <xdr:nvSpPr>
            <xdr:cNvPr id="2259" name="Option Button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0</xdr:rowOff>
        </xdr:from>
        <xdr:to>
          <xdr:col>12</xdr:col>
          <xdr:colOff>0</xdr:colOff>
          <xdr:row>63</xdr:row>
          <xdr:rowOff>0</xdr:rowOff>
        </xdr:to>
        <xdr:sp macro="" textlink="">
          <xdr:nvSpPr>
            <xdr:cNvPr id="2260" name="Group Box 212" hidden="1">
              <a:extLst>
                <a:ext uri="{63B3BB69-23CF-44E3-9099-C40C66FF867C}">
                  <a14:compatExt spid="_x0000_s2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62</xdr:row>
          <xdr:rowOff>142875</xdr:rowOff>
        </xdr:from>
        <xdr:to>
          <xdr:col>6</xdr:col>
          <xdr:colOff>819150</xdr:colOff>
          <xdr:row>62</xdr:row>
          <xdr:rowOff>371475</xdr:rowOff>
        </xdr:to>
        <xdr:sp macro="" textlink="">
          <xdr:nvSpPr>
            <xdr:cNvPr id="2261" name="Option Button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62</xdr:row>
          <xdr:rowOff>142875</xdr:rowOff>
        </xdr:from>
        <xdr:to>
          <xdr:col>7</xdr:col>
          <xdr:colOff>819150</xdr:colOff>
          <xdr:row>62</xdr:row>
          <xdr:rowOff>361950</xdr:rowOff>
        </xdr:to>
        <xdr:sp macro="" textlink="">
          <xdr:nvSpPr>
            <xdr:cNvPr id="2262" name="Option Button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62</xdr:row>
          <xdr:rowOff>142875</xdr:rowOff>
        </xdr:from>
        <xdr:to>
          <xdr:col>8</xdr:col>
          <xdr:colOff>857250</xdr:colOff>
          <xdr:row>62</xdr:row>
          <xdr:rowOff>371475</xdr:rowOff>
        </xdr:to>
        <xdr:sp macro="" textlink="">
          <xdr:nvSpPr>
            <xdr:cNvPr id="2263" name="Option Button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62</xdr:row>
          <xdr:rowOff>142875</xdr:rowOff>
        </xdr:from>
        <xdr:to>
          <xdr:col>9</xdr:col>
          <xdr:colOff>857250</xdr:colOff>
          <xdr:row>62</xdr:row>
          <xdr:rowOff>361950</xdr:rowOff>
        </xdr:to>
        <xdr:sp macro="" textlink="">
          <xdr:nvSpPr>
            <xdr:cNvPr id="2264" name="Option Button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62</xdr:row>
          <xdr:rowOff>142875</xdr:rowOff>
        </xdr:from>
        <xdr:to>
          <xdr:col>10</xdr:col>
          <xdr:colOff>866775</xdr:colOff>
          <xdr:row>62</xdr:row>
          <xdr:rowOff>371475</xdr:rowOff>
        </xdr:to>
        <xdr:sp macro="" textlink="">
          <xdr:nvSpPr>
            <xdr:cNvPr id="2265" name="Option Button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62</xdr:row>
          <xdr:rowOff>142875</xdr:rowOff>
        </xdr:from>
        <xdr:to>
          <xdr:col>11</xdr:col>
          <xdr:colOff>876300</xdr:colOff>
          <xdr:row>62</xdr:row>
          <xdr:rowOff>361950</xdr:rowOff>
        </xdr:to>
        <xdr:sp macro="" textlink="">
          <xdr:nvSpPr>
            <xdr:cNvPr id="2266" name="Option Button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63</xdr:row>
          <xdr:rowOff>0</xdr:rowOff>
        </xdr:from>
        <xdr:to>
          <xdr:col>12</xdr:col>
          <xdr:colOff>0</xdr:colOff>
          <xdr:row>64</xdr:row>
          <xdr:rowOff>0</xdr:rowOff>
        </xdr:to>
        <xdr:sp macro="" textlink="">
          <xdr:nvSpPr>
            <xdr:cNvPr id="2267" name="Group Box 219" hidden="1">
              <a:extLst>
                <a:ext uri="{63B3BB69-23CF-44E3-9099-C40C66FF867C}">
                  <a14:compatExt spid="_x0000_s2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63</xdr:row>
          <xdr:rowOff>133350</xdr:rowOff>
        </xdr:from>
        <xdr:to>
          <xdr:col>6</xdr:col>
          <xdr:colOff>838200</xdr:colOff>
          <xdr:row>63</xdr:row>
          <xdr:rowOff>361950</xdr:rowOff>
        </xdr:to>
        <xdr:sp macro="" textlink="">
          <xdr:nvSpPr>
            <xdr:cNvPr id="2268" name="Option Button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63</xdr:row>
          <xdr:rowOff>133350</xdr:rowOff>
        </xdr:from>
        <xdr:to>
          <xdr:col>7</xdr:col>
          <xdr:colOff>828675</xdr:colOff>
          <xdr:row>63</xdr:row>
          <xdr:rowOff>361950</xdr:rowOff>
        </xdr:to>
        <xdr:sp macro="" textlink="">
          <xdr:nvSpPr>
            <xdr:cNvPr id="2269" name="Option Button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63</xdr:row>
          <xdr:rowOff>133350</xdr:rowOff>
        </xdr:from>
        <xdr:to>
          <xdr:col>8</xdr:col>
          <xdr:colOff>857250</xdr:colOff>
          <xdr:row>63</xdr:row>
          <xdr:rowOff>361950</xdr:rowOff>
        </xdr:to>
        <xdr:sp macro="" textlink="">
          <xdr:nvSpPr>
            <xdr:cNvPr id="2270" name="Option Button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63</xdr:row>
          <xdr:rowOff>142875</xdr:rowOff>
        </xdr:from>
        <xdr:to>
          <xdr:col>9</xdr:col>
          <xdr:colOff>866775</xdr:colOff>
          <xdr:row>63</xdr:row>
          <xdr:rowOff>361950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63</xdr:row>
          <xdr:rowOff>133350</xdr:rowOff>
        </xdr:from>
        <xdr:to>
          <xdr:col>10</xdr:col>
          <xdr:colOff>885825</xdr:colOff>
          <xdr:row>63</xdr:row>
          <xdr:rowOff>361950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63</xdr:row>
          <xdr:rowOff>133350</xdr:rowOff>
        </xdr:from>
        <xdr:to>
          <xdr:col>11</xdr:col>
          <xdr:colOff>876300</xdr:colOff>
          <xdr:row>63</xdr:row>
          <xdr:rowOff>361950</xdr:rowOff>
        </xdr:to>
        <xdr:sp macro="" textlink="">
          <xdr:nvSpPr>
            <xdr:cNvPr id="2273" name="Option Button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12</xdr:col>
          <xdr:colOff>0</xdr:colOff>
          <xdr:row>68</xdr:row>
          <xdr:rowOff>0</xdr:rowOff>
        </xdr:to>
        <xdr:sp macro="" textlink="">
          <xdr:nvSpPr>
            <xdr:cNvPr id="2274" name="Group Box 226" hidden="1">
              <a:extLst>
                <a:ext uri="{63B3BB69-23CF-44E3-9099-C40C66FF867C}">
                  <a14:compatExt spid="_x0000_s2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67</xdr:row>
          <xdr:rowOff>304800</xdr:rowOff>
        </xdr:from>
        <xdr:to>
          <xdr:col>6</xdr:col>
          <xdr:colOff>800100</xdr:colOff>
          <xdr:row>67</xdr:row>
          <xdr:rowOff>533400</xdr:rowOff>
        </xdr:to>
        <xdr:sp macro="" textlink="">
          <xdr:nvSpPr>
            <xdr:cNvPr id="2275" name="Option Button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67</xdr:row>
          <xdr:rowOff>314325</xdr:rowOff>
        </xdr:from>
        <xdr:to>
          <xdr:col>7</xdr:col>
          <xdr:colOff>800100</xdr:colOff>
          <xdr:row>67</xdr:row>
          <xdr:rowOff>533400</xdr:rowOff>
        </xdr:to>
        <xdr:sp macro="" textlink="">
          <xdr:nvSpPr>
            <xdr:cNvPr id="2276" name="Option Button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67</xdr:row>
          <xdr:rowOff>304800</xdr:rowOff>
        </xdr:from>
        <xdr:to>
          <xdr:col>8</xdr:col>
          <xdr:colOff>828675</xdr:colOff>
          <xdr:row>67</xdr:row>
          <xdr:rowOff>533400</xdr:rowOff>
        </xdr:to>
        <xdr:sp macro="" textlink="">
          <xdr:nvSpPr>
            <xdr:cNvPr id="2277" name="Option Button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67</xdr:row>
          <xdr:rowOff>314325</xdr:rowOff>
        </xdr:from>
        <xdr:to>
          <xdr:col>9</xdr:col>
          <xdr:colOff>838200</xdr:colOff>
          <xdr:row>67</xdr:row>
          <xdr:rowOff>533400</xdr:rowOff>
        </xdr:to>
        <xdr:sp macro="" textlink="">
          <xdr:nvSpPr>
            <xdr:cNvPr id="2278" name="Option Button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67</xdr:row>
          <xdr:rowOff>304800</xdr:rowOff>
        </xdr:from>
        <xdr:to>
          <xdr:col>10</xdr:col>
          <xdr:colOff>847725</xdr:colOff>
          <xdr:row>67</xdr:row>
          <xdr:rowOff>533400</xdr:rowOff>
        </xdr:to>
        <xdr:sp macro="" textlink="">
          <xdr:nvSpPr>
            <xdr:cNvPr id="2279" name="Option Button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12</xdr:col>
          <xdr:colOff>0</xdr:colOff>
          <xdr:row>65</xdr:row>
          <xdr:rowOff>0</xdr:rowOff>
        </xdr:to>
        <xdr:sp macro="" textlink="">
          <xdr:nvSpPr>
            <xdr:cNvPr id="2281" name="Group Box 233" hidden="1">
              <a:extLst>
                <a:ext uri="{63B3BB69-23CF-44E3-9099-C40C66FF867C}">
                  <a14:compatExt spid="_x0000_s2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142875</xdr:rowOff>
        </xdr:from>
        <xdr:to>
          <xdr:col>6</xdr:col>
          <xdr:colOff>819150</xdr:colOff>
          <xdr:row>64</xdr:row>
          <xdr:rowOff>371475</xdr:rowOff>
        </xdr:to>
        <xdr:sp macro="" textlink="">
          <xdr:nvSpPr>
            <xdr:cNvPr id="2282" name="Option Button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64</xdr:row>
          <xdr:rowOff>142875</xdr:rowOff>
        </xdr:from>
        <xdr:to>
          <xdr:col>7</xdr:col>
          <xdr:colOff>819150</xdr:colOff>
          <xdr:row>64</xdr:row>
          <xdr:rowOff>361950</xdr:rowOff>
        </xdr:to>
        <xdr:sp macro="" textlink="">
          <xdr:nvSpPr>
            <xdr:cNvPr id="2283" name="Option Button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64</xdr:row>
          <xdr:rowOff>142875</xdr:rowOff>
        </xdr:from>
        <xdr:to>
          <xdr:col>8</xdr:col>
          <xdr:colOff>857250</xdr:colOff>
          <xdr:row>64</xdr:row>
          <xdr:rowOff>371475</xdr:rowOff>
        </xdr:to>
        <xdr:sp macro="" textlink="">
          <xdr:nvSpPr>
            <xdr:cNvPr id="2284" name="Option Button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64</xdr:row>
          <xdr:rowOff>152400</xdr:rowOff>
        </xdr:from>
        <xdr:to>
          <xdr:col>9</xdr:col>
          <xdr:colOff>857250</xdr:colOff>
          <xdr:row>64</xdr:row>
          <xdr:rowOff>371475</xdr:rowOff>
        </xdr:to>
        <xdr:sp macro="" textlink="">
          <xdr:nvSpPr>
            <xdr:cNvPr id="2285" name="Option Button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64</xdr:row>
          <xdr:rowOff>142875</xdr:rowOff>
        </xdr:from>
        <xdr:to>
          <xdr:col>10</xdr:col>
          <xdr:colOff>866775</xdr:colOff>
          <xdr:row>64</xdr:row>
          <xdr:rowOff>371475</xdr:rowOff>
        </xdr:to>
        <xdr:sp macro="" textlink="">
          <xdr:nvSpPr>
            <xdr:cNvPr id="2286" name="Option Button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64</xdr:row>
          <xdr:rowOff>142875</xdr:rowOff>
        </xdr:from>
        <xdr:to>
          <xdr:col>11</xdr:col>
          <xdr:colOff>876300</xdr:colOff>
          <xdr:row>64</xdr:row>
          <xdr:rowOff>361950</xdr:rowOff>
        </xdr:to>
        <xdr:sp macro="" textlink="">
          <xdr:nvSpPr>
            <xdr:cNvPr id="2287" name="Option Button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12</xdr:col>
          <xdr:colOff>0</xdr:colOff>
          <xdr:row>66</xdr:row>
          <xdr:rowOff>0</xdr:rowOff>
        </xdr:to>
        <xdr:sp macro="" textlink="">
          <xdr:nvSpPr>
            <xdr:cNvPr id="2288" name="Group Box 240" hidden="1">
              <a:extLst>
                <a:ext uri="{63B3BB69-23CF-44E3-9099-C40C66FF867C}">
                  <a14:compatExt spid="_x0000_s2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152400</xdr:rowOff>
        </xdr:from>
        <xdr:to>
          <xdr:col>6</xdr:col>
          <xdr:colOff>838200</xdr:colOff>
          <xdr:row>65</xdr:row>
          <xdr:rowOff>371475</xdr:rowOff>
        </xdr:to>
        <xdr:sp macro="" textlink="">
          <xdr:nvSpPr>
            <xdr:cNvPr id="2289" name="Option Button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65</xdr:row>
          <xdr:rowOff>161925</xdr:rowOff>
        </xdr:from>
        <xdr:to>
          <xdr:col>7</xdr:col>
          <xdr:colOff>828675</xdr:colOff>
          <xdr:row>65</xdr:row>
          <xdr:rowOff>381000</xdr:rowOff>
        </xdr:to>
        <xdr:sp macro="" textlink="">
          <xdr:nvSpPr>
            <xdr:cNvPr id="2290" name="Option Button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65</xdr:row>
          <xdr:rowOff>152400</xdr:rowOff>
        </xdr:from>
        <xdr:to>
          <xdr:col>8</xdr:col>
          <xdr:colOff>857250</xdr:colOff>
          <xdr:row>65</xdr:row>
          <xdr:rowOff>371475</xdr:rowOff>
        </xdr:to>
        <xdr:sp macro="" textlink="">
          <xdr:nvSpPr>
            <xdr:cNvPr id="2291" name="Option Button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65</xdr:row>
          <xdr:rowOff>161925</xdr:rowOff>
        </xdr:from>
        <xdr:to>
          <xdr:col>9</xdr:col>
          <xdr:colOff>866775</xdr:colOff>
          <xdr:row>65</xdr:row>
          <xdr:rowOff>381000</xdr:rowOff>
        </xdr:to>
        <xdr:sp macro="" textlink="">
          <xdr:nvSpPr>
            <xdr:cNvPr id="2292" name="Option Button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65</xdr:row>
          <xdr:rowOff>152400</xdr:rowOff>
        </xdr:from>
        <xdr:to>
          <xdr:col>10</xdr:col>
          <xdr:colOff>885825</xdr:colOff>
          <xdr:row>65</xdr:row>
          <xdr:rowOff>371475</xdr:rowOff>
        </xdr:to>
        <xdr:sp macro="" textlink="">
          <xdr:nvSpPr>
            <xdr:cNvPr id="2293" name="Option Button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65</xdr:row>
          <xdr:rowOff>161925</xdr:rowOff>
        </xdr:from>
        <xdr:to>
          <xdr:col>11</xdr:col>
          <xdr:colOff>876300</xdr:colOff>
          <xdr:row>65</xdr:row>
          <xdr:rowOff>381000</xdr:rowOff>
        </xdr:to>
        <xdr:sp macro="" textlink="">
          <xdr:nvSpPr>
            <xdr:cNvPr id="2294" name="Option Button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12</xdr:col>
          <xdr:colOff>0</xdr:colOff>
          <xdr:row>77</xdr:row>
          <xdr:rowOff>0</xdr:rowOff>
        </xdr:to>
        <xdr:sp macro="" textlink="">
          <xdr:nvSpPr>
            <xdr:cNvPr id="2302" name="Group Box 254" hidden="1">
              <a:extLst>
                <a:ext uri="{63B3BB69-23CF-44E3-9099-C40C66FF867C}">
                  <a14:compatExt spid="_x0000_s2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76</xdr:row>
          <xdr:rowOff>123825</xdr:rowOff>
        </xdr:from>
        <xdr:to>
          <xdr:col>6</xdr:col>
          <xdr:colOff>838200</xdr:colOff>
          <xdr:row>76</xdr:row>
          <xdr:rowOff>361950</xdr:rowOff>
        </xdr:to>
        <xdr:sp macro="" textlink="">
          <xdr:nvSpPr>
            <xdr:cNvPr id="2303" name="Option Button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76</xdr:row>
          <xdr:rowOff>123825</xdr:rowOff>
        </xdr:from>
        <xdr:to>
          <xdr:col>7</xdr:col>
          <xdr:colOff>857250</xdr:colOff>
          <xdr:row>76</xdr:row>
          <xdr:rowOff>342900</xdr:rowOff>
        </xdr:to>
        <xdr:sp macro="" textlink="">
          <xdr:nvSpPr>
            <xdr:cNvPr id="2304" name="Option Button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76</xdr:row>
          <xdr:rowOff>123825</xdr:rowOff>
        </xdr:from>
        <xdr:to>
          <xdr:col>8</xdr:col>
          <xdr:colOff>876300</xdr:colOff>
          <xdr:row>76</xdr:row>
          <xdr:rowOff>361950</xdr:rowOff>
        </xdr:to>
        <xdr:sp macro="" textlink="">
          <xdr:nvSpPr>
            <xdr:cNvPr id="2305" name="Option Button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76</xdr:row>
          <xdr:rowOff>123825</xdr:rowOff>
        </xdr:from>
        <xdr:to>
          <xdr:col>9</xdr:col>
          <xdr:colOff>876300</xdr:colOff>
          <xdr:row>76</xdr:row>
          <xdr:rowOff>342900</xdr:rowOff>
        </xdr:to>
        <xdr:sp macro="" textlink="">
          <xdr:nvSpPr>
            <xdr:cNvPr id="2306" name="Option Button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76</xdr:row>
          <xdr:rowOff>123825</xdr:rowOff>
        </xdr:from>
        <xdr:to>
          <xdr:col>10</xdr:col>
          <xdr:colOff>895350</xdr:colOff>
          <xdr:row>76</xdr:row>
          <xdr:rowOff>361950</xdr:rowOff>
        </xdr:to>
        <xdr:sp macro="" textlink="">
          <xdr:nvSpPr>
            <xdr:cNvPr id="2307" name="Option Button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76</xdr:row>
          <xdr:rowOff>123825</xdr:rowOff>
        </xdr:from>
        <xdr:to>
          <xdr:col>11</xdr:col>
          <xdr:colOff>885825</xdr:colOff>
          <xdr:row>76</xdr:row>
          <xdr:rowOff>342900</xdr:rowOff>
        </xdr:to>
        <xdr:sp macro="" textlink="">
          <xdr:nvSpPr>
            <xdr:cNvPr id="2308" name="Option Button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12</xdr:col>
          <xdr:colOff>0</xdr:colOff>
          <xdr:row>78</xdr:row>
          <xdr:rowOff>0</xdr:rowOff>
        </xdr:to>
        <xdr:sp macro="" textlink="">
          <xdr:nvSpPr>
            <xdr:cNvPr id="2309" name="Group Box 261" hidden="1">
              <a:extLst>
                <a:ext uri="{63B3BB69-23CF-44E3-9099-C40C66FF867C}">
                  <a14:compatExt spid="_x0000_s2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123825</xdr:rowOff>
        </xdr:from>
        <xdr:to>
          <xdr:col>6</xdr:col>
          <xdr:colOff>838200</xdr:colOff>
          <xdr:row>77</xdr:row>
          <xdr:rowOff>361950</xdr:rowOff>
        </xdr:to>
        <xdr:sp macro="" textlink="">
          <xdr:nvSpPr>
            <xdr:cNvPr id="2310" name="Option Button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77</xdr:row>
          <xdr:rowOff>133350</xdr:rowOff>
        </xdr:from>
        <xdr:to>
          <xdr:col>7</xdr:col>
          <xdr:colOff>857250</xdr:colOff>
          <xdr:row>77</xdr:row>
          <xdr:rowOff>361950</xdr:rowOff>
        </xdr:to>
        <xdr:sp macro="" textlink="">
          <xdr:nvSpPr>
            <xdr:cNvPr id="2311" name="Option Button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77</xdr:row>
          <xdr:rowOff>123825</xdr:rowOff>
        </xdr:from>
        <xdr:to>
          <xdr:col>8</xdr:col>
          <xdr:colOff>876300</xdr:colOff>
          <xdr:row>77</xdr:row>
          <xdr:rowOff>361950</xdr:rowOff>
        </xdr:to>
        <xdr:sp macro="" textlink="">
          <xdr:nvSpPr>
            <xdr:cNvPr id="2312" name="Option Button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77</xdr:row>
          <xdr:rowOff>133350</xdr:rowOff>
        </xdr:from>
        <xdr:to>
          <xdr:col>9</xdr:col>
          <xdr:colOff>876300</xdr:colOff>
          <xdr:row>77</xdr:row>
          <xdr:rowOff>361950</xdr:rowOff>
        </xdr:to>
        <xdr:sp macro="" textlink="">
          <xdr:nvSpPr>
            <xdr:cNvPr id="2313" name="Option Button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77</xdr:row>
          <xdr:rowOff>123825</xdr:rowOff>
        </xdr:from>
        <xdr:to>
          <xdr:col>10</xdr:col>
          <xdr:colOff>895350</xdr:colOff>
          <xdr:row>77</xdr:row>
          <xdr:rowOff>361950</xdr:rowOff>
        </xdr:to>
        <xdr:sp macro="" textlink="">
          <xdr:nvSpPr>
            <xdr:cNvPr id="2314" name="Option Button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77</xdr:row>
          <xdr:rowOff>133350</xdr:rowOff>
        </xdr:from>
        <xdr:to>
          <xdr:col>11</xdr:col>
          <xdr:colOff>885825</xdr:colOff>
          <xdr:row>77</xdr:row>
          <xdr:rowOff>361950</xdr:rowOff>
        </xdr:to>
        <xdr:sp macro="" textlink="">
          <xdr:nvSpPr>
            <xdr:cNvPr id="2315" name="Option Button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0</xdr:rowOff>
        </xdr:from>
        <xdr:to>
          <xdr:col>12</xdr:col>
          <xdr:colOff>0</xdr:colOff>
          <xdr:row>79</xdr:row>
          <xdr:rowOff>0</xdr:rowOff>
        </xdr:to>
        <xdr:sp macro="" textlink="">
          <xdr:nvSpPr>
            <xdr:cNvPr id="2316" name="Group Box 268" hidden="1">
              <a:extLst>
                <a:ext uri="{63B3BB69-23CF-44E3-9099-C40C66FF867C}">
                  <a14:compatExt spid="_x0000_s2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78</xdr:row>
          <xdr:rowOff>123825</xdr:rowOff>
        </xdr:from>
        <xdr:to>
          <xdr:col>6</xdr:col>
          <xdr:colOff>838200</xdr:colOff>
          <xdr:row>78</xdr:row>
          <xdr:rowOff>361950</xdr:rowOff>
        </xdr:to>
        <xdr:sp macro="" textlink="">
          <xdr:nvSpPr>
            <xdr:cNvPr id="2317" name="Option Button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78</xdr:row>
          <xdr:rowOff>123825</xdr:rowOff>
        </xdr:from>
        <xdr:to>
          <xdr:col>7</xdr:col>
          <xdr:colOff>857250</xdr:colOff>
          <xdr:row>78</xdr:row>
          <xdr:rowOff>342900</xdr:rowOff>
        </xdr:to>
        <xdr:sp macro="" textlink="">
          <xdr:nvSpPr>
            <xdr:cNvPr id="2318" name="Option Button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78</xdr:row>
          <xdr:rowOff>123825</xdr:rowOff>
        </xdr:from>
        <xdr:to>
          <xdr:col>8</xdr:col>
          <xdr:colOff>876300</xdr:colOff>
          <xdr:row>78</xdr:row>
          <xdr:rowOff>361950</xdr:rowOff>
        </xdr:to>
        <xdr:sp macro="" textlink="">
          <xdr:nvSpPr>
            <xdr:cNvPr id="2319" name="Option Button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78</xdr:row>
          <xdr:rowOff>123825</xdr:rowOff>
        </xdr:from>
        <xdr:to>
          <xdr:col>9</xdr:col>
          <xdr:colOff>876300</xdr:colOff>
          <xdr:row>78</xdr:row>
          <xdr:rowOff>342900</xdr:rowOff>
        </xdr:to>
        <xdr:sp macro="" textlink="">
          <xdr:nvSpPr>
            <xdr:cNvPr id="2320" name="Option Button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78</xdr:row>
          <xdr:rowOff>123825</xdr:rowOff>
        </xdr:from>
        <xdr:to>
          <xdr:col>10</xdr:col>
          <xdr:colOff>895350</xdr:colOff>
          <xdr:row>78</xdr:row>
          <xdr:rowOff>361950</xdr:rowOff>
        </xdr:to>
        <xdr:sp macro="" textlink="">
          <xdr:nvSpPr>
            <xdr:cNvPr id="2321" name="Option Button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78</xdr:row>
          <xdr:rowOff>123825</xdr:rowOff>
        </xdr:from>
        <xdr:to>
          <xdr:col>11</xdr:col>
          <xdr:colOff>885825</xdr:colOff>
          <xdr:row>78</xdr:row>
          <xdr:rowOff>342900</xdr:rowOff>
        </xdr:to>
        <xdr:sp macro="" textlink="">
          <xdr:nvSpPr>
            <xdr:cNvPr id="2322" name="Option Button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0</xdr:rowOff>
        </xdr:from>
        <xdr:to>
          <xdr:col>12</xdr:col>
          <xdr:colOff>0</xdr:colOff>
          <xdr:row>80</xdr:row>
          <xdr:rowOff>0</xdr:rowOff>
        </xdr:to>
        <xdr:sp macro="" textlink="">
          <xdr:nvSpPr>
            <xdr:cNvPr id="2323" name="Group Box 275" hidden="1">
              <a:extLst>
                <a:ext uri="{63B3BB69-23CF-44E3-9099-C40C66FF867C}">
                  <a14:compatExt spid="_x0000_s2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79</xdr:row>
          <xdr:rowOff>152400</xdr:rowOff>
        </xdr:from>
        <xdr:to>
          <xdr:col>6</xdr:col>
          <xdr:colOff>838200</xdr:colOff>
          <xdr:row>79</xdr:row>
          <xdr:rowOff>371475</xdr:rowOff>
        </xdr:to>
        <xdr:sp macro="" textlink="">
          <xdr:nvSpPr>
            <xdr:cNvPr id="2324" name="Option Button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79</xdr:row>
          <xdr:rowOff>142875</xdr:rowOff>
        </xdr:from>
        <xdr:to>
          <xdr:col>7</xdr:col>
          <xdr:colOff>838200</xdr:colOff>
          <xdr:row>79</xdr:row>
          <xdr:rowOff>361950</xdr:rowOff>
        </xdr:to>
        <xdr:sp macro="" textlink="">
          <xdr:nvSpPr>
            <xdr:cNvPr id="2325" name="Option Button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79</xdr:row>
          <xdr:rowOff>152400</xdr:rowOff>
        </xdr:from>
        <xdr:to>
          <xdr:col>8</xdr:col>
          <xdr:colOff>866775</xdr:colOff>
          <xdr:row>79</xdr:row>
          <xdr:rowOff>371475</xdr:rowOff>
        </xdr:to>
        <xdr:sp macro="" textlink="">
          <xdr:nvSpPr>
            <xdr:cNvPr id="2326" name="Option Button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79</xdr:row>
          <xdr:rowOff>133350</xdr:rowOff>
        </xdr:from>
        <xdr:to>
          <xdr:col>9</xdr:col>
          <xdr:colOff>857250</xdr:colOff>
          <xdr:row>79</xdr:row>
          <xdr:rowOff>361950</xdr:rowOff>
        </xdr:to>
        <xdr:sp macro="" textlink="">
          <xdr:nvSpPr>
            <xdr:cNvPr id="2327" name="Option Button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79</xdr:row>
          <xdr:rowOff>152400</xdr:rowOff>
        </xdr:from>
        <xdr:to>
          <xdr:col>10</xdr:col>
          <xdr:colOff>895350</xdr:colOff>
          <xdr:row>79</xdr:row>
          <xdr:rowOff>371475</xdr:rowOff>
        </xdr:to>
        <xdr:sp macro="" textlink="">
          <xdr:nvSpPr>
            <xdr:cNvPr id="2328" name="Option Button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79</xdr:row>
          <xdr:rowOff>142875</xdr:rowOff>
        </xdr:from>
        <xdr:to>
          <xdr:col>11</xdr:col>
          <xdr:colOff>876300</xdr:colOff>
          <xdr:row>79</xdr:row>
          <xdr:rowOff>361950</xdr:rowOff>
        </xdr:to>
        <xdr:sp macro="" textlink="">
          <xdr:nvSpPr>
            <xdr:cNvPr id="2329" name="Option Button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0</xdr:rowOff>
        </xdr:from>
        <xdr:to>
          <xdr:col>12</xdr:col>
          <xdr:colOff>0</xdr:colOff>
          <xdr:row>82</xdr:row>
          <xdr:rowOff>0</xdr:rowOff>
        </xdr:to>
        <xdr:sp macro="" textlink="">
          <xdr:nvSpPr>
            <xdr:cNvPr id="2330" name="Group Box 282" hidden="1">
              <a:extLst>
                <a:ext uri="{63B3BB69-23CF-44E3-9099-C40C66FF867C}">
                  <a14:compatExt spid="_x0000_s2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81</xdr:row>
          <xdr:rowOff>114300</xdr:rowOff>
        </xdr:from>
        <xdr:to>
          <xdr:col>6</xdr:col>
          <xdr:colOff>819150</xdr:colOff>
          <xdr:row>81</xdr:row>
          <xdr:rowOff>333375</xdr:rowOff>
        </xdr:to>
        <xdr:sp macro="" textlink="">
          <xdr:nvSpPr>
            <xdr:cNvPr id="2331" name="Option Button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81</xdr:row>
          <xdr:rowOff>104775</xdr:rowOff>
        </xdr:from>
        <xdr:to>
          <xdr:col>7</xdr:col>
          <xdr:colOff>828675</xdr:colOff>
          <xdr:row>81</xdr:row>
          <xdr:rowOff>323850</xdr:rowOff>
        </xdr:to>
        <xdr:sp macro="" textlink="">
          <xdr:nvSpPr>
            <xdr:cNvPr id="2332" name="Option Button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81</xdr:row>
          <xdr:rowOff>114300</xdr:rowOff>
        </xdr:from>
        <xdr:to>
          <xdr:col>8</xdr:col>
          <xdr:colOff>866775</xdr:colOff>
          <xdr:row>81</xdr:row>
          <xdr:rowOff>333375</xdr:rowOff>
        </xdr:to>
        <xdr:sp macro="" textlink="">
          <xdr:nvSpPr>
            <xdr:cNvPr id="2333" name="Option Button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81</xdr:row>
          <xdr:rowOff>95250</xdr:rowOff>
        </xdr:from>
        <xdr:to>
          <xdr:col>9</xdr:col>
          <xdr:colOff>847725</xdr:colOff>
          <xdr:row>81</xdr:row>
          <xdr:rowOff>314325</xdr:rowOff>
        </xdr:to>
        <xdr:sp macro="" textlink="">
          <xdr:nvSpPr>
            <xdr:cNvPr id="2334" name="Option Button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81</xdr:row>
          <xdr:rowOff>114300</xdr:rowOff>
        </xdr:from>
        <xdr:to>
          <xdr:col>10</xdr:col>
          <xdr:colOff>876300</xdr:colOff>
          <xdr:row>81</xdr:row>
          <xdr:rowOff>333375</xdr:rowOff>
        </xdr:to>
        <xdr:sp macro="" textlink="">
          <xdr:nvSpPr>
            <xdr:cNvPr id="2335" name="Option Button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81</xdr:row>
          <xdr:rowOff>104775</xdr:rowOff>
        </xdr:from>
        <xdr:to>
          <xdr:col>11</xdr:col>
          <xdr:colOff>876300</xdr:colOff>
          <xdr:row>81</xdr:row>
          <xdr:rowOff>323850</xdr:rowOff>
        </xdr:to>
        <xdr:sp macro="" textlink="">
          <xdr:nvSpPr>
            <xdr:cNvPr id="2336" name="Option Button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12</xdr:col>
          <xdr:colOff>0</xdr:colOff>
          <xdr:row>83</xdr:row>
          <xdr:rowOff>0</xdr:rowOff>
        </xdr:to>
        <xdr:sp macro="" textlink="">
          <xdr:nvSpPr>
            <xdr:cNvPr id="2337" name="Group Box 289" hidden="1">
              <a:extLst>
                <a:ext uri="{63B3BB69-23CF-44E3-9099-C40C66FF867C}">
                  <a14:compatExt spid="_x0000_s2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82</xdr:row>
          <xdr:rowOff>152400</xdr:rowOff>
        </xdr:from>
        <xdr:to>
          <xdr:col>6</xdr:col>
          <xdr:colOff>819150</xdr:colOff>
          <xdr:row>82</xdr:row>
          <xdr:rowOff>371475</xdr:rowOff>
        </xdr:to>
        <xdr:sp macro="" textlink="">
          <xdr:nvSpPr>
            <xdr:cNvPr id="2338" name="Option Button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82</xdr:row>
          <xdr:rowOff>171450</xdr:rowOff>
        </xdr:from>
        <xdr:to>
          <xdr:col>7</xdr:col>
          <xdr:colOff>838200</xdr:colOff>
          <xdr:row>82</xdr:row>
          <xdr:rowOff>390525</xdr:rowOff>
        </xdr:to>
        <xdr:sp macro="" textlink="">
          <xdr:nvSpPr>
            <xdr:cNvPr id="2339" name="Option Button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82</xdr:row>
          <xdr:rowOff>152400</xdr:rowOff>
        </xdr:from>
        <xdr:to>
          <xdr:col>8</xdr:col>
          <xdr:colOff>866775</xdr:colOff>
          <xdr:row>82</xdr:row>
          <xdr:rowOff>371475</xdr:rowOff>
        </xdr:to>
        <xdr:sp macro="" textlink="">
          <xdr:nvSpPr>
            <xdr:cNvPr id="2340" name="Option Button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82</xdr:row>
          <xdr:rowOff>152400</xdr:rowOff>
        </xdr:from>
        <xdr:to>
          <xdr:col>9</xdr:col>
          <xdr:colOff>857250</xdr:colOff>
          <xdr:row>82</xdr:row>
          <xdr:rowOff>371475</xdr:rowOff>
        </xdr:to>
        <xdr:sp macro="" textlink="">
          <xdr:nvSpPr>
            <xdr:cNvPr id="2341" name="Option Button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82</xdr:row>
          <xdr:rowOff>152400</xdr:rowOff>
        </xdr:from>
        <xdr:to>
          <xdr:col>10</xdr:col>
          <xdr:colOff>895350</xdr:colOff>
          <xdr:row>82</xdr:row>
          <xdr:rowOff>371475</xdr:rowOff>
        </xdr:to>
        <xdr:sp macro="" textlink="">
          <xdr:nvSpPr>
            <xdr:cNvPr id="2342" name="Option Button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82</xdr:row>
          <xdr:rowOff>152400</xdr:rowOff>
        </xdr:from>
        <xdr:to>
          <xdr:col>11</xdr:col>
          <xdr:colOff>876300</xdr:colOff>
          <xdr:row>82</xdr:row>
          <xdr:rowOff>371475</xdr:rowOff>
        </xdr:to>
        <xdr:sp macro="" textlink="">
          <xdr:nvSpPr>
            <xdr:cNvPr id="2343" name="Option Button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12</xdr:col>
          <xdr:colOff>0</xdr:colOff>
          <xdr:row>85</xdr:row>
          <xdr:rowOff>0</xdr:rowOff>
        </xdr:to>
        <xdr:sp macro="" textlink="">
          <xdr:nvSpPr>
            <xdr:cNvPr id="2351" name="Group Box 303" hidden="1">
              <a:extLst>
                <a:ext uri="{63B3BB69-23CF-44E3-9099-C40C66FF867C}">
                  <a14:compatExt spid="_x0000_s2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84</xdr:row>
          <xdr:rowOff>142875</xdr:rowOff>
        </xdr:from>
        <xdr:to>
          <xdr:col>6</xdr:col>
          <xdr:colOff>819150</xdr:colOff>
          <xdr:row>84</xdr:row>
          <xdr:rowOff>361950</xdr:rowOff>
        </xdr:to>
        <xdr:sp macro="" textlink="">
          <xdr:nvSpPr>
            <xdr:cNvPr id="2352" name="Option Button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84</xdr:row>
          <xdr:rowOff>142875</xdr:rowOff>
        </xdr:from>
        <xdr:to>
          <xdr:col>7</xdr:col>
          <xdr:colOff>828675</xdr:colOff>
          <xdr:row>84</xdr:row>
          <xdr:rowOff>361950</xdr:rowOff>
        </xdr:to>
        <xdr:sp macro="" textlink="">
          <xdr:nvSpPr>
            <xdr:cNvPr id="2353" name="Option Button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84</xdr:row>
          <xdr:rowOff>142875</xdr:rowOff>
        </xdr:from>
        <xdr:to>
          <xdr:col>8</xdr:col>
          <xdr:colOff>866775</xdr:colOff>
          <xdr:row>84</xdr:row>
          <xdr:rowOff>361950</xdr:rowOff>
        </xdr:to>
        <xdr:sp macro="" textlink="">
          <xdr:nvSpPr>
            <xdr:cNvPr id="2354" name="Option Button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84</xdr:row>
          <xdr:rowOff>142875</xdr:rowOff>
        </xdr:from>
        <xdr:to>
          <xdr:col>9</xdr:col>
          <xdr:colOff>847725</xdr:colOff>
          <xdr:row>84</xdr:row>
          <xdr:rowOff>361950</xdr:rowOff>
        </xdr:to>
        <xdr:sp macro="" textlink="">
          <xdr:nvSpPr>
            <xdr:cNvPr id="2355" name="Option Button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84</xdr:row>
          <xdr:rowOff>142875</xdr:rowOff>
        </xdr:from>
        <xdr:to>
          <xdr:col>10</xdr:col>
          <xdr:colOff>876300</xdr:colOff>
          <xdr:row>84</xdr:row>
          <xdr:rowOff>361950</xdr:rowOff>
        </xdr:to>
        <xdr:sp macro="" textlink="">
          <xdr:nvSpPr>
            <xdr:cNvPr id="2356" name="Option Button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84</xdr:row>
          <xdr:rowOff>142875</xdr:rowOff>
        </xdr:from>
        <xdr:to>
          <xdr:col>11</xdr:col>
          <xdr:colOff>876300</xdr:colOff>
          <xdr:row>84</xdr:row>
          <xdr:rowOff>361950</xdr:rowOff>
        </xdr:to>
        <xdr:sp macro="" textlink="">
          <xdr:nvSpPr>
            <xdr:cNvPr id="2357" name="Option Button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12</xdr:col>
          <xdr:colOff>0</xdr:colOff>
          <xdr:row>86</xdr:row>
          <xdr:rowOff>0</xdr:rowOff>
        </xdr:to>
        <xdr:sp macro="" textlink="">
          <xdr:nvSpPr>
            <xdr:cNvPr id="2358" name="Group Box 310" hidden="1">
              <a:extLst>
                <a:ext uri="{63B3BB69-23CF-44E3-9099-C40C66FF867C}">
                  <a14:compatExt spid="_x0000_s2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85</xdr:row>
          <xdr:rowOff>152400</xdr:rowOff>
        </xdr:from>
        <xdr:to>
          <xdr:col>6</xdr:col>
          <xdr:colOff>819150</xdr:colOff>
          <xdr:row>85</xdr:row>
          <xdr:rowOff>381000</xdr:rowOff>
        </xdr:to>
        <xdr:sp macro="" textlink="">
          <xdr:nvSpPr>
            <xdr:cNvPr id="2359" name="Option Button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85</xdr:row>
          <xdr:rowOff>161925</xdr:rowOff>
        </xdr:from>
        <xdr:to>
          <xdr:col>7</xdr:col>
          <xdr:colOff>828675</xdr:colOff>
          <xdr:row>85</xdr:row>
          <xdr:rowOff>381000</xdr:rowOff>
        </xdr:to>
        <xdr:sp macro="" textlink="">
          <xdr:nvSpPr>
            <xdr:cNvPr id="2360" name="Option Button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85</xdr:row>
          <xdr:rowOff>152400</xdr:rowOff>
        </xdr:from>
        <xdr:to>
          <xdr:col>8</xdr:col>
          <xdr:colOff>866775</xdr:colOff>
          <xdr:row>85</xdr:row>
          <xdr:rowOff>381000</xdr:rowOff>
        </xdr:to>
        <xdr:sp macro="" textlink="">
          <xdr:nvSpPr>
            <xdr:cNvPr id="2361" name="Option Button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85</xdr:row>
          <xdr:rowOff>161925</xdr:rowOff>
        </xdr:from>
        <xdr:to>
          <xdr:col>9</xdr:col>
          <xdr:colOff>847725</xdr:colOff>
          <xdr:row>85</xdr:row>
          <xdr:rowOff>381000</xdr:rowOff>
        </xdr:to>
        <xdr:sp macro="" textlink="">
          <xdr:nvSpPr>
            <xdr:cNvPr id="2362" name="Option Button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85</xdr:row>
          <xdr:rowOff>152400</xdr:rowOff>
        </xdr:from>
        <xdr:to>
          <xdr:col>10</xdr:col>
          <xdr:colOff>876300</xdr:colOff>
          <xdr:row>85</xdr:row>
          <xdr:rowOff>381000</xdr:rowOff>
        </xdr:to>
        <xdr:sp macro="" textlink="">
          <xdr:nvSpPr>
            <xdr:cNvPr id="2363" name="Option Button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85</xdr:row>
          <xdr:rowOff>161925</xdr:rowOff>
        </xdr:from>
        <xdr:to>
          <xdr:col>11</xdr:col>
          <xdr:colOff>876300</xdr:colOff>
          <xdr:row>85</xdr:row>
          <xdr:rowOff>381000</xdr:rowOff>
        </xdr:to>
        <xdr:sp macro="" textlink="">
          <xdr:nvSpPr>
            <xdr:cNvPr id="2364" name="Option Button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12</xdr:col>
          <xdr:colOff>0</xdr:colOff>
          <xdr:row>87</xdr:row>
          <xdr:rowOff>0</xdr:rowOff>
        </xdr:to>
        <xdr:sp macro="" textlink="">
          <xdr:nvSpPr>
            <xdr:cNvPr id="2365" name="Group Box 317" hidden="1">
              <a:extLst>
                <a:ext uri="{63B3BB69-23CF-44E3-9099-C40C66FF867C}">
                  <a14:compatExt spid="_x0000_s2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86</xdr:row>
          <xdr:rowOff>142875</xdr:rowOff>
        </xdr:from>
        <xdr:to>
          <xdr:col>6</xdr:col>
          <xdr:colOff>838200</xdr:colOff>
          <xdr:row>86</xdr:row>
          <xdr:rowOff>361950</xdr:rowOff>
        </xdr:to>
        <xdr:sp macro="" textlink="">
          <xdr:nvSpPr>
            <xdr:cNvPr id="2366" name="Option Button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86</xdr:row>
          <xdr:rowOff>152400</xdr:rowOff>
        </xdr:from>
        <xdr:to>
          <xdr:col>7</xdr:col>
          <xdr:colOff>838200</xdr:colOff>
          <xdr:row>86</xdr:row>
          <xdr:rowOff>371475</xdr:rowOff>
        </xdr:to>
        <xdr:sp macro="" textlink="">
          <xdr:nvSpPr>
            <xdr:cNvPr id="2367" name="Option Button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86</xdr:row>
          <xdr:rowOff>152400</xdr:rowOff>
        </xdr:from>
        <xdr:to>
          <xdr:col>8</xdr:col>
          <xdr:colOff>866775</xdr:colOff>
          <xdr:row>86</xdr:row>
          <xdr:rowOff>371475</xdr:rowOff>
        </xdr:to>
        <xdr:sp macro="" textlink="">
          <xdr:nvSpPr>
            <xdr:cNvPr id="2368" name="Option Button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86</xdr:row>
          <xdr:rowOff>142875</xdr:rowOff>
        </xdr:from>
        <xdr:to>
          <xdr:col>9</xdr:col>
          <xdr:colOff>857250</xdr:colOff>
          <xdr:row>86</xdr:row>
          <xdr:rowOff>361950</xdr:rowOff>
        </xdr:to>
        <xdr:sp macro="" textlink="">
          <xdr:nvSpPr>
            <xdr:cNvPr id="2369" name="Option Button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86</xdr:row>
          <xdr:rowOff>142875</xdr:rowOff>
        </xdr:from>
        <xdr:to>
          <xdr:col>10</xdr:col>
          <xdr:colOff>895350</xdr:colOff>
          <xdr:row>86</xdr:row>
          <xdr:rowOff>361950</xdr:rowOff>
        </xdr:to>
        <xdr:sp macro="" textlink="">
          <xdr:nvSpPr>
            <xdr:cNvPr id="2370" name="Option Button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86</xdr:row>
          <xdr:rowOff>152400</xdr:rowOff>
        </xdr:from>
        <xdr:to>
          <xdr:col>11</xdr:col>
          <xdr:colOff>876300</xdr:colOff>
          <xdr:row>86</xdr:row>
          <xdr:rowOff>371475</xdr:rowOff>
        </xdr:to>
        <xdr:sp macro="" textlink="">
          <xdr:nvSpPr>
            <xdr:cNvPr id="2371" name="Option Button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12</xdr:col>
          <xdr:colOff>0</xdr:colOff>
          <xdr:row>92</xdr:row>
          <xdr:rowOff>0</xdr:rowOff>
        </xdr:to>
        <xdr:sp macro="" textlink="">
          <xdr:nvSpPr>
            <xdr:cNvPr id="2372" name="Group Box 324" hidden="1">
              <a:extLst>
                <a:ext uri="{63B3BB69-23CF-44E3-9099-C40C66FF867C}">
                  <a14:compatExt spid="_x0000_s2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91</xdr:row>
          <xdr:rowOff>323850</xdr:rowOff>
        </xdr:from>
        <xdr:to>
          <xdr:col>6</xdr:col>
          <xdr:colOff>800100</xdr:colOff>
          <xdr:row>91</xdr:row>
          <xdr:rowOff>552450</xdr:rowOff>
        </xdr:to>
        <xdr:sp macro="" textlink="">
          <xdr:nvSpPr>
            <xdr:cNvPr id="2373" name="Option Button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91</xdr:row>
          <xdr:rowOff>323850</xdr:rowOff>
        </xdr:from>
        <xdr:to>
          <xdr:col>7</xdr:col>
          <xdr:colOff>809625</xdr:colOff>
          <xdr:row>91</xdr:row>
          <xdr:rowOff>552450</xdr:rowOff>
        </xdr:to>
        <xdr:sp macro="" textlink="">
          <xdr:nvSpPr>
            <xdr:cNvPr id="2374" name="Option Button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91</xdr:row>
          <xdr:rowOff>314325</xdr:rowOff>
        </xdr:from>
        <xdr:to>
          <xdr:col>8</xdr:col>
          <xdr:colOff>838200</xdr:colOff>
          <xdr:row>91</xdr:row>
          <xdr:rowOff>552450</xdr:rowOff>
        </xdr:to>
        <xdr:sp macro="" textlink="">
          <xdr:nvSpPr>
            <xdr:cNvPr id="2375" name="Option Button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91</xdr:row>
          <xdr:rowOff>323850</xdr:rowOff>
        </xdr:from>
        <xdr:to>
          <xdr:col>9</xdr:col>
          <xdr:colOff>828675</xdr:colOff>
          <xdr:row>91</xdr:row>
          <xdr:rowOff>552450</xdr:rowOff>
        </xdr:to>
        <xdr:sp macro="" textlink="">
          <xdr:nvSpPr>
            <xdr:cNvPr id="2376" name="Option Button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91</xdr:row>
          <xdr:rowOff>314325</xdr:rowOff>
        </xdr:from>
        <xdr:to>
          <xdr:col>10</xdr:col>
          <xdr:colOff>857250</xdr:colOff>
          <xdr:row>91</xdr:row>
          <xdr:rowOff>552450</xdr:rowOff>
        </xdr:to>
        <xdr:sp macro="" textlink="">
          <xdr:nvSpPr>
            <xdr:cNvPr id="2377" name="Option Button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12</xdr:col>
          <xdr:colOff>0</xdr:colOff>
          <xdr:row>89</xdr:row>
          <xdr:rowOff>0</xdr:rowOff>
        </xdr:to>
        <xdr:sp macro="" textlink="">
          <xdr:nvSpPr>
            <xdr:cNvPr id="2379" name="Group Box 331" hidden="1">
              <a:extLst>
                <a:ext uri="{63B3BB69-23CF-44E3-9099-C40C66FF867C}">
                  <a14:compatExt spid="_x0000_s2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88</xdr:row>
          <xdr:rowOff>152400</xdr:rowOff>
        </xdr:from>
        <xdr:to>
          <xdr:col>6</xdr:col>
          <xdr:colOff>819150</xdr:colOff>
          <xdr:row>88</xdr:row>
          <xdr:rowOff>371475</xdr:rowOff>
        </xdr:to>
        <xdr:sp macro="" textlink="">
          <xdr:nvSpPr>
            <xdr:cNvPr id="2380" name="Option Button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88</xdr:row>
          <xdr:rowOff>152400</xdr:rowOff>
        </xdr:from>
        <xdr:to>
          <xdr:col>7</xdr:col>
          <xdr:colOff>828675</xdr:colOff>
          <xdr:row>88</xdr:row>
          <xdr:rowOff>371475</xdr:rowOff>
        </xdr:to>
        <xdr:sp macro="" textlink="">
          <xdr:nvSpPr>
            <xdr:cNvPr id="2381" name="Option Button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88</xdr:row>
          <xdr:rowOff>152400</xdr:rowOff>
        </xdr:from>
        <xdr:to>
          <xdr:col>8</xdr:col>
          <xdr:colOff>866775</xdr:colOff>
          <xdr:row>88</xdr:row>
          <xdr:rowOff>371475</xdr:rowOff>
        </xdr:to>
        <xdr:sp macro="" textlink="">
          <xdr:nvSpPr>
            <xdr:cNvPr id="2382" name="Option Button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88</xdr:row>
          <xdr:rowOff>152400</xdr:rowOff>
        </xdr:from>
        <xdr:to>
          <xdr:col>9</xdr:col>
          <xdr:colOff>847725</xdr:colOff>
          <xdr:row>88</xdr:row>
          <xdr:rowOff>371475</xdr:rowOff>
        </xdr:to>
        <xdr:sp macro="" textlink="">
          <xdr:nvSpPr>
            <xdr:cNvPr id="2383" name="Option Button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88</xdr:row>
          <xdr:rowOff>152400</xdr:rowOff>
        </xdr:from>
        <xdr:to>
          <xdr:col>10</xdr:col>
          <xdr:colOff>876300</xdr:colOff>
          <xdr:row>88</xdr:row>
          <xdr:rowOff>371475</xdr:rowOff>
        </xdr:to>
        <xdr:sp macro="" textlink="">
          <xdr:nvSpPr>
            <xdr:cNvPr id="2384" name="Option Button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88</xdr:row>
          <xdr:rowOff>152400</xdr:rowOff>
        </xdr:from>
        <xdr:to>
          <xdr:col>11</xdr:col>
          <xdr:colOff>876300</xdr:colOff>
          <xdr:row>88</xdr:row>
          <xdr:rowOff>371475</xdr:rowOff>
        </xdr:to>
        <xdr:sp macro="" textlink="">
          <xdr:nvSpPr>
            <xdr:cNvPr id="2385" name="Option Button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0</xdr:rowOff>
        </xdr:from>
        <xdr:to>
          <xdr:col>12</xdr:col>
          <xdr:colOff>0</xdr:colOff>
          <xdr:row>90</xdr:row>
          <xdr:rowOff>0</xdr:rowOff>
        </xdr:to>
        <xdr:sp macro="" textlink="">
          <xdr:nvSpPr>
            <xdr:cNvPr id="2386" name="Group Box 338" hidden="1">
              <a:extLst>
                <a:ext uri="{63B3BB69-23CF-44E3-9099-C40C66FF867C}">
                  <a14:compatExt spid="_x0000_s2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89</xdr:row>
          <xdr:rowOff>142875</xdr:rowOff>
        </xdr:from>
        <xdr:to>
          <xdr:col>6</xdr:col>
          <xdr:colOff>819150</xdr:colOff>
          <xdr:row>89</xdr:row>
          <xdr:rowOff>371475</xdr:rowOff>
        </xdr:to>
        <xdr:sp macro="" textlink="">
          <xdr:nvSpPr>
            <xdr:cNvPr id="2387" name="Option Button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89</xdr:row>
          <xdr:rowOff>152400</xdr:rowOff>
        </xdr:from>
        <xdr:to>
          <xdr:col>7</xdr:col>
          <xdr:colOff>828675</xdr:colOff>
          <xdr:row>89</xdr:row>
          <xdr:rowOff>371475</xdr:rowOff>
        </xdr:to>
        <xdr:sp macro="" textlink="">
          <xdr:nvSpPr>
            <xdr:cNvPr id="2388" name="Option Button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89</xdr:row>
          <xdr:rowOff>142875</xdr:rowOff>
        </xdr:from>
        <xdr:to>
          <xdr:col>8</xdr:col>
          <xdr:colOff>866775</xdr:colOff>
          <xdr:row>89</xdr:row>
          <xdr:rowOff>371475</xdr:rowOff>
        </xdr:to>
        <xdr:sp macro="" textlink="">
          <xdr:nvSpPr>
            <xdr:cNvPr id="2389" name="Option Button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89</xdr:row>
          <xdr:rowOff>152400</xdr:rowOff>
        </xdr:from>
        <xdr:to>
          <xdr:col>9</xdr:col>
          <xdr:colOff>847725</xdr:colOff>
          <xdr:row>89</xdr:row>
          <xdr:rowOff>371475</xdr:rowOff>
        </xdr:to>
        <xdr:sp macro="" textlink="">
          <xdr:nvSpPr>
            <xdr:cNvPr id="2390" name="Option Button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89</xdr:row>
          <xdr:rowOff>142875</xdr:rowOff>
        </xdr:from>
        <xdr:to>
          <xdr:col>10</xdr:col>
          <xdr:colOff>876300</xdr:colOff>
          <xdr:row>89</xdr:row>
          <xdr:rowOff>371475</xdr:rowOff>
        </xdr:to>
        <xdr:sp macro="" textlink="">
          <xdr:nvSpPr>
            <xdr:cNvPr id="2391" name="Option Button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89</xdr:row>
          <xdr:rowOff>152400</xdr:rowOff>
        </xdr:from>
        <xdr:to>
          <xdr:col>11</xdr:col>
          <xdr:colOff>876300</xdr:colOff>
          <xdr:row>89</xdr:row>
          <xdr:rowOff>371475</xdr:rowOff>
        </xdr:to>
        <xdr:sp macro="" textlink="">
          <xdr:nvSpPr>
            <xdr:cNvPr id="2392" name="Option Button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11</xdr:col>
          <xdr:colOff>0</xdr:colOff>
          <xdr:row>102</xdr:row>
          <xdr:rowOff>0</xdr:rowOff>
        </xdr:to>
        <xdr:sp macro="" textlink="">
          <xdr:nvSpPr>
            <xdr:cNvPr id="2393" name="Group Box 345" hidden="1">
              <a:extLst>
                <a:ext uri="{63B3BB69-23CF-44E3-9099-C40C66FF867C}">
                  <a14:compatExt spid="_x0000_s2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101</xdr:row>
          <xdr:rowOff>114300</xdr:rowOff>
        </xdr:from>
        <xdr:to>
          <xdr:col>6</xdr:col>
          <xdr:colOff>857250</xdr:colOff>
          <xdr:row>101</xdr:row>
          <xdr:rowOff>333375</xdr:rowOff>
        </xdr:to>
        <xdr:sp macro="" textlink="">
          <xdr:nvSpPr>
            <xdr:cNvPr id="2394" name="Option Button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101</xdr:row>
          <xdr:rowOff>114300</xdr:rowOff>
        </xdr:from>
        <xdr:to>
          <xdr:col>7</xdr:col>
          <xdr:colOff>895350</xdr:colOff>
          <xdr:row>101</xdr:row>
          <xdr:rowOff>333375</xdr:rowOff>
        </xdr:to>
        <xdr:sp macro="" textlink="">
          <xdr:nvSpPr>
            <xdr:cNvPr id="2395" name="Option Button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101</xdr:row>
          <xdr:rowOff>114300</xdr:rowOff>
        </xdr:from>
        <xdr:to>
          <xdr:col>8</xdr:col>
          <xdr:colOff>895350</xdr:colOff>
          <xdr:row>101</xdr:row>
          <xdr:rowOff>333375</xdr:rowOff>
        </xdr:to>
        <xdr:sp macro="" textlink="">
          <xdr:nvSpPr>
            <xdr:cNvPr id="2396" name="Option Button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101</xdr:row>
          <xdr:rowOff>114300</xdr:rowOff>
        </xdr:from>
        <xdr:to>
          <xdr:col>9</xdr:col>
          <xdr:colOff>885825</xdr:colOff>
          <xdr:row>101</xdr:row>
          <xdr:rowOff>333375</xdr:rowOff>
        </xdr:to>
        <xdr:sp macro="" textlink="">
          <xdr:nvSpPr>
            <xdr:cNvPr id="2397" name="Option Button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101</xdr:row>
          <xdr:rowOff>114300</xdr:rowOff>
        </xdr:from>
        <xdr:to>
          <xdr:col>10</xdr:col>
          <xdr:colOff>895350</xdr:colOff>
          <xdr:row>101</xdr:row>
          <xdr:rowOff>333375</xdr:rowOff>
        </xdr:to>
        <xdr:sp macro="" textlink="">
          <xdr:nvSpPr>
            <xdr:cNvPr id="2398" name="Option Button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61</xdr:row>
          <xdr:rowOff>0</xdr:rowOff>
        </xdr:from>
        <xdr:to>
          <xdr:col>12</xdr:col>
          <xdr:colOff>0</xdr:colOff>
          <xdr:row>62</xdr:row>
          <xdr:rowOff>0</xdr:rowOff>
        </xdr:to>
        <xdr:sp macro="" textlink="">
          <xdr:nvSpPr>
            <xdr:cNvPr id="2483" name="Group Box 435" hidden="1">
              <a:extLst>
                <a:ext uri="{63B3BB69-23CF-44E3-9099-C40C66FF867C}">
                  <a14:compatExt spid="_x0000_s2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424.xml"/><Relationship Id="rId21" Type="http://schemas.openxmlformats.org/officeDocument/2006/relationships/ctrlProp" Target="../ctrlProps/ctrlProp328.xml"/><Relationship Id="rId42" Type="http://schemas.openxmlformats.org/officeDocument/2006/relationships/ctrlProp" Target="../ctrlProps/ctrlProp349.xml"/><Relationship Id="rId63" Type="http://schemas.openxmlformats.org/officeDocument/2006/relationships/ctrlProp" Target="../ctrlProps/ctrlProp370.xml"/><Relationship Id="rId84" Type="http://schemas.openxmlformats.org/officeDocument/2006/relationships/ctrlProp" Target="../ctrlProps/ctrlProp391.xml"/><Relationship Id="rId138" Type="http://schemas.openxmlformats.org/officeDocument/2006/relationships/ctrlProp" Target="../ctrlProps/ctrlProp445.xml"/><Relationship Id="rId159" Type="http://schemas.openxmlformats.org/officeDocument/2006/relationships/ctrlProp" Target="../ctrlProps/ctrlProp466.xml"/><Relationship Id="rId170" Type="http://schemas.openxmlformats.org/officeDocument/2006/relationships/ctrlProp" Target="../ctrlProps/ctrlProp477.xml"/><Relationship Id="rId191" Type="http://schemas.openxmlformats.org/officeDocument/2006/relationships/ctrlProp" Target="../ctrlProps/ctrlProp498.xml"/><Relationship Id="rId205" Type="http://schemas.openxmlformats.org/officeDocument/2006/relationships/ctrlProp" Target="../ctrlProps/ctrlProp512.xml"/><Relationship Id="rId226" Type="http://schemas.openxmlformats.org/officeDocument/2006/relationships/ctrlProp" Target="../ctrlProps/ctrlProp533.xml"/><Relationship Id="rId247" Type="http://schemas.openxmlformats.org/officeDocument/2006/relationships/ctrlProp" Target="../ctrlProps/ctrlProp554.xml"/><Relationship Id="rId107" Type="http://schemas.openxmlformats.org/officeDocument/2006/relationships/ctrlProp" Target="../ctrlProps/ctrlProp414.xml"/><Relationship Id="rId11" Type="http://schemas.openxmlformats.org/officeDocument/2006/relationships/ctrlProp" Target="../ctrlProps/ctrlProp318.xml"/><Relationship Id="rId32" Type="http://schemas.openxmlformats.org/officeDocument/2006/relationships/ctrlProp" Target="../ctrlProps/ctrlProp339.xml"/><Relationship Id="rId53" Type="http://schemas.openxmlformats.org/officeDocument/2006/relationships/ctrlProp" Target="../ctrlProps/ctrlProp360.xml"/><Relationship Id="rId74" Type="http://schemas.openxmlformats.org/officeDocument/2006/relationships/ctrlProp" Target="../ctrlProps/ctrlProp381.xml"/><Relationship Id="rId128" Type="http://schemas.openxmlformats.org/officeDocument/2006/relationships/ctrlProp" Target="../ctrlProps/ctrlProp435.xml"/><Relationship Id="rId149" Type="http://schemas.openxmlformats.org/officeDocument/2006/relationships/ctrlProp" Target="../ctrlProps/ctrlProp456.xml"/><Relationship Id="rId5" Type="http://schemas.openxmlformats.org/officeDocument/2006/relationships/ctrlProp" Target="../ctrlProps/ctrlProp312.xml"/><Relationship Id="rId95" Type="http://schemas.openxmlformats.org/officeDocument/2006/relationships/ctrlProp" Target="../ctrlProps/ctrlProp402.xml"/><Relationship Id="rId160" Type="http://schemas.openxmlformats.org/officeDocument/2006/relationships/ctrlProp" Target="../ctrlProps/ctrlProp467.xml"/><Relationship Id="rId181" Type="http://schemas.openxmlformats.org/officeDocument/2006/relationships/ctrlProp" Target="../ctrlProps/ctrlProp488.xml"/><Relationship Id="rId216" Type="http://schemas.openxmlformats.org/officeDocument/2006/relationships/ctrlProp" Target="../ctrlProps/ctrlProp523.xml"/><Relationship Id="rId237" Type="http://schemas.openxmlformats.org/officeDocument/2006/relationships/ctrlProp" Target="../ctrlProps/ctrlProp544.xml"/><Relationship Id="rId22" Type="http://schemas.openxmlformats.org/officeDocument/2006/relationships/ctrlProp" Target="../ctrlProps/ctrlProp329.xml"/><Relationship Id="rId43" Type="http://schemas.openxmlformats.org/officeDocument/2006/relationships/ctrlProp" Target="../ctrlProps/ctrlProp350.xml"/><Relationship Id="rId64" Type="http://schemas.openxmlformats.org/officeDocument/2006/relationships/ctrlProp" Target="../ctrlProps/ctrlProp371.xml"/><Relationship Id="rId118" Type="http://schemas.openxmlformats.org/officeDocument/2006/relationships/ctrlProp" Target="../ctrlProps/ctrlProp425.xml"/><Relationship Id="rId139" Type="http://schemas.openxmlformats.org/officeDocument/2006/relationships/ctrlProp" Target="../ctrlProps/ctrlProp446.xml"/><Relationship Id="rId85" Type="http://schemas.openxmlformats.org/officeDocument/2006/relationships/ctrlProp" Target="../ctrlProps/ctrlProp392.xml"/><Relationship Id="rId150" Type="http://schemas.openxmlformats.org/officeDocument/2006/relationships/ctrlProp" Target="../ctrlProps/ctrlProp457.xml"/><Relationship Id="rId171" Type="http://schemas.openxmlformats.org/officeDocument/2006/relationships/ctrlProp" Target="../ctrlProps/ctrlProp478.xml"/><Relationship Id="rId192" Type="http://schemas.openxmlformats.org/officeDocument/2006/relationships/ctrlProp" Target="../ctrlProps/ctrlProp499.xml"/><Relationship Id="rId206" Type="http://schemas.openxmlformats.org/officeDocument/2006/relationships/ctrlProp" Target="../ctrlProps/ctrlProp513.xml"/><Relationship Id="rId227" Type="http://schemas.openxmlformats.org/officeDocument/2006/relationships/ctrlProp" Target="../ctrlProps/ctrlProp534.xml"/><Relationship Id="rId248" Type="http://schemas.openxmlformats.org/officeDocument/2006/relationships/ctrlProp" Target="../ctrlProps/ctrlProp555.xml"/><Relationship Id="rId12" Type="http://schemas.openxmlformats.org/officeDocument/2006/relationships/ctrlProp" Target="../ctrlProps/ctrlProp319.xml"/><Relationship Id="rId33" Type="http://schemas.openxmlformats.org/officeDocument/2006/relationships/ctrlProp" Target="../ctrlProps/ctrlProp340.xml"/><Relationship Id="rId108" Type="http://schemas.openxmlformats.org/officeDocument/2006/relationships/ctrlProp" Target="../ctrlProps/ctrlProp415.xml"/><Relationship Id="rId129" Type="http://schemas.openxmlformats.org/officeDocument/2006/relationships/ctrlProp" Target="../ctrlProps/ctrlProp436.xml"/><Relationship Id="rId54" Type="http://schemas.openxmlformats.org/officeDocument/2006/relationships/ctrlProp" Target="../ctrlProps/ctrlProp361.xml"/><Relationship Id="rId75" Type="http://schemas.openxmlformats.org/officeDocument/2006/relationships/ctrlProp" Target="../ctrlProps/ctrlProp382.xml"/><Relationship Id="rId96" Type="http://schemas.openxmlformats.org/officeDocument/2006/relationships/ctrlProp" Target="../ctrlProps/ctrlProp403.xml"/><Relationship Id="rId140" Type="http://schemas.openxmlformats.org/officeDocument/2006/relationships/ctrlProp" Target="../ctrlProps/ctrlProp447.xml"/><Relationship Id="rId161" Type="http://schemas.openxmlformats.org/officeDocument/2006/relationships/ctrlProp" Target="../ctrlProps/ctrlProp468.xml"/><Relationship Id="rId182" Type="http://schemas.openxmlformats.org/officeDocument/2006/relationships/ctrlProp" Target="../ctrlProps/ctrlProp489.xml"/><Relationship Id="rId217" Type="http://schemas.openxmlformats.org/officeDocument/2006/relationships/ctrlProp" Target="../ctrlProps/ctrlProp524.xml"/><Relationship Id="rId6" Type="http://schemas.openxmlformats.org/officeDocument/2006/relationships/ctrlProp" Target="../ctrlProps/ctrlProp313.xml"/><Relationship Id="rId238" Type="http://schemas.openxmlformats.org/officeDocument/2006/relationships/ctrlProp" Target="../ctrlProps/ctrlProp545.xml"/><Relationship Id="rId23" Type="http://schemas.openxmlformats.org/officeDocument/2006/relationships/ctrlProp" Target="../ctrlProps/ctrlProp330.xml"/><Relationship Id="rId119" Type="http://schemas.openxmlformats.org/officeDocument/2006/relationships/ctrlProp" Target="../ctrlProps/ctrlProp426.xml"/><Relationship Id="rId44" Type="http://schemas.openxmlformats.org/officeDocument/2006/relationships/ctrlProp" Target="../ctrlProps/ctrlProp351.xml"/><Relationship Id="rId65" Type="http://schemas.openxmlformats.org/officeDocument/2006/relationships/ctrlProp" Target="../ctrlProps/ctrlProp372.xml"/><Relationship Id="rId86" Type="http://schemas.openxmlformats.org/officeDocument/2006/relationships/ctrlProp" Target="../ctrlProps/ctrlProp393.xml"/><Relationship Id="rId130" Type="http://schemas.openxmlformats.org/officeDocument/2006/relationships/ctrlProp" Target="../ctrlProps/ctrlProp437.xml"/><Relationship Id="rId151" Type="http://schemas.openxmlformats.org/officeDocument/2006/relationships/ctrlProp" Target="../ctrlProps/ctrlProp458.xml"/><Relationship Id="rId172" Type="http://schemas.openxmlformats.org/officeDocument/2006/relationships/ctrlProp" Target="../ctrlProps/ctrlProp479.xml"/><Relationship Id="rId193" Type="http://schemas.openxmlformats.org/officeDocument/2006/relationships/ctrlProp" Target="../ctrlProps/ctrlProp500.xml"/><Relationship Id="rId207" Type="http://schemas.openxmlformats.org/officeDocument/2006/relationships/ctrlProp" Target="../ctrlProps/ctrlProp514.xml"/><Relationship Id="rId228" Type="http://schemas.openxmlformats.org/officeDocument/2006/relationships/ctrlProp" Target="../ctrlProps/ctrlProp535.xml"/><Relationship Id="rId249" Type="http://schemas.openxmlformats.org/officeDocument/2006/relationships/ctrlProp" Target="../ctrlProps/ctrlProp556.xml"/><Relationship Id="rId13" Type="http://schemas.openxmlformats.org/officeDocument/2006/relationships/ctrlProp" Target="../ctrlProps/ctrlProp320.xml"/><Relationship Id="rId109" Type="http://schemas.openxmlformats.org/officeDocument/2006/relationships/ctrlProp" Target="../ctrlProps/ctrlProp416.xml"/><Relationship Id="rId34" Type="http://schemas.openxmlformats.org/officeDocument/2006/relationships/ctrlProp" Target="../ctrlProps/ctrlProp341.xml"/><Relationship Id="rId55" Type="http://schemas.openxmlformats.org/officeDocument/2006/relationships/ctrlProp" Target="../ctrlProps/ctrlProp362.xml"/><Relationship Id="rId76" Type="http://schemas.openxmlformats.org/officeDocument/2006/relationships/ctrlProp" Target="../ctrlProps/ctrlProp383.xml"/><Relationship Id="rId97" Type="http://schemas.openxmlformats.org/officeDocument/2006/relationships/ctrlProp" Target="../ctrlProps/ctrlProp404.xml"/><Relationship Id="rId120" Type="http://schemas.openxmlformats.org/officeDocument/2006/relationships/ctrlProp" Target="../ctrlProps/ctrlProp427.xml"/><Relationship Id="rId141" Type="http://schemas.openxmlformats.org/officeDocument/2006/relationships/ctrlProp" Target="../ctrlProps/ctrlProp448.xml"/><Relationship Id="rId7" Type="http://schemas.openxmlformats.org/officeDocument/2006/relationships/ctrlProp" Target="../ctrlProps/ctrlProp314.xml"/><Relationship Id="rId162" Type="http://schemas.openxmlformats.org/officeDocument/2006/relationships/ctrlProp" Target="../ctrlProps/ctrlProp469.xml"/><Relationship Id="rId183" Type="http://schemas.openxmlformats.org/officeDocument/2006/relationships/ctrlProp" Target="../ctrlProps/ctrlProp490.xml"/><Relationship Id="rId218" Type="http://schemas.openxmlformats.org/officeDocument/2006/relationships/ctrlProp" Target="../ctrlProps/ctrlProp525.xml"/><Relationship Id="rId239" Type="http://schemas.openxmlformats.org/officeDocument/2006/relationships/ctrlProp" Target="../ctrlProps/ctrlProp546.xml"/><Relationship Id="rId250" Type="http://schemas.openxmlformats.org/officeDocument/2006/relationships/ctrlProp" Target="../ctrlProps/ctrlProp557.xml"/><Relationship Id="rId24" Type="http://schemas.openxmlformats.org/officeDocument/2006/relationships/ctrlProp" Target="../ctrlProps/ctrlProp331.xml"/><Relationship Id="rId45" Type="http://schemas.openxmlformats.org/officeDocument/2006/relationships/ctrlProp" Target="../ctrlProps/ctrlProp352.xml"/><Relationship Id="rId66" Type="http://schemas.openxmlformats.org/officeDocument/2006/relationships/ctrlProp" Target="../ctrlProps/ctrlProp373.xml"/><Relationship Id="rId87" Type="http://schemas.openxmlformats.org/officeDocument/2006/relationships/ctrlProp" Target="../ctrlProps/ctrlProp394.xml"/><Relationship Id="rId110" Type="http://schemas.openxmlformats.org/officeDocument/2006/relationships/ctrlProp" Target="../ctrlProps/ctrlProp417.xml"/><Relationship Id="rId131" Type="http://schemas.openxmlformats.org/officeDocument/2006/relationships/ctrlProp" Target="../ctrlProps/ctrlProp438.xml"/><Relationship Id="rId152" Type="http://schemas.openxmlformats.org/officeDocument/2006/relationships/ctrlProp" Target="../ctrlProps/ctrlProp459.xml"/><Relationship Id="rId173" Type="http://schemas.openxmlformats.org/officeDocument/2006/relationships/ctrlProp" Target="../ctrlProps/ctrlProp480.xml"/><Relationship Id="rId194" Type="http://schemas.openxmlformats.org/officeDocument/2006/relationships/ctrlProp" Target="../ctrlProps/ctrlProp501.xml"/><Relationship Id="rId208" Type="http://schemas.openxmlformats.org/officeDocument/2006/relationships/ctrlProp" Target="../ctrlProps/ctrlProp515.xml"/><Relationship Id="rId229" Type="http://schemas.openxmlformats.org/officeDocument/2006/relationships/ctrlProp" Target="../ctrlProps/ctrlProp536.xml"/><Relationship Id="rId240" Type="http://schemas.openxmlformats.org/officeDocument/2006/relationships/ctrlProp" Target="../ctrlProps/ctrlProp547.xml"/><Relationship Id="rId14" Type="http://schemas.openxmlformats.org/officeDocument/2006/relationships/ctrlProp" Target="../ctrlProps/ctrlProp321.xml"/><Relationship Id="rId35" Type="http://schemas.openxmlformats.org/officeDocument/2006/relationships/ctrlProp" Target="../ctrlProps/ctrlProp342.xml"/><Relationship Id="rId56" Type="http://schemas.openxmlformats.org/officeDocument/2006/relationships/ctrlProp" Target="../ctrlProps/ctrlProp363.xml"/><Relationship Id="rId77" Type="http://schemas.openxmlformats.org/officeDocument/2006/relationships/ctrlProp" Target="../ctrlProps/ctrlProp384.xml"/><Relationship Id="rId100" Type="http://schemas.openxmlformats.org/officeDocument/2006/relationships/ctrlProp" Target="../ctrlProps/ctrlProp407.xml"/><Relationship Id="rId8" Type="http://schemas.openxmlformats.org/officeDocument/2006/relationships/ctrlProp" Target="../ctrlProps/ctrlProp315.xml"/><Relationship Id="rId98" Type="http://schemas.openxmlformats.org/officeDocument/2006/relationships/ctrlProp" Target="../ctrlProps/ctrlProp405.xml"/><Relationship Id="rId121" Type="http://schemas.openxmlformats.org/officeDocument/2006/relationships/ctrlProp" Target="../ctrlProps/ctrlProp428.xml"/><Relationship Id="rId142" Type="http://schemas.openxmlformats.org/officeDocument/2006/relationships/ctrlProp" Target="../ctrlProps/ctrlProp449.xml"/><Relationship Id="rId163" Type="http://schemas.openxmlformats.org/officeDocument/2006/relationships/ctrlProp" Target="../ctrlProps/ctrlProp470.xml"/><Relationship Id="rId184" Type="http://schemas.openxmlformats.org/officeDocument/2006/relationships/ctrlProp" Target="../ctrlProps/ctrlProp491.xml"/><Relationship Id="rId219" Type="http://schemas.openxmlformats.org/officeDocument/2006/relationships/ctrlProp" Target="../ctrlProps/ctrlProp526.xml"/><Relationship Id="rId230" Type="http://schemas.openxmlformats.org/officeDocument/2006/relationships/ctrlProp" Target="../ctrlProps/ctrlProp537.xml"/><Relationship Id="rId251" Type="http://schemas.openxmlformats.org/officeDocument/2006/relationships/ctrlProp" Target="../ctrlProps/ctrlProp558.xml"/><Relationship Id="rId25" Type="http://schemas.openxmlformats.org/officeDocument/2006/relationships/ctrlProp" Target="../ctrlProps/ctrlProp332.xml"/><Relationship Id="rId46" Type="http://schemas.openxmlformats.org/officeDocument/2006/relationships/ctrlProp" Target="../ctrlProps/ctrlProp353.xml"/><Relationship Id="rId67" Type="http://schemas.openxmlformats.org/officeDocument/2006/relationships/ctrlProp" Target="../ctrlProps/ctrlProp374.xml"/><Relationship Id="rId88" Type="http://schemas.openxmlformats.org/officeDocument/2006/relationships/ctrlProp" Target="../ctrlProps/ctrlProp395.xml"/><Relationship Id="rId111" Type="http://schemas.openxmlformats.org/officeDocument/2006/relationships/ctrlProp" Target="../ctrlProps/ctrlProp418.xml"/><Relationship Id="rId132" Type="http://schemas.openxmlformats.org/officeDocument/2006/relationships/ctrlProp" Target="../ctrlProps/ctrlProp439.xml"/><Relationship Id="rId153" Type="http://schemas.openxmlformats.org/officeDocument/2006/relationships/ctrlProp" Target="../ctrlProps/ctrlProp460.xml"/><Relationship Id="rId174" Type="http://schemas.openxmlformats.org/officeDocument/2006/relationships/ctrlProp" Target="../ctrlProps/ctrlProp481.xml"/><Relationship Id="rId195" Type="http://schemas.openxmlformats.org/officeDocument/2006/relationships/ctrlProp" Target="../ctrlProps/ctrlProp502.xml"/><Relationship Id="rId209" Type="http://schemas.openxmlformats.org/officeDocument/2006/relationships/ctrlProp" Target="../ctrlProps/ctrlProp516.xml"/><Relationship Id="rId220" Type="http://schemas.openxmlformats.org/officeDocument/2006/relationships/ctrlProp" Target="../ctrlProps/ctrlProp527.xml"/><Relationship Id="rId241" Type="http://schemas.openxmlformats.org/officeDocument/2006/relationships/ctrlProp" Target="../ctrlProps/ctrlProp548.xml"/><Relationship Id="rId15" Type="http://schemas.openxmlformats.org/officeDocument/2006/relationships/ctrlProp" Target="../ctrlProps/ctrlProp322.xml"/><Relationship Id="rId36" Type="http://schemas.openxmlformats.org/officeDocument/2006/relationships/ctrlProp" Target="../ctrlProps/ctrlProp343.xml"/><Relationship Id="rId57" Type="http://schemas.openxmlformats.org/officeDocument/2006/relationships/ctrlProp" Target="../ctrlProps/ctrlProp364.xml"/><Relationship Id="rId78" Type="http://schemas.openxmlformats.org/officeDocument/2006/relationships/ctrlProp" Target="../ctrlProps/ctrlProp385.xml"/><Relationship Id="rId99" Type="http://schemas.openxmlformats.org/officeDocument/2006/relationships/ctrlProp" Target="../ctrlProps/ctrlProp406.xml"/><Relationship Id="rId101" Type="http://schemas.openxmlformats.org/officeDocument/2006/relationships/ctrlProp" Target="../ctrlProps/ctrlProp408.xml"/><Relationship Id="rId122" Type="http://schemas.openxmlformats.org/officeDocument/2006/relationships/ctrlProp" Target="../ctrlProps/ctrlProp429.xml"/><Relationship Id="rId143" Type="http://schemas.openxmlformats.org/officeDocument/2006/relationships/ctrlProp" Target="../ctrlProps/ctrlProp450.xml"/><Relationship Id="rId164" Type="http://schemas.openxmlformats.org/officeDocument/2006/relationships/ctrlProp" Target="../ctrlProps/ctrlProp471.xml"/><Relationship Id="rId185" Type="http://schemas.openxmlformats.org/officeDocument/2006/relationships/ctrlProp" Target="../ctrlProps/ctrlProp492.xml"/><Relationship Id="rId9" Type="http://schemas.openxmlformats.org/officeDocument/2006/relationships/ctrlProp" Target="../ctrlProps/ctrlProp316.xml"/><Relationship Id="rId210" Type="http://schemas.openxmlformats.org/officeDocument/2006/relationships/ctrlProp" Target="../ctrlProps/ctrlProp517.xml"/><Relationship Id="rId26" Type="http://schemas.openxmlformats.org/officeDocument/2006/relationships/ctrlProp" Target="../ctrlProps/ctrlProp333.xml"/><Relationship Id="rId231" Type="http://schemas.openxmlformats.org/officeDocument/2006/relationships/ctrlProp" Target="../ctrlProps/ctrlProp538.xml"/><Relationship Id="rId252" Type="http://schemas.openxmlformats.org/officeDocument/2006/relationships/ctrlProp" Target="../ctrlProps/ctrlProp559.xml"/><Relationship Id="rId47" Type="http://schemas.openxmlformats.org/officeDocument/2006/relationships/ctrlProp" Target="../ctrlProps/ctrlProp354.xml"/><Relationship Id="rId68" Type="http://schemas.openxmlformats.org/officeDocument/2006/relationships/ctrlProp" Target="../ctrlProps/ctrlProp375.xml"/><Relationship Id="rId89" Type="http://schemas.openxmlformats.org/officeDocument/2006/relationships/ctrlProp" Target="../ctrlProps/ctrlProp396.xml"/><Relationship Id="rId112" Type="http://schemas.openxmlformats.org/officeDocument/2006/relationships/ctrlProp" Target="../ctrlProps/ctrlProp419.xml"/><Relationship Id="rId133" Type="http://schemas.openxmlformats.org/officeDocument/2006/relationships/ctrlProp" Target="../ctrlProps/ctrlProp440.xml"/><Relationship Id="rId154" Type="http://schemas.openxmlformats.org/officeDocument/2006/relationships/ctrlProp" Target="../ctrlProps/ctrlProp461.xml"/><Relationship Id="rId175" Type="http://schemas.openxmlformats.org/officeDocument/2006/relationships/ctrlProp" Target="../ctrlProps/ctrlProp482.xml"/><Relationship Id="rId196" Type="http://schemas.openxmlformats.org/officeDocument/2006/relationships/ctrlProp" Target="../ctrlProps/ctrlProp503.xml"/><Relationship Id="rId200" Type="http://schemas.openxmlformats.org/officeDocument/2006/relationships/ctrlProp" Target="../ctrlProps/ctrlProp507.xml"/><Relationship Id="rId16" Type="http://schemas.openxmlformats.org/officeDocument/2006/relationships/ctrlProp" Target="../ctrlProps/ctrlProp323.xml"/><Relationship Id="rId221" Type="http://schemas.openxmlformats.org/officeDocument/2006/relationships/ctrlProp" Target="../ctrlProps/ctrlProp528.xml"/><Relationship Id="rId242" Type="http://schemas.openxmlformats.org/officeDocument/2006/relationships/ctrlProp" Target="../ctrlProps/ctrlProp549.xml"/><Relationship Id="rId37" Type="http://schemas.openxmlformats.org/officeDocument/2006/relationships/ctrlProp" Target="../ctrlProps/ctrlProp344.xml"/><Relationship Id="rId58" Type="http://schemas.openxmlformats.org/officeDocument/2006/relationships/ctrlProp" Target="../ctrlProps/ctrlProp365.xml"/><Relationship Id="rId79" Type="http://schemas.openxmlformats.org/officeDocument/2006/relationships/ctrlProp" Target="../ctrlProps/ctrlProp386.xml"/><Relationship Id="rId102" Type="http://schemas.openxmlformats.org/officeDocument/2006/relationships/ctrlProp" Target="../ctrlProps/ctrlProp409.xml"/><Relationship Id="rId123" Type="http://schemas.openxmlformats.org/officeDocument/2006/relationships/ctrlProp" Target="../ctrlProps/ctrlProp430.xml"/><Relationship Id="rId144" Type="http://schemas.openxmlformats.org/officeDocument/2006/relationships/ctrlProp" Target="../ctrlProps/ctrlProp451.xml"/><Relationship Id="rId90" Type="http://schemas.openxmlformats.org/officeDocument/2006/relationships/ctrlProp" Target="../ctrlProps/ctrlProp397.xml"/><Relationship Id="rId165" Type="http://schemas.openxmlformats.org/officeDocument/2006/relationships/ctrlProp" Target="../ctrlProps/ctrlProp472.xml"/><Relationship Id="rId186" Type="http://schemas.openxmlformats.org/officeDocument/2006/relationships/ctrlProp" Target="../ctrlProps/ctrlProp493.xml"/><Relationship Id="rId211" Type="http://schemas.openxmlformats.org/officeDocument/2006/relationships/ctrlProp" Target="../ctrlProps/ctrlProp518.xml"/><Relationship Id="rId232" Type="http://schemas.openxmlformats.org/officeDocument/2006/relationships/ctrlProp" Target="../ctrlProps/ctrlProp539.xml"/><Relationship Id="rId253" Type="http://schemas.openxmlformats.org/officeDocument/2006/relationships/ctrlProp" Target="../ctrlProps/ctrlProp560.xml"/><Relationship Id="rId27" Type="http://schemas.openxmlformats.org/officeDocument/2006/relationships/ctrlProp" Target="../ctrlProps/ctrlProp334.xml"/><Relationship Id="rId48" Type="http://schemas.openxmlformats.org/officeDocument/2006/relationships/ctrlProp" Target="../ctrlProps/ctrlProp355.xml"/><Relationship Id="rId69" Type="http://schemas.openxmlformats.org/officeDocument/2006/relationships/ctrlProp" Target="../ctrlProps/ctrlProp376.xml"/><Relationship Id="rId113" Type="http://schemas.openxmlformats.org/officeDocument/2006/relationships/ctrlProp" Target="../ctrlProps/ctrlProp420.xml"/><Relationship Id="rId134" Type="http://schemas.openxmlformats.org/officeDocument/2006/relationships/ctrlProp" Target="../ctrlProps/ctrlProp441.xml"/><Relationship Id="rId80" Type="http://schemas.openxmlformats.org/officeDocument/2006/relationships/ctrlProp" Target="../ctrlProps/ctrlProp387.xml"/><Relationship Id="rId155" Type="http://schemas.openxmlformats.org/officeDocument/2006/relationships/ctrlProp" Target="../ctrlProps/ctrlProp462.xml"/><Relationship Id="rId176" Type="http://schemas.openxmlformats.org/officeDocument/2006/relationships/ctrlProp" Target="../ctrlProps/ctrlProp483.xml"/><Relationship Id="rId197" Type="http://schemas.openxmlformats.org/officeDocument/2006/relationships/ctrlProp" Target="../ctrlProps/ctrlProp504.xml"/><Relationship Id="rId201" Type="http://schemas.openxmlformats.org/officeDocument/2006/relationships/ctrlProp" Target="../ctrlProps/ctrlProp508.xml"/><Relationship Id="rId222" Type="http://schemas.openxmlformats.org/officeDocument/2006/relationships/ctrlProp" Target="../ctrlProps/ctrlProp529.xml"/><Relationship Id="rId243" Type="http://schemas.openxmlformats.org/officeDocument/2006/relationships/ctrlProp" Target="../ctrlProps/ctrlProp550.xml"/><Relationship Id="rId17" Type="http://schemas.openxmlformats.org/officeDocument/2006/relationships/ctrlProp" Target="../ctrlProps/ctrlProp324.xml"/><Relationship Id="rId38" Type="http://schemas.openxmlformats.org/officeDocument/2006/relationships/ctrlProp" Target="../ctrlProps/ctrlProp345.xml"/><Relationship Id="rId59" Type="http://schemas.openxmlformats.org/officeDocument/2006/relationships/ctrlProp" Target="../ctrlProps/ctrlProp366.xml"/><Relationship Id="rId103" Type="http://schemas.openxmlformats.org/officeDocument/2006/relationships/ctrlProp" Target="../ctrlProps/ctrlProp410.xml"/><Relationship Id="rId124" Type="http://schemas.openxmlformats.org/officeDocument/2006/relationships/ctrlProp" Target="../ctrlProps/ctrlProp431.xml"/><Relationship Id="rId70" Type="http://schemas.openxmlformats.org/officeDocument/2006/relationships/ctrlProp" Target="../ctrlProps/ctrlProp377.xml"/><Relationship Id="rId91" Type="http://schemas.openxmlformats.org/officeDocument/2006/relationships/ctrlProp" Target="../ctrlProps/ctrlProp398.xml"/><Relationship Id="rId145" Type="http://schemas.openxmlformats.org/officeDocument/2006/relationships/ctrlProp" Target="../ctrlProps/ctrlProp452.xml"/><Relationship Id="rId166" Type="http://schemas.openxmlformats.org/officeDocument/2006/relationships/ctrlProp" Target="../ctrlProps/ctrlProp473.xml"/><Relationship Id="rId187" Type="http://schemas.openxmlformats.org/officeDocument/2006/relationships/ctrlProp" Target="../ctrlProps/ctrlProp494.xml"/><Relationship Id="rId1" Type="http://schemas.openxmlformats.org/officeDocument/2006/relationships/printerSettings" Target="../printerSettings/printerSettings4.bin"/><Relationship Id="rId212" Type="http://schemas.openxmlformats.org/officeDocument/2006/relationships/ctrlProp" Target="../ctrlProps/ctrlProp519.xml"/><Relationship Id="rId233" Type="http://schemas.openxmlformats.org/officeDocument/2006/relationships/ctrlProp" Target="../ctrlProps/ctrlProp540.xml"/><Relationship Id="rId254" Type="http://schemas.openxmlformats.org/officeDocument/2006/relationships/ctrlProp" Target="../ctrlProps/ctrlProp561.xml"/><Relationship Id="rId28" Type="http://schemas.openxmlformats.org/officeDocument/2006/relationships/ctrlProp" Target="../ctrlProps/ctrlProp335.xml"/><Relationship Id="rId49" Type="http://schemas.openxmlformats.org/officeDocument/2006/relationships/ctrlProp" Target="../ctrlProps/ctrlProp356.xml"/><Relationship Id="rId114" Type="http://schemas.openxmlformats.org/officeDocument/2006/relationships/ctrlProp" Target="../ctrlProps/ctrlProp421.xml"/><Relationship Id="rId60" Type="http://schemas.openxmlformats.org/officeDocument/2006/relationships/ctrlProp" Target="../ctrlProps/ctrlProp367.xml"/><Relationship Id="rId81" Type="http://schemas.openxmlformats.org/officeDocument/2006/relationships/ctrlProp" Target="../ctrlProps/ctrlProp388.xml"/><Relationship Id="rId135" Type="http://schemas.openxmlformats.org/officeDocument/2006/relationships/ctrlProp" Target="../ctrlProps/ctrlProp442.xml"/><Relationship Id="rId156" Type="http://schemas.openxmlformats.org/officeDocument/2006/relationships/ctrlProp" Target="../ctrlProps/ctrlProp463.xml"/><Relationship Id="rId177" Type="http://schemas.openxmlformats.org/officeDocument/2006/relationships/ctrlProp" Target="../ctrlProps/ctrlProp484.xml"/><Relationship Id="rId198" Type="http://schemas.openxmlformats.org/officeDocument/2006/relationships/ctrlProp" Target="../ctrlProps/ctrlProp505.xml"/><Relationship Id="rId202" Type="http://schemas.openxmlformats.org/officeDocument/2006/relationships/ctrlProp" Target="../ctrlProps/ctrlProp509.xml"/><Relationship Id="rId223" Type="http://schemas.openxmlformats.org/officeDocument/2006/relationships/ctrlProp" Target="../ctrlProps/ctrlProp530.xml"/><Relationship Id="rId244" Type="http://schemas.openxmlformats.org/officeDocument/2006/relationships/ctrlProp" Target="../ctrlProps/ctrlProp551.xml"/><Relationship Id="rId18" Type="http://schemas.openxmlformats.org/officeDocument/2006/relationships/ctrlProp" Target="../ctrlProps/ctrlProp325.xml"/><Relationship Id="rId39" Type="http://schemas.openxmlformats.org/officeDocument/2006/relationships/ctrlProp" Target="../ctrlProps/ctrlProp346.xml"/><Relationship Id="rId50" Type="http://schemas.openxmlformats.org/officeDocument/2006/relationships/ctrlProp" Target="../ctrlProps/ctrlProp357.xml"/><Relationship Id="rId104" Type="http://schemas.openxmlformats.org/officeDocument/2006/relationships/ctrlProp" Target="../ctrlProps/ctrlProp411.xml"/><Relationship Id="rId125" Type="http://schemas.openxmlformats.org/officeDocument/2006/relationships/ctrlProp" Target="../ctrlProps/ctrlProp432.xml"/><Relationship Id="rId146" Type="http://schemas.openxmlformats.org/officeDocument/2006/relationships/ctrlProp" Target="../ctrlProps/ctrlProp453.xml"/><Relationship Id="rId167" Type="http://schemas.openxmlformats.org/officeDocument/2006/relationships/ctrlProp" Target="../ctrlProps/ctrlProp474.xml"/><Relationship Id="rId188" Type="http://schemas.openxmlformats.org/officeDocument/2006/relationships/ctrlProp" Target="../ctrlProps/ctrlProp495.xml"/><Relationship Id="rId71" Type="http://schemas.openxmlformats.org/officeDocument/2006/relationships/ctrlProp" Target="../ctrlProps/ctrlProp378.xml"/><Relationship Id="rId92" Type="http://schemas.openxmlformats.org/officeDocument/2006/relationships/ctrlProp" Target="../ctrlProps/ctrlProp399.xml"/><Relationship Id="rId213" Type="http://schemas.openxmlformats.org/officeDocument/2006/relationships/ctrlProp" Target="../ctrlProps/ctrlProp520.xml"/><Relationship Id="rId234" Type="http://schemas.openxmlformats.org/officeDocument/2006/relationships/ctrlProp" Target="../ctrlProps/ctrlProp541.xml"/><Relationship Id="rId2" Type="http://schemas.openxmlformats.org/officeDocument/2006/relationships/drawing" Target="../drawings/drawing4.xml"/><Relationship Id="rId29" Type="http://schemas.openxmlformats.org/officeDocument/2006/relationships/ctrlProp" Target="../ctrlProps/ctrlProp336.xml"/><Relationship Id="rId255" Type="http://schemas.openxmlformats.org/officeDocument/2006/relationships/ctrlProp" Target="../ctrlProps/ctrlProp562.xml"/><Relationship Id="rId40" Type="http://schemas.openxmlformats.org/officeDocument/2006/relationships/ctrlProp" Target="../ctrlProps/ctrlProp347.xml"/><Relationship Id="rId115" Type="http://schemas.openxmlformats.org/officeDocument/2006/relationships/ctrlProp" Target="../ctrlProps/ctrlProp422.xml"/><Relationship Id="rId136" Type="http://schemas.openxmlformats.org/officeDocument/2006/relationships/ctrlProp" Target="../ctrlProps/ctrlProp443.xml"/><Relationship Id="rId157" Type="http://schemas.openxmlformats.org/officeDocument/2006/relationships/ctrlProp" Target="../ctrlProps/ctrlProp464.xml"/><Relationship Id="rId178" Type="http://schemas.openxmlformats.org/officeDocument/2006/relationships/ctrlProp" Target="../ctrlProps/ctrlProp485.xml"/><Relationship Id="rId61" Type="http://schemas.openxmlformats.org/officeDocument/2006/relationships/ctrlProp" Target="../ctrlProps/ctrlProp368.xml"/><Relationship Id="rId82" Type="http://schemas.openxmlformats.org/officeDocument/2006/relationships/ctrlProp" Target="../ctrlProps/ctrlProp389.xml"/><Relationship Id="rId199" Type="http://schemas.openxmlformats.org/officeDocument/2006/relationships/ctrlProp" Target="../ctrlProps/ctrlProp506.xml"/><Relationship Id="rId203" Type="http://schemas.openxmlformats.org/officeDocument/2006/relationships/ctrlProp" Target="../ctrlProps/ctrlProp510.xml"/><Relationship Id="rId19" Type="http://schemas.openxmlformats.org/officeDocument/2006/relationships/ctrlProp" Target="../ctrlProps/ctrlProp326.xml"/><Relationship Id="rId224" Type="http://schemas.openxmlformats.org/officeDocument/2006/relationships/ctrlProp" Target="../ctrlProps/ctrlProp531.xml"/><Relationship Id="rId245" Type="http://schemas.openxmlformats.org/officeDocument/2006/relationships/ctrlProp" Target="../ctrlProps/ctrlProp552.xml"/><Relationship Id="rId30" Type="http://schemas.openxmlformats.org/officeDocument/2006/relationships/ctrlProp" Target="../ctrlProps/ctrlProp337.xml"/><Relationship Id="rId105" Type="http://schemas.openxmlformats.org/officeDocument/2006/relationships/ctrlProp" Target="../ctrlProps/ctrlProp412.xml"/><Relationship Id="rId126" Type="http://schemas.openxmlformats.org/officeDocument/2006/relationships/ctrlProp" Target="../ctrlProps/ctrlProp433.xml"/><Relationship Id="rId147" Type="http://schemas.openxmlformats.org/officeDocument/2006/relationships/ctrlProp" Target="../ctrlProps/ctrlProp454.xml"/><Relationship Id="rId168" Type="http://schemas.openxmlformats.org/officeDocument/2006/relationships/ctrlProp" Target="../ctrlProps/ctrlProp475.xml"/><Relationship Id="rId51" Type="http://schemas.openxmlformats.org/officeDocument/2006/relationships/ctrlProp" Target="../ctrlProps/ctrlProp358.xml"/><Relationship Id="rId72" Type="http://schemas.openxmlformats.org/officeDocument/2006/relationships/ctrlProp" Target="../ctrlProps/ctrlProp379.xml"/><Relationship Id="rId93" Type="http://schemas.openxmlformats.org/officeDocument/2006/relationships/ctrlProp" Target="../ctrlProps/ctrlProp400.xml"/><Relationship Id="rId189" Type="http://schemas.openxmlformats.org/officeDocument/2006/relationships/ctrlProp" Target="../ctrlProps/ctrlProp496.xml"/><Relationship Id="rId3" Type="http://schemas.openxmlformats.org/officeDocument/2006/relationships/vmlDrawing" Target="../drawings/vmlDrawing2.vml"/><Relationship Id="rId214" Type="http://schemas.openxmlformats.org/officeDocument/2006/relationships/ctrlProp" Target="../ctrlProps/ctrlProp521.xml"/><Relationship Id="rId235" Type="http://schemas.openxmlformats.org/officeDocument/2006/relationships/ctrlProp" Target="../ctrlProps/ctrlProp542.xml"/><Relationship Id="rId256" Type="http://schemas.openxmlformats.org/officeDocument/2006/relationships/ctrlProp" Target="../ctrlProps/ctrlProp563.xml"/><Relationship Id="rId116" Type="http://schemas.openxmlformats.org/officeDocument/2006/relationships/ctrlProp" Target="../ctrlProps/ctrlProp423.xml"/><Relationship Id="rId137" Type="http://schemas.openxmlformats.org/officeDocument/2006/relationships/ctrlProp" Target="../ctrlProps/ctrlProp444.xml"/><Relationship Id="rId158" Type="http://schemas.openxmlformats.org/officeDocument/2006/relationships/ctrlProp" Target="../ctrlProps/ctrlProp465.xml"/><Relationship Id="rId20" Type="http://schemas.openxmlformats.org/officeDocument/2006/relationships/ctrlProp" Target="../ctrlProps/ctrlProp327.xml"/><Relationship Id="rId41" Type="http://schemas.openxmlformats.org/officeDocument/2006/relationships/ctrlProp" Target="../ctrlProps/ctrlProp348.xml"/><Relationship Id="rId62" Type="http://schemas.openxmlformats.org/officeDocument/2006/relationships/ctrlProp" Target="../ctrlProps/ctrlProp369.xml"/><Relationship Id="rId83" Type="http://schemas.openxmlformats.org/officeDocument/2006/relationships/ctrlProp" Target="../ctrlProps/ctrlProp390.xml"/><Relationship Id="rId179" Type="http://schemas.openxmlformats.org/officeDocument/2006/relationships/ctrlProp" Target="../ctrlProps/ctrlProp486.xml"/><Relationship Id="rId190" Type="http://schemas.openxmlformats.org/officeDocument/2006/relationships/ctrlProp" Target="../ctrlProps/ctrlProp497.xml"/><Relationship Id="rId204" Type="http://schemas.openxmlformats.org/officeDocument/2006/relationships/ctrlProp" Target="../ctrlProps/ctrlProp511.xml"/><Relationship Id="rId225" Type="http://schemas.openxmlformats.org/officeDocument/2006/relationships/ctrlProp" Target="../ctrlProps/ctrlProp532.xml"/><Relationship Id="rId246" Type="http://schemas.openxmlformats.org/officeDocument/2006/relationships/ctrlProp" Target="../ctrlProps/ctrlProp553.xml"/><Relationship Id="rId106" Type="http://schemas.openxmlformats.org/officeDocument/2006/relationships/ctrlProp" Target="../ctrlProps/ctrlProp413.xml"/><Relationship Id="rId127" Type="http://schemas.openxmlformats.org/officeDocument/2006/relationships/ctrlProp" Target="../ctrlProps/ctrlProp434.xml"/><Relationship Id="rId10" Type="http://schemas.openxmlformats.org/officeDocument/2006/relationships/ctrlProp" Target="../ctrlProps/ctrlProp317.xml"/><Relationship Id="rId31" Type="http://schemas.openxmlformats.org/officeDocument/2006/relationships/ctrlProp" Target="../ctrlProps/ctrlProp338.xml"/><Relationship Id="rId52" Type="http://schemas.openxmlformats.org/officeDocument/2006/relationships/ctrlProp" Target="../ctrlProps/ctrlProp359.xml"/><Relationship Id="rId73" Type="http://schemas.openxmlformats.org/officeDocument/2006/relationships/ctrlProp" Target="../ctrlProps/ctrlProp380.xml"/><Relationship Id="rId94" Type="http://schemas.openxmlformats.org/officeDocument/2006/relationships/ctrlProp" Target="../ctrlProps/ctrlProp401.xml"/><Relationship Id="rId148" Type="http://schemas.openxmlformats.org/officeDocument/2006/relationships/ctrlProp" Target="../ctrlProps/ctrlProp455.xml"/><Relationship Id="rId169" Type="http://schemas.openxmlformats.org/officeDocument/2006/relationships/ctrlProp" Target="../ctrlProps/ctrlProp476.xml"/><Relationship Id="rId4" Type="http://schemas.openxmlformats.org/officeDocument/2006/relationships/ctrlProp" Target="../ctrlProps/ctrlProp311.xml"/><Relationship Id="rId180" Type="http://schemas.openxmlformats.org/officeDocument/2006/relationships/ctrlProp" Target="../ctrlProps/ctrlProp487.xml"/><Relationship Id="rId215" Type="http://schemas.openxmlformats.org/officeDocument/2006/relationships/ctrlProp" Target="../ctrlProps/ctrlProp522.xml"/><Relationship Id="rId236" Type="http://schemas.openxmlformats.org/officeDocument/2006/relationships/ctrlProp" Target="../ctrlProps/ctrlProp54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44"/>
  <sheetViews>
    <sheetView showGridLines="0" showRowColHeaders="0" tabSelected="1" zoomScale="80" zoomScaleNormal="80" workbookViewId="0">
      <selection activeCell="H3" sqref="H3"/>
    </sheetView>
  </sheetViews>
  <sheetFormatPr baseColWidth="10" defaultColWidth="11.42578125" defaultRowHeight="14.25" x14ac:dyDescent="0.2"/>
  <cols>
    <col min="1" max="1" width="0.85546875" style="29" customWidth="1"/>
    <col min="2" max="2" width="13.85546875" style="29" customWidth="1"/>
    <col min="3" max="3" width="12.5703125" style="29" customWidth="1"/>
    <col min="4" max="4" width="12.42578125" style="29" customWidth="1"/>
    <col min="5" max="5" width="18.7109375" style="29" customWidth="1"/>
    <col min="6" max="6" width="12.140625" style="29" customWidth="1"/>
    <col min="7" max="7" width="12.7109375" style="29" customWidth="1"/>
    <col min="8" max="8" width="15" style="29" customWidth="1"/>
    <col min="9" max="9" width="7.28515625" style="29" customWidth="1"/>
    <col min="10" max="16384" width="11.42578125" style="29"/>
  </cols>
  <sheetData>
    <row r="1" spans="1:10" ht="15" x14ac:dyDescent="0.2">
      <c r="B1" s="26"/>
      <c r="G1" s="30" t="s">
        <v>6</v>
      </c>
      <c r="H1" s="31" t="s">
        <v>97</v>
      </c>
    </row>
    <row r="2" spans="1:10" ht="19.5" customHeight="1" x14ac:dyDescent="0.2">
      <c r="G2" s="30" t="s">
        <v>7</v>
      </c>
      <c r="H2" s="141" t="s">
        <v>126</v>
      </c>
    </row>
    <row r="3" spans="1:10" ht="21" customHeight="1" x14ac:dyDescent="0.2">
      <c r="G3" s="32" t="s">
        <v>176</v>
      </c>
      <c r="H3" s="33" t="s">
        <v>8</v>
      </c>
      <c r="J3" s="34" t="s">
        <v>9</v>
      </c>
    </row>
    <row r="4" spans="1:10" ht="21" customHeight="1" x14ac:dyDescent="0.2">
      <c r="G4" s="32" t="s">
        <v>2</v>
      </c>
      <c r="H4" s="35" t="s">
        <v>179</v>
      </c>
    </row>
    <row r="5" spans="1:10" ht="21" customHeight="1" x14ac:dyDescent="0.2">
      <c r="G5" s="32" t="s">
        <v>10</v>
      </c>
      <c r="H5" s="36"/>
    </row>
    <row r="6" spans="1:10" ht="27" customHeight="1" x14ac:dyDescent="0.25">
      <c r="B6" s="148" t="s">
        <v>100</v>
      </c>
      <c r="C6" s="148"/>
      <c r="D6" s="148"/>
      <c r="E6" s="148"/>
      <c r="F6" s="148"/>
      <c r="G6" s="148"/>
      <c r="H6" s="148"/>
    </row>
    <row r="7" spans="1:10" ht="27" customHeight="1" x14ac:dyDescent="0.25">
      <c r="B7" s="155"/>
      <c r="C7" s="155"/>
      <c r="D7" s="155"/>
      <c r="E7" s="155"/>
      <c r="F7" s="155"/>
      <c r="G7" s="155"/>
      <c r="H7" s="155"/>
    </row>
    <row r="8" spans="1:10" ht="18.95" customHeight="1" x14ac:dyDescent="0.25">
      <c r="B8" s="4"/>
    </row>
    <row r="9" spans="1:10" ht="15" customHeight="1" x14ac:dyDescent="0.2">
      <c r="B9" s="26" t="s">
        <v>177</v>
      </c>
    </row>
    <row r="10" spans="1:10" ht="18" customHeight="1" x14ac:dyDescent="0.2">
      <c r="A10" s="37"/>
      <c r="B10" s="38"/>
      <c r="C10" s="38"/>
      <c r="D10" s="39" t="s">
        <v>11</v>
      </c>
      <c r="E10" s="40"/>
      <c r="F10" s="40"/>
      <c r="G10" s="40"/>
      <c r="H10" s="38"/>
    </row>
    <row r="11" spans="1:10" x14ac:dyDescent="0.2">
      <c r="A11" s="37"/>
      <c r="B11" s="41" t="s">
        <v>12</v>
      </c>
      <c r="C11" s="38"/>
      <c r="D11" s="150"/>
      <c r="E11" s="150"/>
      <c r="F11" s="150"/>
      <c r="G11" s="150"/>
      <c r="H11" s="38"/>
    </row>
    <row r="12" spans="1:10" x14ac:dyDescent="0.2">
      <c r="A12" s="37"/>
      <c r="B12" s="41" t="s">
        <v>13</v>
      </c>
      <c r="C12" s="38"/>
      <c r="D12" s="150"/>
      <c r="E12" s="150"/>
      <c r="F12" s="150"/>
      <c r="G12" s="150"/>
      <c r="H12" s="38"/>
    </row>
    <row r="13" spans="1:10" x14ac:dyDescent="0.2">
      <c r="A13" s="37"/>
      <c r="B13" s="41" t="s">
        <v>14</v>
      </c>
      <c r="C13" s="38"/>
      <c r="D13" s="150"/>
      <c r="E13" s="150"/>
      <c r="F13" s="150"/>
      <c r="G13" s="150"/>
      <c r="H13" s="38"/>
    </row>
    <row r="14" spans="1:10" x14ac:dyDescent="0.2">
      <c r="A14" s="37"/>
      <c r="B14" s="41" t="s">
        <v>15</v>
      </c>
      <c r="C14" s="38"/>
      <c r="D14" s="150"/>
      <c r="E14" s="150"/>
      <c r="F14" s="150"/>
      <c r="G14" s="150"/>
      <c r="H14" s="38"/>
    </row>
    <row r="15" spans="1:10" x14ac:dyDescent="0.2">
      <c r="A15" s="37"/>
      <c r="B15" s="41" t="s">
        <v>16</v>
      </c>
      <c r="C15" s="38"/>
      <c r="D15" s="150"/>
      <c r="E15" s="150"/>
      <c r="F15" s="150"/>
      <c r="G15" s="150"/>
      <c r="H15" s="38"/>
    </row>
    <row r="16" spans="1:10" x14ac:dyDescent="0.2">
      <c r="A16" s="37"/>
      <c r="B16" s="41" t="s">
        <v>80</v>
      </c>
      <c r="C16" s="38"/>
      <c r="D16" s="150"/>
      <c r="E16" s="150"/>
      <c r="F16" s="150"/>
      <c r="G16" s="150"/>
      <c r="H16" s="38"/>
    </row>
    <row r="17" spans="1:16" x14ac:dyDescent="0.2">
      <c r="A17" s="37"/>
      <c r="B17" s="41" t="s">
        <v>17</v>
      </c>
      <c r="C17" s="38"/>
      <c r="D17" s="150"/>
      <c r="E17" s="150"/>
      <c r="F17" s="150"/>
      <c r="G17" s="150"/>
      <c r="H17" s="38"/>
    </row>
    <row r="18" spans="1:16" x14ac:dyDescent="0.2">
      <c r="A18" s="37"/>
      <c r="B18" s="41" t="s">
        <v>18</v>
      </c>
      <c r="C18" s="38"/>
      <c r="D18" s="150"/>
      <c r="E18" s="150"/>
      <c r="F18" s="150"/>
      <c r="G18" s="150"/>
      <c r="H18" s="38"/>
    </row>
    <row r="19" spans="1:16" ht="20.100000000000001" customHeight="1" x14ac:dyDescent="0.2">
      <c r="A19" s="37"/>
      <c r="B19" s="41"/>
      <c r="C19" s="38"/>
      <c r="D19" s="42"/>
      <c r="E19" s="42"/>
      <c r="F19" s="42"/>
      <c r="G19" s="42"/>
      <c r="H19" s="38"/>
    </row>
    <row r="20" spans="1:16" ht="15" customHeight="1" x14ac:dyDescent="0.2">
      <c r="B20" s="43"/>
      <c r="C20" s="44"/>
      <c r="D20" s="45"/>
      <c r="E20" s="45"/>
      <c r="F20" s="44"/>
      <c r="G20" s="46" t="s">
        <v>78</v>
      </c>
      <c r="H20" s="45" t="s">
        <v>79</v>
      </c>
    </row>
    <row r="21" spans="1:16" ht="24.95" customHeight="1" x14ac:dyDescent="0.2">
      <c r="B21" s="111" t="s">
        <v>125</v>
      </c>
      <c r="C21" s="153" t="s">
        <v>88</v>
      </c>
      <c r="D21" s="153"/>
      <c r="E21" s="153"/>
      <c r="F21" s="153"/>
      <c r="G21" s="114"/>
      <c r="H21" s="112"/>
    </row>
    <row r="22" spans="1:16" ht="15.95" customHeight="1" x14ac:dyDescent="0.2">
      <c r="B22" s="111"/>
      <c r="C22" s="154" t="s">
        <v>173</v>
      </c>
      <c r="D22" s="154"/>
      <c r="E22" s="154"/>
      <c r="F22" s="154"/>
      <c r="G22" s="113">
        <f>'LS21'!R11</f>
        <v>0</v>
      </c>
      <c r="H22" s="118">
        <f>'LS21'!T11</f>
        <v>15</v>
      </c>
    </row>
    <row r="23" spans="1:16" ht="15.95" customHeight="1" x14ac:dyDescent="0.2">
      <c r="B23" s="111"/>
      <c r="C23" s="154" t="s">
        <v>174</v>
      </c>
      <c r="D23" s="154"/>
      <c r="E23" s="154"/>
      <c r="F23" s="154"/>
      <c r="G23" s="113">
        <f>'LS21'!R47</f>
        <v>0</v>
      </c>
      <c r="H23" s="118">
        <f>'LS21'!T47</f>
        <v>25</v>
      </c>
    </row>
    <row r="24" spans="1:16" ht="15.95" customHeight="1" x14ac:dyDescent="0.2">
      <c r="B24" s="111"/>
      <c r="C24" s="154" t="s">
        <v>175</v>
      </c>
      <c r="D24" s="154"/>
      <c r="E24" s="154"/>
      <c r="F24" s="154"/>
      <c r="G24" s="113">
        <f>'LS21'!R108</f>
        <v>0</v>
      </c>
      <c r="H24" s="118">
        <v>3</v>
      </c>
    </row>
    <row r="25" spans="1:16" ht="24.95" customHeight="1" x14ac:dyDescent="0.2">
      <c r="B25" s="125" t="s">
        <v>124</v>
      </c>
      <c r="C25" s="157" t="s">
        <v>132</v>
      </c>
      <c r="D25" s="157"/>
      <c r="E25" s="157"/>
      <c r="F25" s="157"/>
      <c r="G25" s="115"/>
      <c r="H25" s="49"/>
    </row>
    <row r="26" spans="1:16" ht="15.95" customHeight="1" x14ac:dyDescent="0.2">
      <c r="B26" s="47"/>
      <c r="C26" s="154" t="s">
        <v>173</v>
      </c>
      <c r="D26" s="154"/>
      <c r="E26" s="154"/>
      <c r="F26" s="154"/>
      <c r="G26" s="115">
        <f>'LS22'!R11</f>
        <v>0</v>
      </c>
      <c r="H26" s="118">
        <f>'LS22'!T11</f>
        <v>12</v>
      </c>
    </row>
    <row r="27" spans="1:16" ht="15.95" customHeight="1" x14ac:dyDescent="0.2">
      <c r="B27" s="47"/>
      <c r="C27" s="154" t="s">
        <v>174</v>
      </c>
      <c r="D27" s="154"/>
      <c r="E27" s="154"/>
      <c r="F27" s="154"/>
      <c r="G27" s="115">
        <f>'LS22'!R44</f>
        <v>0</v>
      </c>
      <c r="H27" s="118">
        <f>'LS22'!T44</f>
        <v>21</v>
      </c>
    </row>
    <row r="28" spans="1:16" ht="15.95" customHeight="1" x14ac:dyDescent="0.2">
      <c r="B28" s="47"/>
      <c r="C28" s="154" t="s">
        <v>175</v>
      </c>
      <c r="D28" s="154"/>
      <c r="E28" s="154"/>
      <c r="F28" s="154"/>
      <c r="G28" s="115">
        <f>'LS22'!R101</f>
        <v>0</v>
      </c>
      <c r="H28" s="118">
        <v>1</v>
      </c>
    </row>
    <row r="29" spans="1:16" s="53" customFormat="1" ht="24.95" customHeight="1" x14ac:dyDescent="0.2">
      <c r="B29" s="125" t="s">
        <v>123</v>
      </c>
      <c r="C29" s="156" t="s">
        <v>89</v>
      </c>
      <c r="D29" s="156"/>
      <c r="E29" s="156"/>
      <c r="F29" s="156"/>
      <c r="G29" s="146" t="str">
        <f>'LS23'!R16</f>
        <v>leer</v>
      </c>
      <c r="H29" s="118"/>
    </row>
    <row r="30" spans="1:16" ht="15" customHeight="1" x14ac:dyDescent="0.2">
      <c r="B30" s="49"/>
      <c r="C30" s="47"/>
      <c r="D30" s="47"/>
      <c r="E30" s="49"/>
      <c r="F30" s="47"/>
      <c r="G30" s="47"/>
      <c r="H30" s="48"/>
    </row>
    <row r="31" spans="1:16" ht="24.95" customHeight="1" x14ac:dyDescent="0.2">
      <c r="B31" s="50"/>
      <c r="C31" s="51"/>
      <c r="D31" s="52"/>
      <c r="E31" s="52"/>
      <c r="F31" s="119" t="str">
        <f>IF(G31=H31,"vollständig","nicht vollständig beantwortet")</f>
        <v>nicht vollständig beantwortet</v>
      </c>
      <c r="G31" s="120">
        <f>SUM(G22:G28)</f>
        <v>0</v>
      </c>
      <c r="H31" s="120">
        <f>SUM(H22:H28)</f>
        <v>77</v>
      </c>
      <c r="P31" s="53"/>
    </row>
    <row r="32" spans="1:16" ht="41.25" customHeight="1" x14ac:dyDescent="0.2">
      <c r="B32" s="151" t="s">
        <v>90</v>
      </c>
      <c r="C32" s="151"/>
      <c r="D32" s="151"/>
      <c r="E32" s="151"/>
      <c r="F32" s="151"/>
      <c r="G32" s="151"/>
      <c r="H32" s="151"/>
    </row>
    <row r="33" spans="2:11" x14ac:dyDescent="0.2">
      <c r="B33" s="54"/>
      <c r="C33" s="54"/>
      <c r="D33" s="54"/>
      <c r="E33" s="54"/>
      <c r="F33" s="54"/>
      <c r="G33" s="54"/>
      <c r="H33" s="54"/>
    </row>
    <row r="34" spans="2:11" ht="21" hidden="1" customHeight="1" x14ac:dyDescent="0.2">
      <c r="B34" s="152"/>
      <c r="C34" s="149"/>
      <c r="D34" s="149"/>
      <c r="E34" s="149"/>
      <c r="F34" s="149"/>
      <c r="G34" s="149"/>
      <c r="H34" s="149"/>
    </row>
    <row r="35" spans="2:11" x14ac:dyDescent="0.2">
      <c r="B35" s="16" t="s">
        <v>91</v>
      </c>
      <c r="C35" s="55"/>
      <c r="D35" s="55"/>
      <c r="E35" s="55"/>
      <c r="F35" s="55"/>
      <c r="G35" s="55"/>
      <c r="H35" s="55"/>
    </row>
    <row r="36" spans="2:11" ht="21" customHeight="1" x14ac:dyDescent="0.2">
      <c r="B36" s="149" t="s">
        <v>19</v>
      </c>
      <c r="C36" s="149"/>
      <c r="D36" s="149"/>
      <c r="E36" s="149"/>
      <c r="F36" s="149"/>
      <c r="G36" s="149"/>
      <c r="H36" s="149"/>
    </row>
    <row r="37" spans="2:11" x14ac:dyDescent="0.2">
      <c r="B37" s="149" t="str">
        <f>"unter Angabe Ihres Codes ("&amp;H3&amp;"), der Erhebung ("&amp;H1&amp;") und des Stichdatums ("&amp;IF(ISTEXT(H4),H4,DAY(H4)&amp;"."&amp;MONTH(H4)&amp;"."&amp;YEAR(H4))&amp;")."</f>
        <v>unter Angabe Ihres Codes (XXXXXX), der Erhebung (BLSL) und des Stichdatums (TT.MM.JJJJ).</v>
      </c>
      <c r="C37" s="149"/>
      <c r="D37" s="149"/>
      <c r="E37" s="149"/>
      <c r="F37" s="149"/>
      <c r="G37" s="149"/>
      <c r="H37" s="149"/>
    </row>
    <row r="38" spans="2:11" ht="15" customHeight="1" x14ac:dyDescent="0.2">
      <c r="B38" s="56"/>
      <c r="C38" s="57"/>
      <c r="D38" s="57"/>
      <c r="E38" s="57"/>
      <c r="F38" s="57"/>
      <c r="G38" s="57"/>
      <c r="H38" s="57"/>
    </row>
    <row r="39" spans="2:11" ht="21" customHeight="1" x14ac:dyDescent="0.2">
      <c r="B39" s="58" t="s">
        <v>0</v>
      </c>
      <c r="C39" s="59"/>
      <c r="D39" s="59"/>
      <c r="E39" s="59"/>
      <c r="F39" s="60" t="s">
        <v>20</v>
      </c>
      <c r="G39" s="61"/>
      <c r="H39" s="62" t="str">
        <f>HYPERLINK("mailto:forms@snb.ch?subject="&amp;H42&amp;" Formularbestellung","forms@snb.ch")</f>
        <v>forms@snb.ch</v>
      </c>
    </row>
    <row r="40" spans="2:11" x14ac:dyDescent="0.2">
      <c r="B40" s="58" t="s">
        <v>178</v>
      </c>
      <c r="C40" s="59"/>
      <c r="D40" s="59"/>
      <c r="E40" s="59"/>
      <c r="F40" s="28" t="s">
        <v>21</v>
      </c>
      <c r="G40" s="61"/>
      <c r="H40" s="62" t="str">
        <f>HYPERLINK("mailto:statistik.erhebungen@snb.ch?subject="&amp;H42&amp;" Anfrage","statistik.erhebungen@snb.ch")</f>
        <v>statistik.erhebungen@snb.ch</v>
      </c>
    </row>
    <row r="41" spans="2:11" x14ac:dyDescent="0.2">
      <c r="B41" s="58" t="s">
        <v>22</v>
      </c>
      <c r="C41" s="59"/>
      <c r="D41" s="59"/>
      <c r="E41" s="59"/>
      <c r="F41" s="28"/>
      <c r="G41" s="59"/>
      <c r="H41" s="128"/>
      <c r="K41" s="26"/>
    </row>
    <row r="42" spans="2:11" x14ac:dyDescent="0.2">
      <c r="B42" s="58" t="s">
        <v>23</v>
      </c>
      <c r="C42" s="59"/>
      <c r="D42" s="59"/>
      <c r="E42" s="59"/>
      <c r="F42" s="28" t="s">
        <v>24</v>
      </c>
      <c r="G42" s="59"/>
      <c r="H42" s="28" t="str">
        <f>H3&amp;" "&amp;""&amp;H1&amp;" "&amp;IF(ISTEXT(H4),H4,DAY(H4)&amp;"."&amp;MONTH(H4)&amp;"."&amp;YEAR(H4))</f>
        <v>XXXXXX BLSL TT.MM.JJJJ</v>
      </c>
      <c r="K42" s="26"/>
    </row>
    <row r="43" spans="2:11" x14ac:dyDescent="0.2">
      <c r="B43" s="58" t="s">
        <v>166</v>
      </c>
      <c r="C43" s="59"/>
      <c r="D43" s="59"/>
      <c r="E43" s="59"/>
    </row>
    <row r="44" spans="2:11" ht="12.95" customHeight="1" x14ac:dyDescent="0.2">
      <c r="C44" s="63"/>
      <c r="D44" s="63"/>
      <c r="E44" s="63"/>
      <c r="F44" s="63"/>
      <c r="G44" s="63"/>
      <c r="H44" s="63"/>
    </row>
  </sheetData>
  <sheetProtection sheet="1" objects="1"/>
  <mergeCells count="23">
    <mergeCell ref="C29:F29"/>
    <mergeCell ref="C25:F25"/>
    <mergeCell ref="C23:F23"/>
    <mergeCell ref="C24:F24"/>
    <mergeCell ref="C26:F26"/>
    <mergeCell ref="C27:F27"/>
    <mergeCell ref="C28:F28"/>
    <mergeCell ref="B6:H6"/>
    <mergeCell ref="B36:H36"/>
    <mergeCell ref="B37:H37"/>
    <mergeCell ref="D16:G16"/>
    <mergeCell ref="D11:G11"/>
    <mergeCell ref="D12:G12"/>
    <mergeCell ref="D13:G13"/>
    <mergeCell ref="D14:G14"/>
    <mergeCell ref="D15:G15"/>
    <mergeCell ref="D17:G17"/>
    <mergeCell ref="D18:G18"/>
    <mergeCell ref="B32:H32"/>
    <mergeCell ref="B34:H34"/>
    <mergeCell ref="C21:F21"/>
    <mergeCell ref="C22:F22"/>
    <mergeCell ref="B7:H7"/>
  </mergeCells>
  <conditionalFormatting sqref="D31:E31">
    <cfRule type="cellIs" dxfId="30" priority="10" stopIfTrue="1" operator="greaterThan">
      <formula>0</formula>
    </cfRule>
  </conditionalFormatting>
  <conditionalFormatting sqref="H26:H28">
    <cfRule type="expression" dxfId="29" priority="9" stopIfTrue="1">
      <formula>$D39&gt;0</formula>
    </cfRule>
  </conditionalFormatting>
  <conditionalFormatting sqref="C21 B20:H20 B22:C24 G21:H24">
    <cfRule type="expression" dxfId="28" priority="8" stopIfTrue="1">
      <formula>$D31&gt;0</formula>
    </cfRule>
  </conditionalFormatting>
  <conditionalFormatting sqref="C26:C28">
    <cfRule type="expression" dxfId="27" priority="7" stopIfTrue="1">
      <formula>$D39&gt;0</formula>
    </cfRule>
  </conditionalFormatting>
  <conditionalFormatting sqref="F31">
    <cfRule type="cellIs" dxfId="26" priority="5" operator="notEqual">
      <formula>"vollständig"</formula>
    </cfRule>
  </conditionalFormatting>
  <conditionalFormatting sqref="H29">
    <cfRule type="expression" dxfId="25" priority="19" stopIfTrue="1">
      <formula>#REF!&gt;0</formula>
    </cfRule>
  </conditionalFormatting>
  <conditionalFormatting sqref="B21">
    <cfRule type="expression" dxfId="24" priority="41" stopIfTrue="1">
      <formula>$D33&gt;0</formula>
    </cfRule>
  </conditionalFormatting>
  <conditionalFormatting sqref="C25">
    <cfRule type="expression" dxfId="23" priority="1" stopIfTrue="1">
      <formula>$D36&gt;0</formula>
    </cfRule>
  </conditionalFormatting>
  <dataValidations count="2">
    <dataValidation type="list" allowBlank="1" showInputMessage="1" showErrorMessage="1" sqref="H5">
      <formula1>"Korrektur,Test"</formula1>
    </dataValidation>
    <dataValidation type="whole" allowBlank="1" showInputMessage="1" showErrorMessage="1" error="Bitte 6-stelligen Code im Format_x000a_123456 eingeben" sqref="H3">
      <formula1>100000</formula1>
      <formula2>999999</formula2>
    </dataValidation>
  </dataValidations>
  <pageMargins left="0.62992125984251968" right="0.47244094488188981" top="0.39370078740157483" bottom="0.78740157480314965" header="0.31496062992125984" footer="0.31496062992125984"/>
  <pageSetup paperSize="9" scale="79" orientation="portrait" r:id="rId1"/>
  <headerFooter>
    <oddFooter>&amp;L&amp;8&amp;D -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K79"/>
  <sheetViews>
    <sheetView showGridLines="0" showRowColHeaders="0" zoomScale="90" zoomScaleNormal="90" workbookViewId="0">
      <selection activeCell="D7" sqref="D7:I7"/>
    </sheetView>
  </sheetViews>
  <sheetFormatPr baseColWidth="10" defaultColWidth="11.42578125" defaultRowHeight="14.25" customHeight="1" x14ac:dyDescent="0.2"/>
  <cols>
    <col min="1" max="1" width="0.85546875" style="130" customWidth="1"/>
    <col min="2" max="2" width="4.140625" style="130" customWidth="1"/>
    <col min="3" max="6" width="24.7109375" style="130" customWidth="1"/>
    <col min="7" max="8" width="11.7109375" style="130" customWidth="1"/>
    <col min="9" max="9" width="11.42578125" style="130"/>
    <col min="10" max="10" width="12.7109375" style="130" customWidth="1"/>
    <col min="11" max="11" width="13.140625" style="131" customWidth="1"/>
    <col min="12" max="12" width="11.5703125" style="130" customWidth="1"/>
    <col min="13" max="13" width="11.42578125" style="130"/>
    <col min="14" max="14" width="22.7109375" style="130" customWidth="1"/>
    <col min="15" max="16384" width="11.42578125" style="130"/>
  </cols>
  <sheetData>
    <row r="1" spans="2:11" ht="14.25" customHeight="1" x14ac:dyDescent="0.2">
      <c r="I1" s="147" t="s">
        <v>6</v>
      </c>
      <c r="J1" s="142" t="s">
        <v>97</v>
      </c>
    </row>
    <row r="2" spans="2:11" ht="14.25" customHeight="1" x14ac:dyDescent="0.2">
      <c r="I2" s="147" t="s">
        <v>176</v>
      </c>
      <c r="J2" s="132" t="str">
        <f>Lieferschein!H3</f>
        <v>XXXXXX</v>
      </c>
    </row>
    <row r="3" spans="2:11" ht="14.25" customHeight="1" x14ac:dyDescent="0.2">
      <c r="I3" s="147" t="s">
        <v>2</v>
      </c>
      <c r="J3" s="133" t="str">
        <f>Lieferschein!H4</f>
        <v>TT.MM.JJJJ</v>
      </c>
    </row>
    <row r="6" spans="2:11" ht="20.25" customHeight="1" x14ac:dyDescent="0.25">
      <c r="D6" s="161" t="s">
        <v>100</v>
      </c>
      <c r="E6" s="161"/>
      <c r="F6" s="161"/>
      <c r="G6" s="161"/>
      <c r="H6" s="161"/>
    </row>
    <row r="7" spans="2:11" ht="20.25" customHeight="1" x14ac:dyDescent="0.25">
      <c r="D7" s="162" t="s">
        <v>92</v>
      </c>
      <c r="E7" s="162"/>
      <c r="F7" s="162"/>
      <c r="G7" s="162"/>
      <c r="H7" s="162"/>
      <c r="I7" s="162"/>
    </row>
    <row r="8" spans="2:11" ht="20.25" customHeight="1" x14ac:dyDescent="0.25">
      <c r="D8" s="134"/>
      <c r="E8" s="134"/>
      <c r="F8" s="134"/>
      <c r="G8" s="134"/>
      <c r="H8" s="134"/>
      <c r="I8" s="134"/>
    </row>
    <row r="9" spans="2:11" ht="20.25" customHeight="1" x14ac:dyDescent="0.25">
      <c r="D9" s="134"/>
      <c r="E9" s="134"/>
      <c r="F9" s="134"/>
      <c r="G9" s="134"/>
      <c r="H9" s="134"/>
      <c r="I9" s="134"/>
    </row>
    <row r="11" spans="2:11" ht="15" customHeight="1" x14ac:dyDescent="0.2">
      <c r="B11" s="163" t="s">
        <v>103</v>
      </c>
      <c r="C11" s="163"/>
      <c r="D11" s="163"/>
      <c r="E11" s="163"/>
      <c r="F11" s="163"/>
      <c r="G11" s="163"/>
      <c r="H11" s="163"/>
      <c r="I11" s="163"/>
      <c r="J11" s="163"/>
    </row>
    <row r="12" spans="2:11" ht="15" customHeight="1" x14ac:dyDescent="0.2">
      <c r="B12" s="159"/>
      <c r="C12" s="159"/>
      <c r="D12" s="159"/>
      <c r="E12" s="159"/>
      <c r="F12" s="159"/>
      <c r="G12" s="159"/>
      <c r="H12" s="159"/>
      <c r="I12" s="159"/>
      <c r="J12" s="159"/>
    </row>
    <row r="13" spans="2:11" ht="20.100000000000001" customHeight="1" x14ac:dyDescent="0.2">
      <c r="B13" s="158" t="s">
        <v>104</v>
      </c>
      <c r="C13" s="158"/>
      <c r="D13" s="158"/>
      <c r="E13" s="158"/>
      <c r="F13" s="158"/>
      <c r="G13" s="158"/>
      <c r="H13" s="158"/>
      <c r="I13" s="158"/>
      <c r="J13" s="158"/>
    </row>
    <row r="14" spans="2:11" s="136" customFormat="1" ht="15" customHeight="1" x14ac:dyDescent="0.2">
      <c r="B14" s="160" t="s">
        <v>120</v>
      </c>
      <c r="C14" s="160"/>
      <c r="D14" s="160"/>
      <c r="E14" s="160"/>
      <c r="F14" s="160"/>
      <c r="G14" s="160"/>
      <c r="H14" s="160"/>
      <c r="I14" s="160"/>
      <c r="J14" s="160"/>
      <c r="K14" s="135"/>
    </row>
    <row r="15" spans="2:11" s="136" customFormat="1" ht="15" customHeight="1" x14ac:dyDescent="0.2">
      <c r="B15" s="160" t="s">
        <v>127</v>
      </c>
      <c r="C15" s="160"/>
      <c r="D15" s="160"/>
      <c r="E15" s="160"/>
      <c r="F15" s="160"/>
      <c r="G15" s="160"/>
      <c r="H15" s="160"/>
      <c r="I15" s="160"/>
      <c r="J15" s="160"/>
      <c r="K15" s="135"/>
    </row>
    <row r="16" spans="2:11" s="136" customFormat="1" ht="15" customHeight="1" x14ac:dyDescent="0.2">
      <c r="B16" s="160"/>
      <c r="C16" s="160"/>
      <c r="D16" s="160"/>
      <c r="E16" s="160"/>
      <c r="F16" s="160"/>
      <c r="G16" s="160"/>
      <c r="H16" s="160"/>
      <c r="I16" s="160"/>
      <c r="J16" s="160"/>
      <c r="K16" s="135"/>
    </row>
    <row r="17" spans="2:11" s="136" customFormat="1" ht="15" customHeight="1" x14ac:dyDescent="0.2">
      <c r="B17" s="164" t="s">
        <v>119</v>
      </c>
      <c r="C17" s="163"/>
      <c r="D17" s="163"/>
      <c r="E17" s="163"/>
      <c r="F17" s="163"/>
      <c r="G17" s="163"/>
      <c r="H17" s="163"/>
      <c r="I17" s="163"/>
      <c r="J17" s="163"/>
      <c r="K17" s="135"/>
    </row>
    <row r="18" spans="2:11" s="136" customFormat="1" ht="15" customHeight="1" x14ac:dyDescent="0.2">
      <c r="B18" s="159"/>
      <c r="C18" s="159"/>
      <c r="D18" s="159"/>
      <c r="E18" s="159"/>
      <c r="F18" s="159"/>
      <c r="G18" s="159"/>
      <c r="H18" s="159"/>
      <c r="I18" s="159"/>
      <c r="J18" s="159"/>
      <c r="K18" s="135"/>
    </row>
    <row r="19" spans="2:11" ht="15" customHeight="1" x14ac:dyDescent="0.2">
      <c r="B19" s="159"/>
      <c r="C19" s="159"/>
      <c r="D19" s="159"/>
      <c r="E19" s="159"/>
      <c r="F19" s="159"/>
      <c r="G19" s="159"/>
      <c r="H19" s="159"/>
      <c r="I19" s="159"/>
      <c r="J19" s="159"/>
    </row>
    <row r="20" spans="2:11" ht="20.100000000000001" customHeight="1" x14ac:dyDescent="0.2">
      <c r="B20" s="158" t="s">
        <v>118</v>
      </c>
      <c r="C20" s="158"/>
      <c r="D20" s="158"/>
      <c r="E20" s="158"/>
      <c r="F20" s="158"/>
      <c r="G20" s="158"/>
      <c r="H20" s="158"/>
      <c r="I20" s="158"/>
      <c r="J20" s="158"/>
    </row>
    <row r="21" spans="2:11" ht="15" customHeight="1" x14ac:dyDescent="0.2">
      <c r="B21" s="159"/>
      <c r="C21" s="159"/>
      <c r="D21" s="159"/>
      <c r="E21" s="159"/>
      <c r="F21" s="159"/>
      <c r="G21" s="159"/>
      <c r="H21" s="159"/>
      <c r="I21" s="159"/>
      <c r="J21" s="159"/>
    </row>
    <row r="22" spans="2:11" ht="20.100000000000001" customHeight="1" x14ac:dyDescent="0.2">
      <c r="B22" s="158" t="s">
        <v>105</v>
      </c>
      <c r="C22" s="158"/>
      <c r="D22" s="158"/>
      <c r="E22" s="158"/>
      <c r="F22" s="158"/>
      <c r="G22" s="158"/>
      <c r="H22" s="158"/>
      <c r="I22" s="158"/>
      <c r="J22" s="158"/>
    </row>
    <row r="23" spans="2:11" ht="15" customHeight="1" x14ac:dyDescent="0.2">
      <c r="B23" s="160" t="s">
        <v>110</v>
      </c>
      <c r="C23" s="160"/>
      <c r="D23" s="160"/>
      <c r="E23" s="160"/>
      <c r="F23" s="160"/>
      <c r="G23" s="160"/>
      <c r="H23" s="160"/>
      <c r="I23" s="160"/>
      <c r="J23" s="160"/>
    </row>
    <row r="24" spans="2:11" ht="15" customHeight="1" x14ac:dyDescent="0.2">
      <c r="B24" s="159"/>
      <c r="C24" s="159"/>
      <c r="D24" s="159"/>
      <c r="E24" s="159"/>
      <c r="F24" s="159"/>
      <c r="G24" s="159"/>
      <c r="H24" s="159"/>
      <c r="I24" s="159"/>
      <c r="J24" s="159"/>
    </row>
    <row r="25" spans="2:11" ht="20.100000000000001" customHeight="1" x14ac:dyDescent="0.2">
      <c r="B25" s="158" t="s">
        <v>112</v>
      </c>
      <c r="C25" s="158"/>
      <c r="D25" s="158"/>
      <c r="E25" s="158"/>
      <c r="F25" s="158"/>
      <c r="G25" s="158"/>
      <c r="H25" s="158"/>
      <c r="I25" s="158"/>
      <c r="J25" s="158"/>
    </row>
    <row r="26" spans="2:11" ht="15" customHeight="1" x14ac:dyDescent="0.2">
      <c r="B26" s="160" t="s">
        <v>111</v>
      </c>
      <c r="C26" s="160"/>
      <c r="D26" s="160"/>
      <c r="E26" s="160"/>
      <c r="F26" s="160"/>
      <c r="G26" s="160"/>
      <c r="H26" s="160"/>
      <c r="I26" s="160"/>
      <c r="J26" s="160"/>
    </row>
    <row r="27" spans="2:11" ht="15" customHeight="1" x14ac:dyDescent="0.2">
      <c r="B27" s="160"/>
      <c r="C27" s="160"/>
      <c r="D27" s="160"/>
      <c r="E27" s="160"/>
      <c r="F27" s="160"/>
      <c r="G27" s="160"/>
      <c r="H27" s="160"/>
      <c r="I27" s="160"/>
      <c r="J27" s="160"/>
    </row>
    <row r="28" spans="2:11" ht="15" customHeight="1" x14ac:dyDescent="0.2">
      <c r="B28" s="160"/>
      <c r="C28" s="160"/>
      <c r="D28" s="160"/>
      <c r="E28" s="160"/>
      <c r="F28" s="160"/>
      <c r="G28" s="160"/>
      <c r="H28" s="160"/>
      <c r="I28" s="160"/>
      <c r="J28" s="160"/>
    </row>
    <row r="29" spans="2:11" ht="15" customHeight="1" x14ac:dyDescent="0.2">
      <c r="B29" s="160"/>
      <c r="C29" s="160"/>
      <c r="D29" s="160"/>
      <c r="E29" s="160"/>
      <c r="F29" s="160"/>
      <c r="G29" s="160"/>
      <c r="H29" s="160"/>
      <c r="I29" s="160"/>
      <c r="J29" s="160"/>
    </row>
    <row r="30" spans="2:11" ht="15" customHeight="1" x14ac:dyDescent="0.2">
      <c r="B30" s="159"/>
      <c r="C30" s="159"/>
      <c r="D30" s="159"/>
      <c r="E30" s="159"/>
      <c r="F30" s="159"/>
      <c r="G30" s="159"/>
      <c r="H30" s="159"/>
      <c r="I30" s="159"/>
      <c r="J30" s="159"/>
    </row>
    <row r="31" spans="2:11" ht="20.100000000000001" customHeight="1" x14ac:dyDescent="0.2">
      <c r="B31" s="158" t="s">
        <v>113</v>
      </c>
      <c r="C31" s="158"/>
      <c r="D31" s="158"/>
      <c r="E31" s="158"/>
      <c r="F31" s="158"/>
      <c r="G31" s="158"/>
      <c r="H31" s="158"/>
      <c r="I31" s="158"/>
      <c r="J31" s="158"/>
    </row>
    <row r="32" spans="2:11" ht="15" customHeight="1" x14ac:dyDescent="0.2">
      <c r="B32" s="160" t="s">
        <v>117</v>
      </c>
      <c r="C32" s="160"/>
      <c r="D32" s="160"/>
      <c r="E32" s="160"/>
      <c r="F32" s="160"/>
      <c r="G32" s="160"/>
      <c r="H32" s="160"/>
      <c r="I32" s="160"/>
      <c r="J32" s="160"/>
    </row>
    <row r="33" spans="2:10" ht="15" customHeight="1" x14ac:dyDescent="0.2">
      <c r="B33" s="160"/>
      <c r="C33" s="160"/>
      <c r="D33" s="160"/>
      <c r="E33" s="160"/>
      <c r="F33" s="160"/>
      <c r="G33" s="160"/>
      <c r="H33" s="160"/>
      <c r="I33" s="160"/>
      <c r="J33" s="160"/>
    </row>
    <row r="34" spans="2:10" ht="15" customHeight="1" x14ac:dyDescent="0.2">
      <c r="B34" s="160"/>
      <c r="C34" s="160"/>
      <c r="D34" s="160"/>
      <c r="E34" s="160"/>
      <c r="F34" s="160"/>
      <c r="G34" s="160"/>
      <c r="H34" s="160"/>
      <c r="I34" s="160"/>
      <c r="J34" s="160"/>
    </row>
    <row r="35" spans="2:10" ht="15" customHeight="1" x14ac:dyDescent="0.2">
      <c r="B35" s="159"/>
      <c r="C35" s="159"/>
      <c r="D35" s="159"/>
      <c r="E35" s="159"/>
      <c r="F35" s="159"/>
      <c r="G35" s="159"/>
      <c r="H35" s="159"/>
      <c r="I35" s="159"/>
      <c r="J35" s="159"/>
    </row>
    <row r="36" spans="2:10" ht="20.100000000000001" customHeight="1" x14ac:dyDescent="0.2">
      <c r="B36" s="158" t="s">
        <v>114</v>
      </c>
      <c r="C36" s="158"/>
      <c r="D36" s="158"/>
      <c r="E36" s="158"/>
      <c r="F36" s="158"/>
      <c r="G36" s="158"/>
      <c r="H36" s="158"/>
      <c r="I36" s="158"/>
      <c r="J36" s="158"/>
    </row>
    <row r="37" spans="2:10" ht="15" customHeight="1" x14ac:dyDescent="0.2">
      <c r="B37" s="160" t="s">
        <v>115</v>
      </c>
      <c r="C37" s="160"/>
      <c r="D37" s="160"/>
      <c r="E37" s="160"/>
      <c r="F37" s="160"/>
      <c r="G37" s="160"/>
      <c r="H37" s="160"/>
      <c r="I37" s="160"/>
      <c r="J37" s="160"/>
    </row>
    <row r="38" spans="2:10" ht="15" customHeight="1" x14ac:dyDescent="0.2">
      <c r="B38" s="160"/>
      <c r="C38" s="160"/>
      <c r="D38" s="160"/>
      <c r="E38" s="160"/>
      <c r="F38" s="160"/>
      <c r="G38" s="160"/>
      <c r="H38" s="160"/>
      <c r="I38" s="160"/>
      <c r="J38" s="160"/>
    </row>
    <row r="39" spans="2:10" ht="15" customHeight="1" x14ac:dyDescent="0.2">
      <c r="B39" s="159"/>
      <c r="C39" s="159"/>
      <c r="D39" s="159"/>
      <c r="E39" s="159"/>
      <c r="F39" s="159"/>
      <c r="G39" s="159"/>
      <c r="H39" s="159"/>
      <c r="I39" s="159"/>
      <c r="J39" s="159"/>
    </row>
    <row r="40" spans="2:10" ht="20.100000000000001" customHeight="1" x14ac:dyDescent="0.2">
      <c r="B40" s="158" t="s">
        <v>116</v>
      </c>
      <c r="C40" s="158"/>
      <c r="D40" s="158"/>
      <c r="E40" s="158"/>
      <c r="F40" s="158"/>
      <c r="G40" s="158"/>
      <c r="H40" s="158"/>
      <c r="I40" s="158"/>
      <c r="J40" s="158"/>
    </row>
    <row r="41" spans="2:10" ht="15" customHeight="1" x14ac:dyDescent="0.2">
      <c r="B41" s="159" t="s">
        <v>165</v>
      </c>
      <c r="C41" s="159"/>
      <c r="D41" s="159"/>
      <c r="E41" s="159"/>
      <c r="F41" s="159"/>
      <c r="G41" s="159"/>
      <c r="H41" s="159"/>
      <c r="I41" s="159"/>
      <c r="J41" s="159"/>
    </row>
    <row r="42" spans="2:10" ht="15" customHeight="1" x14ac:dyDescent="0.2">
      <c r="B42" s="159"/>
      <c r="C42" s="159"/>
      <c r="D42" s="159"/>
      <c r="E42" s="159"/>
      <c r="F42" s="159"/>
      <c r="G42" s="159"/>
      <c r="H42" s="159"/>
      <c r="I42" s="159"/>
      <c r="J42" s="159"/>
    </row>
    <row r="43" spans="2:10" ht="15" customHeight="1" x14ac:dyDescent="0.2">
      <c r="B43" s="159"/>
      <c r="C43" s="159"/>
      <c r="D43" s="159"/>
      <c r="E43" s="159"/>
      <c r="F43" s="159"/>
      <c r="G43" s="159"/>
      <c r="H43" s="159"/>
      <c r="I43" s="159"/>
      <c r="J43" s="159"/>
    </row>
    <row r="44" spans="2:10" ht="15" customHeight="1" x14ac:dyDescent="0.2">
      <c r="B44" s="159"/>
      <c r="C44" s="159"/>
      <c r="D44" s="159"/>
      <c r="E44" s="159"/>
      <c r="F44" s="159"/>
      <c r="G44" s="159"/>
      <c r="H44" s="159"/>
      <c r="I44" s="159"/>
      <c r="J44" s="159"/>
    </row>
    <row r="45" spans="2:10" ht="20.100000000000001" customHeight="1" x14ac:dyDescent="0.2">
      <c r="B45" s="158" t="s">
        <v>135</v>
      </c>
      <c r="C45" s="158"/>
      <c r="D45" s="158"/>
      <c r="E45" s="158"/>
      <c r="F45" s="158"/>
      <c r="G45" s="158"/>
      <c r="H45" s="158"/>
      <c r="I45" s="158"/>
      <c r="J45" s="158"/>
    </row>
    <row r="46" spans="2:10" ht="15" customHeight="1" x14ac:dyDescent="0.2">
      <c r="B46" s="159" t="s">
        <v>141</v>
      </c>
      <c r="C46" s="159"/>
      <c r="D46" s="159"/>
      <c r="E46" s="159"/>
      <c r="F46" s="159"/>
      <c r="G46" s="159"/>
      <c r="H46" s="159"/>
      <c r="I46" s="159"/>
      <c r="J46" s="159"/>
    </row>
    <row r="47" spans="2:10" ht="15" customHeight="1" x14ac:dyDescent="0.2">
      <c r="B47" s="159"/>
      <c r="C47" s="159"/>
      <c r="D47" s="159"/>
      <c r="E47" s="159"/>
      <c r="F47" s="159"/>
      <c r="G47" s="159"/>
      <c r="H47" s="159"/>
      <c r="I47" s="159"/>
      <c r="J47" s="159"/>
    </row>
    <row r="48" spans="2:10" ht="15" customHeight="1" x14ac:dyDescent="0.2">
      <c r="B48" s="159"/>
      <c r="C48" s="159"/>
      <c r="D48" s="159"/>
      <c r="E48" s="159"/>
      <c r="F48" s="159"/>
      <c r="G48" s="159"/>
      <c r="H48" s="159"/>
      <c r="I48" s="159"/>
      <c r="J48" s="159"/>
    </row>
    <row r="49" spans="2:10" ht="20.100000000000001" customHeight="1" x14ac:dyDescent="0.2">
      <c r="B49" s="158" t="s">
        <v>67</v>
      </c>
      <c r="C49" s="158"/>
      <c r="D49" s="158"/>
      <c r="E49" s="158"/>
      <c r="F49" s="158"/>
      <c r="G49" s="158"/>
      <c r="H49" s="158"/>
      <c r="I49" s="158"/>
      <c r="J49" s="158"/>
    </row>
    <row r="50" spans="2:10" ht="15" customHeight="1" x14ac:dyDescent="0.2">
      <c r="B50" s="159" t="s">
        <v>140</v>
      </c>
      <c r="C50" s="159"/>
      <c r="D50" s="159"/>
      <c r="E50" s="159"/>
      <c r="F50" s="159"/>
      <c r="G50" s="159"/>
      <c r="H50" s="159"/>
      <c r="I50" s="159"/>
      <c r="J50" s="159"/>
    </row>
    <row r="51" spans="2:10" ht="15" customHeight="1" x14ac:dyDescent="0.2">
      <c r="B51" s="159"/>
      <c r="C51" s="159"/>
      <c r="D51" s="159"/>
      <c r="E51" s="159"/>
      <c r="F51" s="159"/>
      <c r="G51" s="159"/>
      <c r="H51" s="159"/>
      <c r="I51" s="159"/>
      <c r="J51" s="159"/>
    </row>
    <row r="52" spans="2:10" ht="15" customHeight="1" x14ac:dyDescent="0.2">
      <c r="B52" s="159"/>
      <c r="C52" s="159"/>
      <c r="D52" s="159"/>
      <c r="E52" s="159"/>
      <c r="F52" s="159"/>
      <c r="G52" s="159"/>
      <c r="H52" s="159"/>
      <c r="I52" s="159"/>
      <c r="J52" s="159"/>
    </row>
    <row r="53" spans="2:10" ht="15" customHeight="1" x14ac:dyDescent="0.2">
      <c r="B53" s="159"/>
      <c r="C53" s="159"/>
      <c r="D53" s="159"/>
      <c r="E53" s="159"/>
      <c r="F53" s="159"/>
      <c r="G53" s="159"/>
      <c r="H53" s="159"/>
      <c r="I53" s="159"/>
      <c r="J53" s="159"/>
    </row>
    <row r="54" spans="2:10" ht="20.100000000000001" customHeight="1" x14ac:dyDescent="0.2">
      <c r="B54" s="158" t="s">
        <v>136</v>
      </c>
      <c r="C54" s="158"/>
      <c r="D54" s="158"/>
      <c r="E54" s="158"/>
      <c r="F54" s="158"/>
      <c r="G54" s="158"/>
      <c r="H54" s="158"/>
      <c r="I54" s="158"/>
      <c r="J54" s="158"/>
    </row>
    <row r="55" spans="2:10" ht="15" customHeight="1" x14ac:dyDescent="0.2">
      <c r="B55" s="159" t="s">
        <v>139</v>
      </c>
      <c r="C55" s="159"/>
      <c r="D55" s="159"/>
      <c r="E55" s="159"/>
      <c r="F55" s="159"/>
      <c r="G55" s="159"/>
      <c r="H55" s="159"/>
      <c r="I55" s="159"/>
      <c r="J55" s="159"/>
    </row>
    <row r="56" spans="2:10" ht="15" customHeight="1" x14ac:dyDescent="0.2">
      <c r="B56" s="159"/>
      <c r="C56" s="159"/>
      <c r="D56" s="159"/>
      <c r="E56" s="159"/>
      <c r="F56" s="159"/>
      <c r="G56" s="159"/>
      <c r="H56" s="159"/>
      <c r="I56" s="159"/>
      <c r="J56" s="159"/>
    </row>
    <row r="57" spans="2:10" ht="15" customHeight="1" x14ac:dyDescent="0.2">
      <c r="B57" s="159"/>
      <c r="C57" s="159"/>
      <c r="D57" s="159"/>
      <c r="E57" s="159"/>
      <c r="F57" s="159"/>
      <c r="G57" s="159"/>
      <c r="H57" s="159"/>
      <c r="I57" s="159"/>
      <c r="J57" s="159"/>
    </row>
    <row r="58" spans="2:10" ht="20.100000000000001" customHeight="1" x14ac:dyDescent="0.2">
      <c r="B58" s="158" t="s">
        <v>137</v>
      </c>
      <c r="C58" s="158"/>
      <c r="D58" s="158"/>
      <c r="E58" s="158"/>
      <c r="F58" s="158"/>
      <c r="G58" s="158"/>
      <c r="H58" s="158"/>
      <c r="I58" s="158"/>
      <c r="J58" s="158"/>
    </row>
    <row r="59" spans="2:10" ht="15" customHeight="1" x14ac:dyDescent="0.2">
      <c r="B59" s="159" t="s">
        <v>138</v>
      </c>
      <c r="C59" s="159"/>
      <c r="D59" s="159"/>
      <c r="E59" s="159"/>
      <c r="F59" s="159"/>
      <c r="G59" s="159"/>
      <c r="H59" s="159"/>
      <c r="I59" s="159"/>
      <c r="J59" s="159"/>
    </row>
    <row r="60" spans="2:10" ht="15" customHeight="1" x14ac:dyDescent="0.2">
      <c r="B60" s="159"/>
      <c r="C60" s="159"/>
      <c r="D60" s="159"/>
      <c r="E60" s="159"/>
      <c r="F60" s="159"/>
      <c r="G60" s="159"/>
      <c r="H60" s="159"/>
      <c r="I60" s="159"/>
      <c r="J60" s="159"/>
    </row>
    <row r="61" spans="2:10" ht="15" customHeight="1" x14ac:dyDescent="0.2">
      <c r="B61" s="159"/>
      <c r="C61" s="159"/>
      <c r="D61" s="159"/>
      <c r="E61" s="159"/>
      <c r="F61" s="159"/>
      <c r="G61" s="159"/>
      <c r="H61" s="159"/>
      <c r="I61" s="159"/>
      <c r="J61" s="159"/>
    </row>
    <row r="62" spans="2:10" ht="15" customHeight="1" x14ac:dyDescent="0.2">
      <c r="B62" s="159"/>
      <c r="C62" s="159"/>
      <c r="D62" s="159"/>
      <c r="E62" s="159"/>
      <c r="F62" s="159"/>
      <c r="G62" s="159"/>
      <c r="H62" s="159"/>
      <c r="I62" s="159"/>
      <c r="J62" s="159"/>
    </row>
    <row r="63" spans="2:10" ht="15" customHeight="1" x14ac:dyDescent="0.2">
      <c r="B63" s="143"/>
      <c r="C63" s="143"/>
      <c r="D63" s="143"/>
      <c r="E63" s="143"/>
      <c r="F63" s="143"/>
      <c r="G63" s="143"/>
      <c r="H63" s="143"/>
      <c r="I63" s="143"/>
      <c r="J63" s="143"/>
    </row>
    <row r="64" spans="2:10" ht="15" customHeight="1" x14ac:dyDescent="0.2">
      <c r="B64" s="143"/>
      <c r="C64" s="143"/>
      <c r="D64" s="143"/>
      <c r="E64" s="143"/>
      <c r="F64" s="143"/>
      <c r="G64" s="143"/>
      <c r="H64" s="143"/>
      <c r="I64" s="143"/>
      <c r="J64" s="143"/>
    </row>
    <row r="65" spans="2:10" ht="15" customHeight="1" x14ac:dyDescent="0.2">
      <c r="B65" s="143"/>
      <c r="C65" s="143"/>
      <c r="D65" s="143"/>
      <c r="E65" s="143"/>
      <c r="F65" s="143"/>
      <c r="G65" s="143"/>
      <c r="H65" s="143"/>
      <c r="I65" s="143"/>
      <c r="J65" s="143"/>
    </row>
    <row r="66" spans="2:10" ht="15" customHeight="1" x14ac:dyDescent="0.2">
      <c r="B66" s="143"/>
      <c r="C66" s="143"/>
      <c r="D66" s="143"/>
      <c r="E66" s="143"/>
      <c r="F66" s="143"/>
      <c r="G66" s="143"/>
      <c r="H66" s="143"/>
      <c r="I66" s="143"/>
      <c r="J66" s="143"/>
    </row>
    <row r="67" spans="2:10" ht="15" customHeight="1" x14ac:dyDescent="0.2">
      <c r="B67" s="143"/>
      <c r="C67" s="143"/>
      <c r="D67" s="143"/>
      <c r="E67" s="143"/>
      <c r="F67" s="143"/>
      <c r="G67" s="143"/>
      <c r="H67" s="143"/>
      <c r="I67" s="143"/>
      <c r="J67" s="143"/>
    </row>
    <row r="68" spans="2:10" ht="15" customHeight="1" x14ac:dyDescent="0.2">
      <c r="B68" s="143"/>
      <c r="C68" s="143"/>
      <c r="D68" s="143"/>
      <c r="E68" s="143"/>
      <c r="F68" s="143"/>
      <c r="G68" s="143"/>
      <c r="H68" s="143"/>
      <c r="I68" s="143"/>
      <c r="J68" s="143"/>
    </row>
    <row r="69" spans="2:10" ht="15" customHeight="1" x14ac:dyDescent="0.2"/>
    <row r="70" spans="2:10" ht="15" customHeight="1" x14ac:dyDescent="0.2"/>
    <row r="71" spans="2:10" ht="15" customHeight="1" x14ac:dyDescent="0.2"/>
    <row r="72" spans="2:10" ht="15" customHeight="1" x14ac:dyDescent="0.2"/>
    <row r="73" spans="2:10" ht="15" customHeight="1" x14ac:dyDescent="0.2"/>
    <row r="74" spans="2:10" ht="15" customHeight="1" x14ac:dyDescent="0.2"/>
    <row r="75" spans="2:10" ht="15" customHeight="1" x14ac:dyDescent="0.2"/>
    <row r="76" spans="2:10" ht="15" customHeight="1" x14ac:dyDescent="0.2"/>
    <row r="77" spans="2:10" ht="15" customHeight="1" x14ac:dyDescent="0.2"/>
    <row r="78" spans="2:10" ht="15" customHeight="1" x14ac:dyDescent="0.2"/>
    <row r="79" spans="2:10" ht="15" customHeight="1" x14ac:dyDescent="0.2"/>
  </sheetData>
  <sheetProtection sheet="1" objects="1"/>
  <mergeCells count="39">
    <mergeCell ref="B62:J62"/>
    <mergeCell ref="B41:J43"/>
    <mergeCell ref="B12:J12"/>
    <mergeCell ref="B30:J30"/>
    <mergeCell ref="B24:J24"/>
    <mergeCell ref="B21:J21"/>
    <mergeCell ref="B19:J19"/>
    <mergeCell ref="B18:J18"/>
    <mergeCell ref="B49:J49"/>
    <mergeCell ref="B44:J44"/>
    <mergeCell ref="B45:J45"/>
    <mergeCell ref="B46:J47"/>
    <mergeCell ref="B48:J48"/>
    <mergeCell ref="B25:J25"/>
    <mergeCell ref="B26:J29"/>
    <mergeCell ref="B20:J20"/>
    <mergeCell ref="D6:H6"/>
    <mergeCell ref="D7:I7"/>
    <mergeCell ref="B11:J11"/>
    <mergeCell ref="B13:J13"/>
    <mergeCell ref="B17:J17"/>
    <mergeCell ref="B22:J22"/>
    <mergeCell ref="B23:J23"/>
    <mergeCell ref="B15:J16"/>
    <mergeCell ref="B14:J14"/>
    <mergeCell ref="B31:J31"/>
    <mergeCell ref="B35:J35"/>
    <mergeCell ref="B36:J36"/>
    <mergeCell ref="B39:J39"/>
    <mergeCell ref="B40:J40"/>
    <mergeCell ref="B32:J34"/>
    <mergeCell ref="B37:J38"/>
    <mergeCell ref="B54:J54"/>
    <mergeCell ref="B58:J58"/>
    <mergeCell ref="B59:J61"/>
    <mergeCell ref="B50:J52"/>
    <mergeCell ref="B55:J56"/>
    <mergeCell ref="B53:J53"/>
    <mergeCell ref="B57:J57"/>
  </mergeCells>
  <pageMargins left="0.70866141732283472" right="0.70866141732283472" top="0.78740157480314965" bottom="0.78740157480314965" header="0.31496062992125984" footer="0.31496062992125984"/>
  <pageSetup paperSize="9" scale="59" orientation="portrait" r:id="rId1"/>
  <headerFooter>
    <oddFooter>&amp;L&amp;"Arial,Fett"SNB&amp;C&amp;D&amp;RSeite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U123"/>
  <sheetViews>
    <sheetView showGridLines="0" showRowColHeaders="0" zoomScale="80" zoomScaleNormal="80" workbookViewId="0">
      <selection activeCell="M16" sqref="M16"/>
    </sheetView>
  </sheetViews>
  <sheetFormatPr baseColWidth="10" defaultColWidth="11.42578125" defaultRowHeight="12.75" x14ac:dyDescent="0.2"/>
  <cols>
    <col min="1" max="1" width="1.140625" customWidth="1"/>
    <col min="2" max="2" width="4.140625" style="7" customWidth="1"/>
    <col min="3" max="3" width="3.85546875" customWidth="1"/>
    <col min="4" max="4" width="3.85546875" style="7" customWidth="1"/>
    <col min="5" max="5" width="37.28515625" customWidth="1"/>
    <col min="6" max="6" width="4.5703125" customWidth="1"/>
    <col min="7" max="12" width="16.7109375" customWidth="1"/>
    <col min="13" max="13" width="20.85546875" customWidth="1"/>
    <col min="14" max="14" width="4.7109375" customWidth="1"/>
    <col min="15" max="15" width="8.28515625" customWidth="1"/>
    <col min="16" max="16" width="4.28515625" customWidth="1"/>
    <col min="17" max="17" width="4.28515625" style="7" customWidth="1"/>
    <col min="19" max="19" width="15.7109375" customWidth="1"/>
  </cols>
  <sheetData>
    <row r="1" spans="1:20" ht="20.25" customHeight="1" x14ac:dyDescent="0.2">
      <c r="L1" s="3" t="s">
        <v>1</v>
      </c>
      <c r="M1" s="140" t="s">
        <v>125</v>
      </c>
    </row>
    <row r="2" spans="1:20" ht="20.25" customHeight="1" x14ac:dyDescent="0.25">
      <c r="G2" s="148" t="s">
        <v>107</v>
      </c>
      <c r="H2" s="148"/>
      <c r="I2" s="148"/>
      <c r="J2" s="148"/>
      <c r="K2" s="148"/>
      <c r="L2" s="3" t="s">
        <v>176</v>
      </c>
      <c r="M2" s="1" t="str">
        <f>Lieferschein!H3</f>
        <v>XXXXXX</v>
      </c>
    </row>
    <row r="3" spans="1:20" ht="20.25" customHeight="1" x14ac:dyDescent="0.25">
      <c r="G3" s="148" t="s">
        <v>106</v>
      </c>
      <c r="H3" s="148"/>
      <c r="I3" s="148"/>
      <c r="J3" s="148"/>
      <c r="K3" s="148"/>
      <c r="L3" s="3" t="s">
        <v>2</v>
      </c>
      <c r="M3" s="2" t="str">
        <f>Lieferschein!H4</f>
        <v>TT.MM.JJJJ</v>
      </c>
    </row>
    <row r="4" spans="1:20" s="7" customFormat="1" ht="20.25" customHeight="1" x14ac:dyDescent="0.25">
      <c r="G4" s="170" t="s">
        <v>88</v>
      </c>
      <c r="H4" s="170"/>
      <c r="I4" s="170"/>
      <c r="J4" s="170"/>
      <c r="K4" s="170"/>
      <c r="M4" s="25"/>
    </row>
    <row r="5" spans="1:20" x14ac:dyDescent="0.2">
      <c r="G5" s="26"/>
    </row>
    <row r="6" spans="1:20" s="7" customFormat="1" hidden="1" x14ac:dyDescent="0.2">
      <c r="G6" s="26"/>
    </row>
    <row r="7" spans="1:20" s="7" customFormat="1" hidden="1" x14ac:dyDescent="0.2">
      <c r="G7" s="26"/>
    </row>
    <row r="8" spans="1:20" s="7" customFormat="1" hidden="1" x14ac:dyDescent="0.2">
      <c r="G8" s="26"/>
    </row>
    <row r="9" spans="1:20" s="7" customFormat="1" x14ac:dyDescent="0.2">
      <c r="G9" s="26"/>
    </row>
    <row r="10" spans="1:20" s="7" customFormat="1" ht="15.75" x14ac:dyDescent="0.25">
      <c r="B10" s="27" t="s">
        <v>25</v>
      </c>
      <c r="C10" s="27" t="s">
        <v>101</v>
      </c>
      <c r="D10" s="64"/>
      <c r="E10" s="64"/>
      <c r="G10" s="26"/>
      <c r="R10" s="102" t="s">
        <v>25</v>
      </c>
      <c r="S10" s="101" t="s">
        <v>77</v>
      </c>
      <c r="T10" s="101"/>
    </row>
    <row r="11" spans="1:20" s="7" customFormat="1" x14ac:dyDescent="0.2">
      <c r="G11" s="26"/>
      <c r="R11" s="109">
        <f>R15+R24</f>
        <v>0</v>
      </c>
      <c r="S11" s="137" t="s">
        <v>79</v>
      </c>
      <c r="T11" s="145">
        <f>T15+T24</f>
        <v>15</v>
      </c>
    </row>
    <row r="12" spans="1:20" s="7" customFormat="1" ht="48.75" customHeight="1" x14ac:dyDescent="0.2">
      <c r="B12" s="100" t="s">
        <v>26</v>
      </c>
      <c r="C12" s="165" t="s">
        <v>147</v>
      </c>
      <c r="D12" s="165"/>
      <c r="E12" s="165"/>
      <c r="F12" s="165"/>
      <c r="G12" s="165"/>
      <c r="H12" s="165"/>
      <c r="I12" s="165"/>
      <c r="J12" s="165"/>
      <c r="K12" s="165"/>
      <c r="L12" s="165"/>
    </row>
    <row r="13" spans="1:20" s="7" customFormat="1" ht="6" customHeight="1" x14ac:dyDescent="0.2">
      <c r="A13" s="22"/>
      <c r="B13" s="22"/>
      <c r="C13" s="22"/>
      <c r="D13" s="22"/>
      <c r="E13" s="22"/>
      <c r="F13" s="22"/>
      <c r="G13" s="22"/>
      <c r="H13" s="22"/>
      <c r="I13" s="22"/>
      <c r="J13" s="22"/>
      <c r="K13" s="22"/>
      <c r="L13" s="22"/>
      <c r="M13" s="22"/>
      <c r="N13" s="22"/>
    </row>
    <row r="14" spans="1:20" s="7" customFormat="1" ht="63" customHeight="1" x14ac:dyDescent="0.2">
      <c r="B14" s="21"/>
      <c r="C14" s="20"/>
      <c r="D14" s="20"/>
      <c r="E14" s="12"/>
      <c r="F14" s="9"/>
      <c r="G14" s="15" t="s">
        <v>142</v>
      </c>
      <c r="H14" s="15" t="s">
        <v>143</v>
      </c>
      <c r="I14" s="15" t="s">
        <v>144</v>
      </c>
      <c r="J14" s="15" t="s">
        <v>145</v>
      </c>
      <c r="K14" s="15" t="s">
        <v>146</v>
      </c>
      <c r="L14" s="15"/>
      <c r="M14" s="5" t="s">
        <v>36</v>
      </c>
      <c r="N14" s="9"/>
      <c r="R14" s="102" t="s">
        <v>167</v>
      </c>
      <c r="S14" s="101" t="s">
        <v>77</v>
      </c>
      <c r="T14" s="101"/>
    </row>
    <row r="15" spans="1:20" s="7" customFormat="1" ht="21" customHeight="1" x14ac:dyDescent="0.2">
      <c r="A15" s="22"/>
      <c r="B15" s="22"/>
      <c r="C15" s="105" t="s">
        <v>47</v>
      </c>
      <c r="D15" s="22"/>
      <c r="E15" s="13"/>
      <c r="F15" s="11"/>
      <c r="G15" s="96" t="s">
        <v>28</v>
      </c>
      <c r="H15" s="96" t="s">
        <v>29</v>
      </c>
      <c r="I15" s="96" t="s">
        <v>30</v>
      </c>
      <c r="J15" s="96" t="s">
        <v>31</v>
      </c>
      <c r="K15" s="96" t="s">
        <v>32</v>
      </c>
      <c r="L15" s="95"/>
      <c r="M15" s="6" t="s">
        <v>3</v>
      </c>
      <c r="N15" s="11"/>
      <c r="R15" s="109">
        <f>P16</f>
        <v>0</v>
      </c>
      <c r="S15" s="137" t="s">
        <v>79</v>
      </c>
      <c r="T15" s="145">
        <v>3</v>
      </c>
    </row>
    <row r="16" spans="1:20" s="7" customFormat="1" ht="32.1" customHeight="1" x14ac:dyDescent="0.2">
      <c r="B16" s="24"/>
      <c r="C16" s="72" t="s">
        <v>27</v>
      </c>
      <c r="D16" s="66"/>
      <c r="E16" s="67"/>
      <c r="F16" s="14">
        <v>1</v>
      </c>
      <c r="G16" s="83">
        <v>0</v>
      </c>
      <c r="H16" s="86"/>
      <c r="I16" s="87"/>
      <c r="J16" s="87"/>
      <c r="K16" s="88"/>
      <c r="L16" s="85"/>
      <c r="M16" s="71"/>
      <c r="N16" s="14">
        <v>1</v>
      </c>
      <c r="P16" s="166">
        <f>COUNTA(M16:M18)</f>
        <v>0</v>
      </c>
      <c r="Q16" s="99"/>
    </row>
    <row r="17" spans="1:20" s="7" customFormat="1" ht="27" customHeight="1" x14ac:dyDescent="0.2">
      <c r="B17" s="24"/>
      <c r="C17" s="94" t="s">
        <v>43</v>
      </c>
      <c r="D17" s="68"/>
      <c r="E17" s="89"/>
      <c r="F17" s="14">
        <v>2</v>
      </c>
      <c r="G17" s="91"/>
      <c r="H17" s="92"/>
      <c r="I17" s="92"/>
      <c r="J17" s="92"/>
      <c r="K17" s="92"/>
      <c r="L17" s="103"/>
      <c r="M17" s="71"/>
      <c r="N17" s="14">
        <v>2</v>
      </c>
      <c r="P17" s="166"/>
      <c r="Q17" s="99"/>
    </row>
    <row r="18" spans="1:20" s="7" customFormat="1" ht="27" customHeight="1" x14ac:dyDescent="0.2">
      <c r="B18" s="24"/>
      <c r="C18" s="94" t="s">
        <v>81</v>
      </c>
      <c r="D18" s="68"/>
      <c r="E18" s="69"/>
      <c r="F18" s="14">
        <v>3</v>
      </c>
      <c r="G18" s="84"/>
      <c r="H18" s="75"/>
      <c r="I18" s="75"/>
      <c r="J18" s="75"/>
      <c r="K18" s="78"/>
      <c r="L18" s="104"/>
      <c r="M18" s="71"/>
      <c r="N18" s="14">
        <v>3</v>
      </c>
      <c r="P18" s="166"/>
      <c r="Q18" s="99"/>
    </row>
    <row r="19" spans="1:20" s="7" customFormat="1" ht="6" customHeight="1" x14ac:dyDescent="0.2">
      <c r="A19" s="22"/>
      <c r="B19" s="22"/>
      <c r="C19" s="22"/>
      <c r="D19" s="22"/>
      <c r="E19" s="22"/>
      <c r="F19" s="22"/>
      <c r="G19" s="22"/>
      <c r="H19" s="22"/>
      <c r="I19" s="22"/>
      <c r="J19" s="22"/>
      <c r="K19" s="22"/>
      <c r="L19" s="22"/>
      <c r="M19" s="22"/>
      <c r="N19" s="22"/>
    </row>
    <row r="20" spans="1:20" s="7" customFormat="1" ht="27" customHeight="1" x14ac:dyDescent="0.2"/>
    <row r="21" spans="1:20" s="7" customFormat="1" ht="48.75" customHeight="1" x14ac:dyDescent="0.2">
      <c r="B21" s="100" t="s">
        <v>33</v>
      </c>
      <c r="C21" s="167" t="s">
        <v>148</v>
      </c>
      <c r="D21" s="167"/>
      <c r="E21" s="167"/>
      <c r="F21" s="167"/>
      <c r="G21" s="167"/>
      <c r="H21" s="167"/>
      <c r="I21" s="167"/>
      <c r="J21" s="167"/>
      <c r="K21" s="167"/>
      <c r="L21" s="167"/>
    </row>
    <row r="22" spans="1:20" s="7" customFormat="1" ht="6" customHeight="1" x14ac:dyDescent="0.2">
      <c r="A22" s="22"/>
      <c r="B22" s="22"/>
    </row>
    <row r="23" spans="1:20" s="7" customFormat="1" ht="73.5" customHeight="1" x14ac:dyDescent="0.2">
      <c r="B23" s="21"/>
      <c r="C23" s="20"/>
      <c r="D23" s="20"/>
      <c r="E23" s="12"/>
      <c r="F23" s="9"/>
      <c r="G23" s="15" t="s">
        <v>41</v>
      </c>
      <c r="H23" s="15" t="s">
        <v>82</v>
      </c>
      <c r="I23" s="15" t="s">
        <v>42</v>
      </c>
      <c r="J23" s="15" t="s">
        <v>83</v>
      </c>
      <c r="K23" s="15" t="s">
        <v>34</v>
      </c>
      <c r="L23" s="15" t="s">
        <v>44</v>
      </c>
      <c r="M23" s="5" t="s">
        <v>36</v>
      </c>
      <c r="N23" s="9"/>
      <c r="R23" s="102" t="s">
        <v>168</v>
      </c>
      <c r="S23" s="101" t="s">
        <v>77</v>
      </c>
      <c r="T23" s="101"/>
    </row>
    <row r="24" spans="1:20" s="7" customFormat="1" ht="21" customHeight="1" x14ac:dyDescent="0.2">
      <c r="A24" s="22"/>
      <c r="B24" s="22"/>
      <c r="C24" s="22"/>
      <c r="D24" s="22"/>
      <c r="E24" s="13"/>
      <c r="F24" s="11"/>
      <c r="G24" s="98" t="s">
        <v>28</v>
      </c>
      <c r="H24" s="98" t="s">
        <v>29</v>
      </c>
      <c r="I24" s="98" t="s">
        <v>30</v>
      </c>
      <c r="J24" s="98" t="s">
        <v>31</v>
      </c>
      <c r="K24" s="98" t="s">
        <v>32</v>
      </c>
      <c r="L24" s="98" t="s">
        <v>35</v>
      </c>
      <c r="M24" s="6" t="s">
        <v>46</v>
      </c>
      <c r="N24" s="11"/>
      <c r="R24" s="109">
        <f>P26</f>
        <v>0</v>
      </c>
      <c r="S24" s="137" t="s">
        <v>79</v>
      </c>
      <c r="T24" s="145">
        <f>12+COUNTA(E42)</f>
        <v>12</v>
      </c>
    </row>
    <row r="25" spans="1:20" s="7" customFormat="1" ht="35.1" customHeight="1" x14ac:dyDescent="0.2">
      <c r="B25" s="93" t="s">
        <v>37</v>
      </c>
      <c r="C25" s="72"/>
      <c r="D25" s="72"/>
      <c r="E25" s="73"/>
      <c r="F25" s="8"/>
      <c r="G25" s="74"/>
      <c r="H25" s="75"/>
      <c r="I25" s="76"/>
      <c r="J25" s="76"/>
      <c r="K25" s="78"/>
      <c r="L25" s="78"/>
      <c r="M25" s="81"/>
      <c r="N25" s="8"/>
    </row>
    <row r="26" spans="1:20" s="7" customFormat="1" ht="35.1" customHeight="1" x14ac:dyDescent="0.2">
      <c r="B26" s="23"/>
      <c r="D26" s="72"/>
      <c r="E26" s="67" t="s">
        <v>149</v>
      </c>
      <c r="F26" s="8">
        <v>11</v>
      </c>
      <c r="G26" s="74"/>
      <c r="H26" s="75"/>
      <c r="I26" s="76"/>
      <c r="J26" s="76"/>
      <c r="K26" s="77"/>
      <c r="L26" s="78"/>
      <c r="M26" s="71"/>
      <c r="N26" s="8">
        <v>11</v>
      </c>
      <c r="P26" s="166">
        <f>COUNTA(M26:M42)</f>
        <v>0</v>
      </c>
      <c r="Q26" s="99"/>
    </row>
    <row r="27" spans="1:20" s="7" customFormat="1" ht="35.1" customHeight="1" x14ac:dyDescent="0.2">
      <c r="B27" s="23"/>
      <c r="D27" s="72"/>
      <c r="E27" s="70" t="s">
        <v>150</v>
      </c>
      <c r="F27" s="8">
        <v>12</v>
      </c>
      <c r="G27" s="91"/>
      <c r="H27" s="92"/>
      <c r="I27" s="92"/>
      <c r="J27" s="92"/>
      <c r="K27" s="92"/>
      <c r="L27" s="90"/>
      <c r="M27" s="71"/>
      <c r="N27" s="8">
        <v>12</v>
      </c>
      <c r="P27" s="166"/>
      <c r="Q27" s="99"/>
    </row>
    <row r="28" spans="1:20" s="7" customFormat="1" ht="35.1" customHeight="1" x14ac:dyDescent="0.2">
      <c r="B28" s="23"/>
      <c r="D28" s="72"/>
      <c r="E28" s="70" t="s">
        <v>151</v>
      </c>
      <c r="F28" s="8">
        <v>13</v>
      </c>
      <c r="G28" s="74"/>
      <c r="H28" s="75"/>
      <c r="I28" s="76"/>
      <c r="J28" s="76"/>
      <c r="K28" s="77"/>
      <c r="L28" s="78"/>
      <c r="M28" s="71"/>
      <c r="N28" s="8">
        <v>13</v>
      </c>
      <c r="P28" s="166"/>
      <c r="Q28" s="99"/>
    </row>
    <row r="29" spans="1:20" s="7" customFormat="1" ht="35.1" customHeight="1" x14ac:dyDescent="0.2">
      <c r="B29" s="23"/>
      <c r="D29" s="72"/>
      <c r="E29" s="79" t="s">
        <v>152</v>
      </c>
      <c r="F29" s="8">
        <v>14</v>
      </c>
      <c r="G29" s="91"/>
      <c r="H29" s="92"/>
      <c r="I29" s="92"/>
      <c r="J29" s="92"/>
      <c r="K29" s="92"/>
      <c r="L29" s="90"/>
      <c r="M29" s="71"/>
      <c r="N29" s="8">
        <v>14</v>
      </c>
      <c r="P29" s="166"/>
      <c r="Q29" s="99"/>
    </row>
    <row r="30" spans="1:20" s="7" customFormat="1" ht="35.1" customHeight="1" x14ac:dyDescent="0.2">
      <c r="B30" s="93" t="s">
        <v>38</v>
      </c>
      <c r="D30" s="72"/>
      <c r="E30" s="73"/>
      <c r="F30" s="8"/>
      <c r="G30" s="74"/>
      <c r="H30" s="75"/>
      <c r="I30" s="76"/>
      <c r="J30" s="76"/>
      <c r="K30" s="77"/>
      <c r="L30" s="78"/>
      <c r="M30" s="81"/>
      <c r="N30" s="8"/>
      <c r="P30" s="166"/>
      <c r="Q30" s="99"/>
    </row>
    <row r="31" spans="1:20" s="7" customFormat="1" ht="35.1" customHeight="1" x14ac:dyDescent="0.2">
      <c r="B31" s="23"/>
      <c r="D31" s="72"/>
      <c r="E31" s="80" t="s">
        <v>49</v>
      </c>
      <c r="F31" s="8">
        <v>15</v>
      </c>
      <c r="G31" s="74"/>
      <c r="H31" s="75"/>
      <c r="I31" s="76"/>
      <c r="J31" s="76"/>
      <c r="K31" s="77"/>
      <c r="L31" s="78"/>
      <c r="M31" s="71"/>
      <c r="N31" s="8">
        <v>15</v>
      </c>
      <c r="P31" s="166"/>
      <c r="Q31" s="99"/>
    </row>
    <row r="32" spans="1:20" s="7" customFormat="1" ht="35.1" customHeight="1" x14ac:dyDescent="0.2">
      <c r="B32" s="23"/>
      <c r="D32" s="72"/>
      <c r="E32" s="79" t="s">
        <v>69</v>
      </c>
      <c r="F32" s="8">
        <v>16</v>
      </c>
      <c r="G32" s="91"/>
      <c r="H32" s="92"/>
      <c r="I32" s="92"/>
      <c r="J32" s="92"/>
      <c r="K32" s="92"/>
      <c r="L32" s="90"/>
      <c r="M32" s="71"/>
      <c r="N32" s="8">
        <v>16</v>
      </c>
      <c r="P32" s="166"/>
      <c r="Q32" s="99"/>
    </row>
    <row r="33" spans="1:21" s="7" customFormat="1" ht="35.1" customHeight="1" x14ac:dyDescent="0.2">
      <c r="B33" s="23"/>
      <c r="D33" s="72"/>
      <c r="E33" s="79" t="s">
        <v>128</v>
      </c>
      <c r="F33" s="8">
        <v>17</v>
      </c>
      <c r="G33" s="74"/>
      <c r="H33" s="75"/>
      <c r="I33" s="76"/>
      <c r="J33" s="76"/>
      <c r="K33" s="77"/>
      <c r="L33" s="78"/>
      <c r="M33" s="71"/>
      <c r="N33" s="8">
        <v>17</v>
      </c>
      <c r="P33" s="166"/>
      <c r="Q33" s="99"/>
    </row>
    <row r="34" spans="1:21" s="7" customFormat="1" ht="35.1" customHeight="1" x14ac:dyDescent="0.2">
      <c r="B34" s="93" t="s">
        <v>39</v>
      </c>
      <c r="D34" s="72"/>
      <c r="E34" s="73"/>
      <c r="F34" s="8"/>
      <c r="G34" s="74"/>
      <c r="H34" s="75"/>
      <c r="I34" s="76"/>
      <c r="J34" s="76"/>
      <c r="K34" s="77"/>
      <c r="L34" s="78"/>
      <c r="M34" s="81"/>
      <c r="N34" s="8"/>
      <c r="P34" s="166"/>
      <c r="Q34" s="99"/>
    </row>
    <row r="35" spans="1:21" s="7" customFormat="1" ht="35.1" customHeight="1" x14ac:dyDescent="0.2">
      <c r="B35" s="23"/>
      <c r="D35" s="72"/>
      <c r="E35" s="80" t="s">
        <v>129</v>
      </c>
      <c r="F35" s="8">
        <v>18</v>
      </c>
      <c r="G35" s="91"/>
      <c r="H35" s="92"/>
      <c r="I35" s="92"/>
      <c r="J35" s="92"/>
      <c r="K35" s="92"/>
      <c r="L35" s="90"/>
      <c r="M35" s="71"/>
      <c r="N35" s="8">
        <v>18</v>
      </c>
      <c r="P35" s="166"/>
      <c r="Q35" s="99"/>
    </row>
    <row r="36" spans="1:21" s="7" customFormat="1" ht="35.1" customHeight="1" x14ac:dyDescent="0.2">
      <c r="B36" s="23"/>
      <c r="D36" s="72"/>
      <c r="E36" s="79" t="s">
        <v>130</v>
      </c>
      <c r="F36" s="8">
        <v>19</v>
      </c>
      <c r="G36" s="74"/>
      <c r="H36" s="75"/>
      <c r="I36" s="76"/>
      <c r="J36" s="76"/>
      <c r="K36" s="78"/>
      <c r="L36" s="78"/>
      <c r="M36" s="71"/>
      <c r="N36" s="8">
        <v>19</v>
      </c>
      <c r="P36" s="166"/>
      <c r="Q36" s="99"/>
    </row>
    <row r="37" spans="1:21" s="7" customFormat="1" ht="35.1" customHeight="1" x14ac:dyDescent="0.2">
      <c r="B37" s="23"/>
      <c r="D37" s="72"/>
      <c r="E37" s="79" t="s">
        <v>40</v>
      </c>
      <c r="F37" s="8">
        <v>20</v>
      </c>
      <c r="G37" s="91"/>
      <c r="H37" s="92"/>
      <c r="I37" s="92"/>
      <c r="J37" s="92"/>
      <c r="K37" s="92"/>
      <c r="L37" s="90"/>
      <c r="M37" s="71"/>
      <c r="N37" s="8">
        <v>20</v>
      </c>
      <c r="P37" s="166"/>
      <c r="Q37" s="99"/>
    </row>
    <row r="38" spans="1:21" s="7" customFormat="1" ht="35.1" customHeight="1" x14ac:dyDescent="0.2">
      <c r="B38" s="93" t="s">
        <v>50</v>
      </c>
      <c r="D38" s="72"/>
      <c r="E38" s="73"/>
      <c r="F38" s="8"/>
      <c r="G38" s="74"/>
      <c r="H38" s="75"/>
      <c r="I38" s="76"/>
      <c r="J38" s="76"/>
      <c r="K38" s="78"/>
      <c r="L38" s="78"/>
      <c r="M38" s="81"/>
      <c r="N38" s="8"/>
      <c r="P38" s="166"/>
      <c r="Q38" s="99"/>
    </row>
    <row r="39" spans="1:21" s="7" customFormat="1" ht="35.1" customHeight="1" x14ac:dyDescent="0.2">
      <c r="B39" s="23"/>
      <c r="D39" s="72"/>
      <c r="E39" s="80" t="s">
        <v>51</v>
      </c>
      <c r="F39" s="8">
        <v>21</v>
      </c>
      <c r="G39" s="74"/>
      <c r="H39" s="75"/>
      <c r="I39" s="76"/>
      <c r="J39" s="76"/>
      <c r="K39" s="78"/>
      <c r="L39" s="78"/>
      <c r="M39" s="71"/>
      <c r="N39" s="8">
        <v>21</v>
      </c>
      <c r="P39" s="166"/>
      <c r="Q39" s="99"/>
    </row>
    <row r="40" spans="1:21" s="7" customFormat="1" ht="35.1" customHeight="1" x14ac:dyDescent="0.2">
      <c r="B40" s="23"/>
      <c r="D40" s="72"/>
      <c r="E40" s="79" t="s">
        <v>52</v>
      </c>
      <c r="F40" s="8">
        <v>22</v>
      </c>
      <c r="G40" s="91"/>
      <c r="H40" s="92"/>
      <c r="I40" s="92"/>
      <c r="J40" s="92"/>
      <c r="K40" s="92"/>
      <c r="L40" s="90"/>
      <c r="M40" s="71"/>
      <c r="N40" s="8">
        <v>22</v>
      </c>
      <c r="P40" s="166"/>
      <c r="Q40" s="99"/>
    </row>
    <row r="41" spans="1:21" s="7" customFormat="1" ht="35.1" customHeight="1" x14ac:dyDescent="0.2">
      <c r="B41" s="121" t="s">
        <v>53</v>
      </c>
      <c r="C41" s="122"/>
      <c r="D41" s="123"/>
      <c r="E41" s="124"/>
      <c r="F41" s="8"/>
      <c r="G41" s="74"/>
      <c r="H41" s="75"/>
      <c r="I41" s="76"/>
      <c r="J41" s="76"/>
      <c r="K41" s="77"/>
      <c r="L41" s="78"/>
      <c r="M41" s="81"/>
      <c r="N41" s="8"/>
      <c r="P41" s="166"/>
      <c r="Q41" s="99"/>
    </row>
    <row r="42" spans="1:21" s="7" customFormat="1" ht="49.5" customHeight="1" x14ac:dyDescent="0.2">
      <c r="B42" s="23"/>
      <c r="C42" s="72"/>
      <c r="D42" s="72"/>
      <c r="E42" s="82"/>
      <c r="F42" s="8">
        <v>23</v>
      </c>
      <c r="G42" s="74"/>
      <c r="H42" s="75"/>
      <c r="I42" s="76"/>
      <c r="J42" s="76"/>
      <c r="K42" s="77"/>
      <c r="L42" s="78"/>
      <c r="M42" s="71"/>
      <c r="N42" s="8">
        <v>23</v>
      </c>
      <c r="P42" s="166"/>
      <c r="Q42" s="99"/>
    </row>
    <row r="43" spans="1:21" s="7" customFormat="1" ht="63.75" customHeight="1" x14ac:dyDescent="0.2">
      <c r="B43" s="23"/>
      <c r="C43" s="72"/>
      <c r="D43" s="72"/>
      <c r="E43" s="127" t="str">
        <f>IF(AND(M42&gt;0,M42&lt;6,E42=""),"Angabe erforderlich","")</f>
        <v/>
      </c>
      <c r="F43" s="8">
        <v>24</v>
      </c>
      <c r="G43" s="74"/>
      <c r="H43" s="75"/>
      <c r="I43" s="76"/>
      <c r="J43" s="76"/>
      <c r="K43" s="77"/>
      <c r="L43" s="78"/>
      <c r="M43" s="144">
        <f>E42</f>
        <v>0</v>
      </c>
      <c r="N43" s="8">
        <v>24</v>
      </c>
      <c r="P43" s="166"/>
      <c r="Q43" s="99"/>
    </row>
    <row r="44" spans="1:21" s="7" customFormat="1" ht="6" customHeight="1" x14ac:dyDescent="0.2">
      <c r="A44" s="22"/>
      <c r="B44" s="22"/>
      <c r="C44" s="22"/>
      <c r="D44" s="22"/>
      <c r="E44" s="22"/>
      <c r="F44" s="22"/>
      <c r="G44" s="22"/>
      <c r="H44" s="22"/>
      <c r="I44" s="22"/>
      <c r="J44" s="22"/>
      <c r="K44" s="22"/>
      <c r="L44" s="22"/>
      <c r="M44" s="22"/>
      <c r="N44" s="22"/>
    </row>
    <row r="45" spans="1:21" ht="27" customHeight="1" x14ac:dyDescent="0.2">
      <c r="F45" s="7"/>
    </row>
    <row r="46" spans="1:21" s="7" customFormat="1" ht="15.75" x14ac:dyDescent="0.25">
      <c r="B46" s="27" t="s">
        <v>54</v>
      </c>
      <c r="C46" s="27" t="s">
        <v>98</v>
      </c>
      <c r="D46" s="64"/>
      <c r="E46" s="64"/>
      <c r="G46" s="26"/>
      <c r="R46" s="102" t="s">
        <v>54</v>
      </c>
      <c r="S46" s="101" t="s">
        <v>77</v>
      </c>
      <c r="T46" s="108"/>
    </row>
    <row r="47" spans="1:21" s="7" customFormat="1" x14ac:dyDescent="0.2">
      <c r="G47" s="26"/>
      <c r="R47" s="109">
        <f>R51+R60+R81</f>
        <v>0</v>
      </c>
      <c r="S47" s="110" t="s">
        <v>79</v>
      </c>
      <c r="T47" s="109">
        <f>T51+T60+T81</f>
        <v>25</v>
      </c>
      <c r="U47" s="108"/>
    </row>
    <row r="48" spans="1:21" s="7" customFormat="1" ht="39.75" customHeight="1" x14ac:dyDescent="0.2">
      <c r="B48" s="100" t="s">
        <v>45</v>
      </c>
      <c r="C48" s="165" t="s">
        <v>102</v>
      </c>
      <c r="D48" s="165"/>
      <c r="E48" s="165"/>
      <c r="F48" s="165"/>
      <c r="G48" s="165"/>
      <c r="H48" s="165"/>
      <c r="I48" s="165"/>
      <c r="J48" s="165"/>
      <c r="K48" s="165"/>
      <c r="L48" s="165"/>
      <c r="R48" s="102"/>
      <c r="S48" s="101"/>
    </row>
    <row r="49" spans="1:21" s="7" customFormat="1" ht="6" customHeight="1" x14ac:dyDescent="0.2">
      <c r="A49" s="22"/>
      <c r="B49" s="22"/>
      <c r="C49" s="22"/>
      <c r="D49" s="22"/>
      <c r="E49" s="22"/>
      <c r="F49" s="22"/>
      <c r="G49" s="22"/>
      <c r="H49" s="22"/>
      <c r="I49" s="22"/>
      <c r="J49" s="22"/>
      <c r="K49" s="22"/>
      <c r="L49" s="22"/>
      <c r="M49" s="22"/>
      <c r="N49" s="22"/>
      <c r="R49" s="108"/>
      <c r="S49" s="108"/>
    </row>
    <row r="50" spans="1:21" s="7" customFormat="1" ht="63" customHeight="1" x14ac:dyDescent="0.2">
      <c r="B50" s="21"/>
      <c r="C50" s="20"/>
      <c r="D50" s="20"/>
      <c r="E50" s="12"/>
      <c r="F50" s="9"/>
      <c r="G50" s="15" t="s">
        <v>142</v>
      </c>
      <c r="H50" s="15" t="s">
        <v>143</v>
      </c>
      <c r="I50" s="15" t="s">
        <v>144</v>
      </c>
      <c r="J50" s="15" t="s">
        <v>145</v>
      </c>
      <c r="K50" s="15" t="s">
        <v>146</v>
      </c>
      <c r="L50" s="15"/>
      <c r="M50" s="5" t="s">
        <v>36</v>
      </c>
      <c r="N50" s="9"/>
      <c r="R50" s="102" t="s">
        <v>169</v>
      </c>
      <c r="S50" s="101" t="s">
        <v>77</v>
      </c>
      <c r="T50" s="108"/>
      <c r="U50" s="108"/>
    </row>
    <row r="51" spans="1:21" s="7" customFormat="1" ht="21" customHeight="1" x14ac:dyDescent="0.2">
      <c r="A51" s="22"/>
      <c r="B51" s="22"/>
      <c r="C51" s="22"/>
      <c r="D51" s="22"/>
      <c r="E51" s="13"/>
      <c r="F51" s="11"/>
      <c r="G51" s="96" t="s">
        <v>28</v>
      </c>
      <c r="H51" s="96" t="s">
        <v>29</v>
      </c>
      <c r="I51" s="96" t="s">
        <v>30</v>
      </c>
      <c r="J51" s="96" t="s">
        <v>31</v>
      </c>
      <c r="K51" s="96" t="s">
        <v>32</v>
      </c>
      <c r="L51" s="99"/>
      <c r="M51" s="6" t="s">
        <v>72</v>
      </c>
      <c r="N51" s="11"/>
      <c r="R51" s="109">
        <f>P52</f>
        <v>0</v>
      </c>
      <c r="S51" s="110" t="s">
        <v>79</v>
      </c>
      <c r="T51" s="109">
        <v>3</v>
      </c>
      <c r="U51" s="108"/>
    </row>
    <row r="52" spans="1:21" s="7" customFormat="1" ht="32.1" customHeight="1" x14ac:dyDescent="0.2">
      <c r="B52" s="24"/>
      <c r="C52" s="72" t="s">
        <v>27</v>
      </c>
      <c r="D52" s="66"/>
      <c r="E52" s="67"/>
      <c r="F52" s="14">
        <v>1</v>
      </c>
      <c r="G52" s="83">
        <v>0</v>
      </c>
      <c r="H52" s="86"/>
      <c r="I52" s="87"/>
      <c r="J52" s="87"/>
      <c r="K52" s="88"/>
      <c r="L52" s="85"/>
      <c r="M52" s="71"/>
      <c r="N52" s="14">
        <v>1</v>
      </c>
      <c r="P52" s="166">
        <f>COUNTA(M52:M54)</f>
        <v>0</v>
      </c>
      <c r="Q52" s="99"/>
      <c r="U52" s="108"/>
    </row>
    <row r="53" spans="1:21" s="7" customFormat="1" ht="27" customHeight="1" x14ac:dyDescent="0.2">
      <c r="B53" s="24"/>
      <c r="C53" s="94" t="s">
        <v>43</v>
      </c>
      <c r="D53" s="68"/>
      <c r="E53" s="89"/>
      <c r="F53" s="14">
        <v>2</v>
      </c>
      <c r="G53" s="91"/>
      <c r="H53" s="92"/>
      <c r="I53" s="92"/>
      <c r="J53" s="92"/>
      <c r="K53" s="92"/>
      <c r="L53" s="103"/>
      <c r="M53" s="71"/>
      <c r="N53" s="14">
        <v>2</v>
      </c>
      <c r="P53" s="166"/>
      <c r="Q53" s="99"/>
    </row>
    <row r="54" spans="1:21" s="7" customFormat="1" ht="27" customHeight="1" x14ac:dyDescent="0.2">
      <c r="B54" s="24"/>
      <c r="C54" s="94" t="s">
        <v>81</v>
      </c>
      <c r="D54" s="68"/>
      <c r="E54" s="69"/>
      <c r="F54" s="14">
        <v>3</v>
      </c>
      <c r="G54" s="84"/>
      <c r="H54" s="75"/>
      <c r="I54" s="75"/>
      <c r="J54" s="75"/>
      <c r="K54" s="78"/>
      <c r="L54" s="104"/>
      <c r="M54" s="71"/>
      <c r="N54" s="14">
        <v>3</v>
      </c>
      <c r="P54" s="166"/>
      <c r="Q54" s="99"/>
    </row>
    <row r="55" spans="1:21" s="7" customFormat="1" ht="6" customHeight="1" x14ac:dyDescent="0.2">
      <c r="A55" s="22"/>
      <c r="B55" s="22"/>
      <c r="C55" s="22"/>
      <c r="D55" s="22"/>
      <c r="E55" s="22"/>
      <c r="F55" s="22"/>
      <c r="G55" s="22"/>
      <c r="H55" s="22"/>
      <c r="I55" s="22"/>
      <c r="J55" s="22"/>
      <c r="K55" s="22"/>
      <c r="L55" s="22"/>
      <c r="M55" s="22"/>
      <c r="N55" s="22"/>
    </row>
    <row r="56" spans="1:21" ht="27" customHeight="1" x14ac:dyDescent="0.2"/>
    <row r="57" spans="1:21" s="7" customFormat="1" ht="48.75" customHeight="1" x14ac:dyDescent="0.2">
      <c r="B57" s="100" t="s">
        <v>55</v>
      </c>
      <c r="C57" s="167" t="s">
        <v>121</v>
      </c>
      <c r="D57" s="167"/>
      <c r="E57" s="167"/>
      <c r="F57" s="167"/>
      <c r="G57" s="167"/>
      <c r="H57" s="167"/>
      <c r="I57" s="167"/>
      <c r="J57" s="167"/>
      <c r="K57" s="167"/>
      <c r="L57" s="167"/>
    </row>
    <row r="58" spans="1:21" s="7" customFormat="1" ht="6" customHeight="1" x14ac:dyDescent="0.2">
      <c r="A58" s="22"/>
      <c r="B58" s="22"/>
    </row>
    <row r="59" spans="1:21" s="7" customFormat="1" ht="73.5" customHeight="1" x14ac:dyDescent="0.2">
      <c r="B59" s="21"/>
      <c r="C59" s="20"/>
      <c r="D59" s="20"/>
      <c r="E59" s="12"/>
      <c r="F59" s="9"/>
      <c r="G59" s="15" t="s">
        <v>59</v>
      </c>
      <c r="H59" s="15" t="s">
        <v>84</v>
      </c>
      <c r="I59" s="15" t="s">
        <v>57</v>
      </c>
      <c r="J59" s="15" t="s">
        <v>85</v>
      </c>
      <c r="K59" s="15" t="s">
        <v>58</v>
      </c>
      <c r="L59" s="15" t="s">
        <v>44</v>
      </c>
      <c r="M59" s="5" t="s">
        <v>36</v>
      </c>
      <c r="N59" s="9"/>
      <c r="R59" s="102" t="s">
        <v>170</v>
      </c>
      <c r="S59" s="101" t="s">
        <v>77</v>
      </c>
      <c r="T59" s="108"/>
    </row>
    <row r="60" spans="1:21" s="7" customFormat="1" ht="21" customHeight="1" x14ac:dyDescent="0.2">
      <c r="A60" s="22"/>
      <c r="B60" s="22"/>
      <c r="C60" s="22"/>
      <c r="D60" s="22"/>
      <c r="E60" s="13"/>
      <c r="F60" s="11"/>
      <c r="G60" s="98" t="s">
        <v>28</v>
      </c>
      <c r="H60" s="98" t="s">
        <v>29</v>
      </c>
      <c r="I60" s="98" t="s">
        <v>30</v>
      </c>
      <c r="J60" s="98" t="s">
        <v>31</v>
      </c>
      <c r="K60" s="98" t="s">
        <v>32</v>
      </c>
      <c r="L60" s="98" t="s">
        <v>35</v>
      </c>
      <c r="M60" s="6" t="s">
        <v>73</v>
      </c>
      <c r="N60" s="11"/>
      <c r="R60" s="109">
        <f>P62</f>
        <v>0</v>
      </c>
      <c r="S60" s="110" t="s">
        <v>79</v>
      </c>
      <c r="T60" s="109">
        <f>10+COUNTA(E74)</f>
        <v>10</v>
      </c>
    </row>
    <row r="61" spans="1:21" s="7" customFormat="1" ht="35.1" customHeight="1" x14ac:dyDescent="0.2">
      <c r="B61" s="168" t="s">
        <v>60</v>
      </c>
      <c r="C61" s="168"/>
      <c r="D61" s="168"/>
      <c r="E61" s="169"/>
      <c r="F61" s="8"/>
      <c r="G61" s="74"/>
      <c r="H61" s="75"/>
      <c r="I61" s="76"/>
      <c r="J61" s="76"/>
      <c r="K61" s="78"/>
      <c r="L61" s="78"/>
      <c r="M61" s="81"/>
      <c r="N61" s="8"/>
    </row>
    <row r="62" spans="1:21" s="7" customFormat="1" ht="48" customHeight="1" x14ac:dyDescent="0.2">
      <c r="B62" s="23"/>
      <c r="D62" s="72"/>
      <c r="E62" s="80" t="s">
        <v>161</v>
      </c>
      <c r="F62" s="8">
        <v>41</v>
      </c>
      <c r="G62" s="74"/>
      <c r="H62" s="75"/>
      <c r="I62" s="76"/>
      <c r="J62" s="76"/>
      <c r="K62" s="78"/>
      <c r="L62" s="78"/>
      <c r="M62" s="71"/>
      <c r="N62" s="8">
        <v>41</v>
      </c>
      <c r="P62" s="166">
        <f>COUNTA(M62:M74)</f>
        <v>0</v>
      </c>
      <c r="Q62" s="99"/>
    </row>
    <row r="63" spans="1:21" s="7" customFormat="1" ht="48" customHeight="1" x14ac:dyDescent="0.2">
      <c r="B63" s="23"/>
      <c r="D63" s="72"/>
      <c r="E63" s="79" t="s">
        <v>162</v>
      </c>
      <c r="F63" s="8">
        <v>42</v>
      </c>
      <c r="G63" s="91"/>
      <c r="H63" s="92"/>
      <c r="I63" s="92"/>
      <c r="J63" s="92"/>
      <c r="K63" s="92"/>
      <c r="L63" s="90"/>
      <c r="M63" s="71"/>
      <c r="N63" s="8">
        <v>42</v>
      </c>
      <c r="P63" s="166"/>
      <c r="Q63" s="99"/>
    </row>
    <row r="64" spans="1:21" s="7" customFormat="1" ht="48" customHeight="1" x14ac:dyDescent="0.2">
      <c r="B64" s="23"/>
      <c r="D64" s="72"/>
      <c r="E64" s="79" t="s">
        <v>181</v>
      </c>
      <c r="F64" s="8">
        <v>43</v>
      </c>
      <c r="G64" s="74"/>
      <c r="H64" s="75"/>
      <c r="I64" s="76"/>
      <c r="J64" s="76"/>
      <c r="K64" s="78"/>
      <c r="L64" s="78"/>
      <c r="M64" s="71"/>
      <c r="N64" s="8">
        <v>43</v>
      </c>
      <c r="P64" s="166"/>
      <c r="Q64" s="99"/>
    </row>
    <row r="65" spans="1:20" s="7" customFormat="1" ht="48" customHeight="1" x14ac:dyDescent="0.2">
      <c r="B65" s="23"/>
      <c r="D65" s="72"/>
      <c r="E65" s="79" t="s">
        <v>182</v>
      </c>
      <c r="F65" s="8">
        <v>44</v>
      </c>
      <c r="G65" s="91"/>
      <c r="H65" s="92"/>
      <c r="I65" s="92"/>
      <c r="J65" s="92"/>
      <c r="K65" s="92"/>
      <c r="L65" s="90"/>
      <c r="M65" s="71"/>
      <c r="N65" s="8">
        <v>44</v>
      </c>
      <c r="P65" s="166"/>
      <c r="Q65" s="99"/>
    </row>
    <row r="66" spans="1:20" s="7" customFormat="1" ht="35.1" customHeight="1" x14ac:dyDescent="0.2">
      <c r="B66" s="93" t="s">
        <v>61</v>
      </c>
      <c r="D66" s="72"/>
      <c r="E66" s="73"/>
      <c r="F66" s="8"/>
      <c r="G66" s="74"/>
      <c r="H66" s="75"/>
      <c r="I66" s="76"/>
      <c r="J66" s="76"/>
      <c r="K66" s="78"/>
      <c r="L66" s="78"/>
      <c r="M66" s="81"/>
      <c r="N66" s="8"/>
      <c r="P66" s="166"/>
      <c r="Q66" s="99"/>
    </row>
    <row r="67" spans="1:20" s="7" customFormat="1" ht="35.1" customHeight="1" x14ac:dyDescent="0.2">
      <c r="B67" s="23"/>
      <c r="D67" s="72"/>
      <c r="E67" s="80" t="s">
        <v>62</v>
      </c>
      <c r="F67" s="8">
        <v>45</v>
      </c>
      <c r="G67" s="74"/>
      <c r="H67" s="75"/>
      <c r="I67" s="76"/>
      <c r="J67" s="76"/>
      <c r="K67" s="78"/>
      <c r="L67" s="78"/>
      <c r="M67" s="71"/>
      <c r="N67" s="8">
        <v>45</v>
      </c>
      <c r="P67" s="166"/>
      <c r="Q67" s="99"/>
    </row>
    <row r="68" spans="1:20" s="7" customFormat="1" ht="35.1" customHeight="1" x14ac:dyDescent="0.2">
      <c r="B68" s="23"/>
      <c r="D68" s="72"/>
      <c r="E68" s="79" t="s">
        <v>63</v>
      </c>
      <c r="F68" s="8">
        <v>46</v>
      </c>
      <c r="G68" s="91"/>
      <c r="H68" s="92"/>
      <c r="I68" s="92"/>
      <c r="J68" s="92"/>
      <c r="K68" s="92"/>
      <c r="L68" s="90"/>
      <c r="M68" s="71"/>
      <c r="N68" s="8">
        <v>46</v>
      </c>
      <c r="P68" s="166"/>
      <c r="Q68" s="99"/>
    </row>
    <row r="69" spans="1:20" s="7" customFormat="1" ht="35.1" customHeight="1" x14ac:dyDescent="0.2">
      <c r="B69" s="23"/>
      <c r="D69" s="72"/>
      <c r="E69" s="79" t="s">
        <v>64</v>
      </c>
      <c r="F69" s="8">
        <v>47</v>
      </c>
      <c r="G69" s="74"/>
      <c r="H69" s="75"/>
      <c r="I69" s="76"/>
      <c r="J69" s="76"/>
      <c r="K69" s="78"/>
      <c r="L69" s="78"/>
      <c r="M69" s="71"/>
      <c r="N69" s="8">
        <v>47</v>
      </c>
      <c r="P69" s="166"/>
      <c r="Q69" s="99"/>
    </row>
    <row r="70" spans="1:20" s="7" customFormat="1" ht="35.1" customHeight="1" x14ac:dyDescent="0.2">
      <c r="B70" s="23"/>
      <c r="D70" s="72"/>
      <c r="E70" s="79" t="s">
        <v>65</v>
      </c>
      <c r="F70" s="8">
        <v>48</v>
      </c>
      <c r="G70" s="91"/>
      <c r="H70" s="92"/>
      <c r="I70" s="92"/>
      <c r="J70" s="92"/>
      <c r="K70" s="92"/>
      <c r="L70" s="90"/>
      <c r="M70" s="71"/>
      <c r="N70" s="8">
        <v>48</v>
      </c>
      <c r="P70" s="166"/>
      <c r="Q70" s="99"/>
    </row>
    <row r="71" spans="1:20" s="7" customFormat="1" ht="35.1" customHeight="1" x14ac:dyDescent="0.2">
      <c r="B71" s="23"/>
      <c r="D71" s="72"/>
      <c r="E71" s="79" t="s">
        <v>66</v>
      </c>
      <c r="F71" s="8">
        <v>49</v>
      </c>
      <c r="G71" s="138"/>
      <c r="H71" s="139"/>
      <c r="I71" s="139"/>
      <c r="J71" s="139"/>
      <c r="K71" s="139"/>
      <c r="L71" s="103"/>
      <c r="M71" s="71"/>
      <c r="N71" s="8">
        <v>49</v>
      </c>
      <c r="P71" s="166"/>
      <c r="Q71" s="99"/>
    </row>
    <row r="72" spans="1:20" s="7" customFormat="1" ht="35.1" customHeight="1" x14ac:dyDescent="0.2">
      <c r="B72" s="23"/>
      <c r="D72" s="72"/>
      <c r="E72" s="79" t="s">
        <v>67</v>
      </c>
      <c r="F72" s="8">
        <v>50</v>
      </c>
      <c r="G72" s="91"/>
      <c r="H72" s="92"/>
      <c r="I72" s="92"/>
      <c r="J72" s="92"/>
      <c r="K72" s="92"/>
      <c r="L72" s="90"/>
      <c r="M72" s="71"/>
      <c r="N72" s="8">
        <v>50</v>
      </c>
      <c r="P72" s="166"/>
      <c r="Q72" s="99"/>
    </row>
    <row r="73" spans="1:20" s="7" customFormat="1" ht="35.1" customHeight="1" x14ac:dyDescent="0.2">
      <c r="B73" s="121" t="s">
        <v>94</v>
      </c>
      <c r="C73" s="122"/>
      <c r="D73" s="123"/>
      <c r="E73" s="124"/>
      <c r="F73" s="8"/>
      <c r="G73" s="74"/>
      <c r="H73" s="75"/>
      <c r="I73" s="76"/>
      <c r="J73" s="76"/>
      <c r="K73" s="78"/>
      <c r="L73" s="78"/>
      <c r="M73" s="81"/>
      <c r="N73" s="8"/>
      <c r="P73" s="166"/>
      <c r="Q73" s="99"/>
    </row>
    <row r="74" spans="1:20" s="7" customFormat="1" ht="49.5" customHeight="1" x14ac:dyDescent="0.2">
      <c r="B74" s="23"/>
      <c r="C74" s="72"/>
      <c r="D74" s="72"/>
      <c r="E74" s="82"/>
      <c r="F74" s="8">
        <v>51</v>
      </c>
      <c r="G74" s="74"/>
      <c r="H74" s="75"/>
      <c r="I74" s="76"/>
      <c r="J74" s="76"/>
      <c r="K74" s="78"/>
      <c r="L74" s="78"/>
      <c r="M74" s="71"/>
      <c r="N74" s="8">
        <v>51</v>
      </c>
      <c r="P74" s="166"/>
      <c r="Q74" s="99"/>
    </row>
    <row r="75" spans="1:20" s="7" customFormat="1" ht="63.75" customHeight="1" x14ac:dyDescent="0.2">
      <c r="B75" s="23"/>
      <c r="C75" s="72"/>
      <c r="D75" s="72"/>
      <c r="E75" s="127" t="str">
        <f>IF(AND(M74&gt;0,M74&lt;6,E74=""),"Angabe erforderlich","")</f>
        <v/>
      </c>
      <c r="F75" s="8">
        <v>52</v>
      </c>
      <c r="G75" s="74"/>
      <c r="H75" s="75"/>
      <c r="I75" s="76"/>
      <c r="J75" s="76"/>
      <c r="K75" s="78"/>
      <c r="L75" s="78"/>
      <c r="M75" s="144">
        <f>E74</f>
        <v>0</v>
      </c>
      <c r="N75" s="8">
        <v>52</v>
      </c>
      <c r="P75" s="166"/>
      <c r="Q75" s="99"/>
    </row>
    <row r="76" spans="1:20" s="7" customFormat="1" ht="6" customHeight="1" x14ac:dyDescent="0.2">
      <c r="A76" s="22"/>
      <c r="B76" s="22"/>
      <c r="C76" s="22"/>
      <c r="D76" s="22"/>
      <c r="E76" s="22"/>
      <c r="F76" s="22"/>
      <c r="G76" s="22"/>
      <c r="H76" s="22"/>
      <c r="I76" s="22"/>
      <c r="J76" s="22"/>
      <c r="K76" s="22"/>
      <c r="L76" s="22"/>
      <c r="M76" s="22"/>
      <c r="N76" s="22"/>
    </row>
    <row r="77" spans="1:20" s="7" customFormat="1" ht="27" customHeight="1" x14ac:dyDescent="0.2"/>
    <row r="78" spans="1:20" s="7" customFormat="1" ht="48.75" customHeight="1" x14ac:dyDescent="0.2">
      <c r="B78" s="100" t="s">
        <v>56</v>
      </c>
      <c r="C78" s="167" t="s">
        <v>122</v>
      </c>
      <c r="D78" s="167"/>
      <c r="E78" s="167"/>
      <c r="F78" s="167"/>
      <c r="G78" s="167"/>
      <c r="H78" s="167"/>
      <c r="I78" s="167"/>
      <c r="J78" s="167"/>
      <c r="K78" s="167"/>
      <c r="L78" s="167"/>
    </row>
    <row r="79" spans="1:20" s="7" customFormat="1" ht="6" customHeight="1" x14ac:dyDescent="0.2">
      <c r="A79" s="22"/>
      <c r="B79" s="22"/>
    </row>
    <row r="80" spans="1:20" s="7" customFormat="1" ht="73.5" customHeight="1" x14ac:dyDescent="0.2">
      <c r="B80" s="21"/>
      <c r="C80" s="20"/>
      <c r="D80" s="20"/>
      <c r="E80" s="12"/>
      <c r="F80" s="9"/>
      <c r="G80" s="15" t="s">
        <v>59</v>
      </c>
      <c r="H80" s="15" t="s">
        <v>84</v>
      </c>
      <c r="I80" s="15" t="s">
        <v>57</v>
      </c>
      <c r="J80" s="15" t="s">
        <v>85</v>
      </c>
      <c r="K80" s="15" t="s">
        <v>58</v>
      </c>
      <c r="L80" s="15" t="s">
        <v>44</v>
      </c>
      <c r="M80" s="5" t="s">
        <v>36</v>
      </c>
      <c r="N80" s="9"/>
      <c r="R80" s="102" t="s">
        <v>171</v>
      </c>
      <c r="S80" s="101" t="s">
        <v>77</v>
      </c>
      <c r="T80" s="108"/>
    </row>
    <row r="81" spans="1:20" s="7" customFormat="1" ht="21" customHeight="1" x14ac:dyDescent="0.2">
      <c r="A81" s="22"/>
      <c r="B81" s="22"/>
      <c r="C81" s="22"/>
      <c r="D81" s="22"/>
      <c r="E81" s="13"/>
      <c r="F81" s="11"/>
      <c r="G81" s="98" t="s">
        <v>28</v>
      </c>
      <c r="H81" s="98" t="s">
        <v>29</v>
      </c>
      <c r="I81" s="98" t="s">
        <v>30</v>
      </c>
      <c r="J81" s="98" t="s">
        <v>31</v>
      </c>
      <c r="K81" s="98" t="s">
        <v>32</v>
      </c>
      <c r="L81" s="98" t="s">
        <v>35</v>
      </c>
      <c r="M81" s="6" t="s">
        <v>74</v>
      </c>
      <c r="N81" s="11"/>
      <c r="R81" s="109">
        <f>P83</f>
        <v>0</v>
      </c>
      <c r="S81" s="110" t="s">
        <v>79</v>
      </c>
      <c r="T81" s="109">
        <f>12+COUNTA(E99)</f>
        <v>12</v>
      </c>
    </row>
    <row r="82" spans="1:20" s="7" customFormat="1" ht="35.1" customHeight="1" x14ac:dyDescent="0.2">
      <c r="B82" s="93" t="s">
        <v>37</v>
      </c>
      <c r="C82" s="72"/>
      <c r="D82" s="72"/>
      <c r="E82" s="73"/>
      <c r="F82" s="8"/>
      <c r="G82" s="74"/>
      <c r="H82" s="75"/>
      <c r="I82" s="76"/>
      <c r="J82" s="76"/>
      <c r="K82" s="78"/>
      <c r="L82" s="78"/>
      <c r="M82" s="81"/>
      <c r="N82" s="8"/>
    </row>
    <row r="83" spans="1:20" s="7" customFormat="1" ht="35.1" customHeight="1" x14ac:dyDescent="0.2">
      <c r="B83" s="23"/>
      <c r="D83" s="72"/>
      <c r="E83" s="67" t="s">
        <v>149</v>
      </c>
      <c r="F83" s="8">
        <v>11</v>
      </c>
      <c r="G83" s="74"/>
      <c r="H83" s="75"/>
      <c r="I83" s="76"/>
      <c r="J83" s="76"/>
      <c r="K83" s="78"/>
      <c r="L83" s="78"/>
      <c r="M83" s="71"/>
      <c r="N83" s="8">
        <v>11</v>
      </c>
      <c r="P83" s="166">
        <f>COUNTA(M83:M99)</f>
        <v>0</v>
      </c>
      <c r="Q83" s="99"/>
    </row>
    <row r="84" spans="1:20" s="7" customFormat="1" ht="35.1" customHeight="1" x14ac:dyDescent="0.2">
      <c r="B84" s="23"/>
      <c r="D84" s="72"/>
      <c r="E84" s="70" t="s">
        <v>150</v>
      </c>
      <c r="F84" s="8">
        <v>12</v>
      </c>
      <c r="G84" s="91"/>
      <c r="H84" s="92"/>
      <c r="I84" s="92"/>
      <c r="J84" s="92"/>
      <c r="K84" s="92"/>
      <c r="L84" s="90"/>
      <c r="M84" s="71"/>
      <c r="N84" s="8">
        <v>12</v>
      </c>
      <c r="P84" s="166"/>
      <c r="Q84" s="99"/>
    </row>
    <row r="85" spans="1:20" s="7" customFormat="1" ht="35.1" customHeight="1" x14ac:dyDescent="0.2">
      <c r="B85" s="23"/>
      <c r="D85" s="72"/>
      <c r="E85" s="70" t="s">
        <v>151</v>
      </c>
      <c r="F85" s="8">
        <v>13</v>
      </c>
      <c r="G85" s="74"/>
      <c r="H85" s="75"/>
      <c r="I85" s="76"/>
      <c r="J85" s="76"/>
      <c r="K85" s="78"/>
      <c r="L85" s="78"/>
      <c r="M85" s="71"/>
      <c r="N85" s="8">
        <v>13</v>
      </c>
      <c r="P85" s="166"/>
      <c r="Q85" s="99"/>
    </row>
    <row r="86" spans="1:20" s="7" customFormat="1" ht="35.1" customHeight="1" x14ac:dyDescent="0.2">
      <c r="B86" s="23"/>
      <c r="D86" s="72"/>
      <c r="E86" s="79" t="s">
        <v>152</v>
      </c>
      <c r="F86" s="8">
        <v>14</v>
      </c>
      <c r="G86" s="91"/>
      <c r="H86" s="92"/>
      <c r="I86" s="92"/>
      <c r="J86" s="92"/>
      <c r="K86" s="92"/>
      <c r="L86" s="90"/>
      <c r="M86" s="71"/>
      <c r="N86" s="8">
        <v>14</v>
      </c>
      <c r="P86" s="166"/>
      <c r="Q86" s="99"/>
    </row>
    <row r="87" spans="1:20" s="7" customFormat="1" ht="35.1" customHeight="1" x14ac:dyDescent="0.2">
      <c r="B87" s="93" t="s">
        <v>38</v>
      </c>
      <c r="D87" s="72"/>
      <c r="E87" s="73"/>
      <c r="F87" s="8"/>
      <c r="G87" s="74"/>
      <c r="H87" s="75"/>
      <c r="I87" s="76"/>
      <c r="J87" s="76"/>
      <c r="K87" s="78"/>
      <c r="L87" s="78"/>
      <c r="M87" s="81"/>
      <c r="N87" s="8"/>
      <c r="P87" s="166"/>
      <c r="Q87" s="99"/>
    </row>
    <row r="88" spans="1:20" s="7" customFormat="1" ht="35.1" customHeight="1" x14ac:dyDescent="0.2">
      <c r="B88" s="23"/>
      <c r="D88" s="72"/>
      <c r="E88" s="80" t="s">
        <v>49</v>
      </c>
      <c r="F88" s="8">
        <v>15</v>
      </c>
      <c r="G88" s="74"/>
      <c r="H88" s="75"/>
      <c r="I88" s="76"/>
      <c r="J88" s="76"/>
      <c r="K88" s="78"/>
      <c r="L88" s="78"/>
      <c r="M88" s="71"/>
      <c r="N88" s="8">
        <v>15</v>
      </c>
      <c r="P88" s="166"/>
      <c r="Q88" s="99"/>
    </row>
    <row r="89" spans="1:20" s="7" customFormat="1" ht="35.1" customHeight="1" x14ac:dyDescent="0.2">
      <c r="B89" s="23"/>
      <c r="D89" s="72"/>
      <c r="E89" s="79" t="s">
        <v>69</v>
      </c>
      <c r="F89" s="8">
        <v>16</v>
      </c>
      <c r="G89" s="91"/>
      <c r="H89" s="92"/>
      <c r="I89" s="92"/>
      <c r="J89" s="92"/>
      <c r="K89" s="92"/>
      <c r="L89" s="90"/>
      <c r="M89" s="71"/>
      <c r="N89" s="8">
        <v>16</v>
      </c>
      <c r="P89" s="166"/>
      <c r="Q89" s="99"/>
    </row>
    <row r="90" spans="1:20" s="7" customFormat="1" ht="35.1" customHeight="1" x14ac:dyDescent="0.2">
      <c r="B90" s="23"/>
      <c r="D90" s="72"/>
      <c r="E90" s="79" t="s">
        <v>128</v>
      </c>
      <c r="F90" s="8">
        <v>17</v>
      </c>
      <c r="G90" s="74"/>
      <c r="H90" s="75"/>
      <c r="I90" s="76"/>
      <c r="J90" s="76"/>
      <c r="K90" s="78"/>
      <c r="L90" s="78"/>
      <c r="M90" s="71"/>
      <c r="N90" s="8">
        <v>17</v>
      </c>
      <c r="P90" s="166"/>
      <c r="Q90" s="99"/>
    </row>
    <row r="91" spans="1:20" s="7" customFormat="1" ht="35.1" customHeight="1" x14ac:dyDescent="0.2">
      <c r="B91" s="93" t="s">
        <v>39</v>
      </c>
      <c r="D91" s="72"/>
      <c r="E91" s="73"/>
      <c r="F91" s="8"/>
      <c r="G91" s="74"/>
      <c r="H91" s="75"/>
      <c r="I91" s="76"/>
      <c r="J91" s="76"/>
      <c r="K91" s="78"/>
      <c r="L91" s="78"/>
      <c r="M91" s="81"/>
      <c r="N91" s="8"/>
      <c r="P91" s="166"/>
      <c r="Q91" s="99"/>
    </row>
    <row r="92" spans="1:20" s="7" customFormat="1" ht="35.1" customHeight="1" x14ac:dyDescent="0.2">
      <c r="B92" s="23"/>
      <c r="D92" s="72"/>
      <c r="E92" s="80" t="s">
        <v>129</v>
      </c>
      <c r="F92" s="8">
        <v>18</v>
      </c>
      <c r="G92" s="91"/>
      <c r="H92" s="92"/>
      <c r="I92" s="92"/>
      <c r="J92" s="92"/>
      <c r="K92" s="92"/>
      <c r="L92" s="90"/>
      <c r="M92" s="71"/>
      <c r="N92" s="8">
        <v>18</v>
      </c>
      <c r="P92" s="166"/>
      <c r="Q92" s="99"/>
    </row>
    <row r="93" spans="1:20" s="7" customFormat="1" ht="35.1" customHeight="1" x14ac:dyDescent="0.2">
      <c r="B93" s="23"/>
      <c r="D93" s="72"/>
      <c r="E93" s="79" t="s">
        <v>130</v>
      </c>
      <c r="F93" s="8">
        <v>19</v>
      </c>
      <c r="G93" s="74"/>
      <c r="H93" s="75"/>
      <c r="I93" s="76"/>
      <c r="J93" s="76"/>
      <c r="K93" s="78"/>
      <c r="L93" s="78"/>
      <c r="M93" s="71"/>
      <c r="N93" s="8">
        <v>19</v>
      </c>
      <c r="P93" s="166"/>
      <c r="Q93" s="99"/>
    </row>
    <row r="94" spans="1:20" s="7" customFormat="1" ht="35.1" customHeight="1" x14ac:dyDescent="0.2">
      <c r="B94" s="23"/>
      <c r="D94" s="72"/>
      <c r="E94" s="79" t="s">
        <v>40</v>
      </c>
      <c r="F94" s="8">
        <v>20</v>
      </c>
      <c r="G94" s="91"/>
      <c r="H94" s="92"/>
      <c r="I94" s="92"/>
      <c r="J94" s="92"/>
      <c r="K94" s="92"/>
      <c r="L94" s="90"/>
      <c r="M94" s="71"/>
      <c r="N94" s="8">
        <v>20</v>
      </c>
      <c r="P94" s="166"/>
      <c r="Q94" s="99"/>
    </row>
    <row r="95" spans="1:20" s="7" customFormat="1" ht="35.1" customHeight="1" x14ac:dyDescent="0.2">
      <c r="B95" s="93" t="s">
        <v>50</v>
      </c>
      <c r="D95" s="72"/>
      <c r="E95" s="73"/>
      <c r="F95" s="8"/>
      <c r="G95" s="74"/>
      <c r="H95" s="75"/>
      <c r="I95" s="76"/>
      <c r="J95" s="76"/>
      <c r="K95" s="78"/>
      <c r="L95" s="78"/>
      <c r="M95" s="81"/>
      <c r="N95" s="8"/>
      <c r="P95" s="166"/>
      <c r="Q95" s="99"/>
    </row>
    <row r="96" spans="1:20" s="7" customFormat="1" ht="35.1" customHeight="1" x14ac:dyDescent="0.2">
      <c r="B96" s="23"/>
      <c r="D96" s="72"/>
      <c r="E96" s="80" t="s">
        <v>51</v>
      </c>
      <c r="F96" s="8">
        <v>21</v>
      </c>
      <c r="G96" s="74"/>
      <c r="H96" s="75"/>
      <c r="I96" s="76"/>
      <c r="J96" s="76"/>
      <c r="K96" s="78"/>
      <c r="L96" s="78"/>
      <c r="M96" s="71"/>
      <c r="N96" s="8">
        <v>21</v>
      </c>
      <c r="P96" s="166"/>
      <c r="Q96" s="99"/>
    </row>
    <row r="97" spans="1:20" s="7" customFormat="1" ht="35.1" customHeight="1" x14ac:dyDescent="0.2">
      <c r="B97" s="23"/>
      <c r="D97" s="72"/>
      <c r="E97" s="79" t="s">
        <v>52</v>
      </c>
      <c r="F97" s="8">
        <v>22</v>
      </c>
      <c r="G97" s="91"/>
      <c r="H97" s="92"/>
      <c r="I97" s="92"/>
      <c r="J97" s="92"/>
      <c r="K97" s="92"/>
      <c r="L97" s="90"/>
      <c r="M97" s="71"/>
      <c r="N97" s="8">
        <v>22</v>
      </c>
      <c r="P97" s="166"/>
      <c r="Q97" s="99"/>
    </row>
    <row r="98" spans="1:20" s="7" customFormat="1" ht="35.1" customHeight="1" x14ac:dyDescent="0.2">
      <c r="B98" s="121" t="s">
        <v>53</v>
      </c>
      <c r="C98" s="122"/>
      <c r="D98" s="123"/>
      <c r="E98" s="124"/>
      <c r="F98" s="8"/>
      <c r="G98" s="74"/>
      <c r="H98" s="75"/>
      <c r="I98" s="76"/>
      <c r="J98" s="76"/>
      <c r="K98" s="78"/>
      <c r="L98" s="78"/>
      <c r="M98" s="81"/>
      <c r="N98" s="8"/>
      <c r="P98" s="166"/>
      <c r="Q98" s="99"/>
    </row>
    <row r="99" spans="1:20" s="7" customFormat="1" ht="49.5" customHeight="1" x14ac:dyDescent="0.2">
      <c r="B99" s="23"/>
      <c r="C99" s="72"/>
      <c r="D99" s="72"/>
      <c r="E99" s="82"/>
      <c r="F99" s="8">
        <v>23</v>
      </c>
      <c r="G99" s="74"/>
      <c r="H99" s="75"/>
      <c r="I99" s="76"/>
      <c r="J99" s="76"/>
      <c r="K99" s="78"/>
      <c r="L99" s="78"/>
      <c r="M99" s="71"/>
      <c r="N99" s="8">
        <v>23</v>
      </c>
      <c r="P99" s="166"/>
      <c r="Q99" s="99"/>
    </row>
    <row r="100" spans="1:20" s="7" customFormat="1" ht="63.75" customHeight="1" x14ac:dyDescent="0.2">
      <c r="B100" s="23"/>
      <c r="C100" s="72"/>
      <c r="D100" s="72"/>
      <c r="E100" s="127" t="str">
        <f>IF(AND(M99&gt;0,M99&lt;6,E99=""),"Angabe erforderlich","")</f>
        <v/>
      </c>
      <c r="F100" s="8">
        <v>24</v>
      </c>
      <c r="G100" s="74"/>
      <c r="H100" s="75"/>
      <c r="I100" s="76"/>
      <c r="J100" s="76"/>
      <c r="K100" s="78"/>
      <c r="L100" s="78"/>
      <c r="M100" s="144">
        <f>E99</f>
        <v>0</v>
      </c>
      <c r="N100" s="8">
        <v>24</v>
      </c>
      <c r="P100" s="166"/>
      <c r="Q100" s="99"/>
    </row>
    <row r="101" spans="1:20" s="7" customFormat="1" ht="6" customHeight="1" x14ac:dyDescent="0.2">
      <c r="A101" s="22"/>
      <c r="B101" s="22"/>
      <c r="C101" s="22"/>
      <c r="D101" s="22"/>
      <c r="E101" s="22"/>
      <c r="F101" s="22"/>
      <c r="G101" s="22"/>
      <c r="H101" s="22"/>
      <c r="I101" s="22"/>
      <c r="J101" s="22"/>
      <c r="K101" s="22"/>
      <c r="L101" s="22"/>
      <c r="M101" s="22"/>
      <c r="N101" s="22"/>
    </row>
    <row r="102" spans="1:20" s="7" customFormat="1" ht="27" customHeight="1" x14ac:dyDescent="0.2"/>
    <row r="103" spans="1:20" s="7" customFormat="1" ht="15.75" x14ac:dyDescent="0.25">
      <c r="B103" s="27" t="s">
        <v>70</v>
      </c>
      <c r="C103" s="27" t="s">
        <v>99</v>
      </c>
      <c r="D103" s="64"/>
      <c r="E103" s="64"/>
      <c r="G103" s="26"/>
    </row>
    <row r="104" spans="1:20" s="7" customFormat="1" x14ac:dyDescent="0.2">
      <c r="G104" s="26"/>
    </row>
    <row r="105" spans="1:20" s="7" customFormat="1" ht="39.75" customHeight="1" x14ac:dyDescent="0.2">
      <c r="B105" s="100" t="s">
        <v>68</v>
      </c>
      <c r="C105" s="165" t="s">
        <v>134</v>
      </c>
      <c r="D105" s="165"/>
      <c r="E105" s="165"/>
      <c r="F105" s="165"/>
      <c r="G105" s="165"/>
      <c r="H105" s="165"/>
      <c r="I105" s="165"/>
      <c r="J105" s="165"/>
      <c r="K105" s="165"/>
      <c r="L105" s="165"/>
    </row>
    <row r="106" spans="1:20" s="7" customFormat="1" ht="6" customHeight="1" x14ac:dyDescent="0.2">
      <c r="A106" s="22"/>
      <c r="B106" s="22"/>
      <c r="C106" s="22"/>
      <c r="D106" s="22"/>
      <c r="E106" s="22"/>
      <c r="F106" s="22"/>
      <c r="G106" s="22"/>
      <c r="H106" s="22"/>
      <c r="I106" s="22"/>
      <c r="J106" s="22"/>
      <c r="K106" s="22"/>
      <c r="L106" s="22"/>
      <c r="M106" s="22"/>
      <c r="N106" s="22"/>
      <c r="R106" s="108"/>
      <c r="S106" s="108"/>
    </row>
    <row r="107" spans="1:20" s="7" customFormat="1" ht="63" customHeight="1" x14ac:dyDescent="0.2">
      <c r="B107" s="21"/>
      <c r="C107" s="20"/>
      <c r="D107" s="20"/>
      <c r="E107" s="12"/>
      <c r="F107" s="9"/>
      <c r="G107" s="15" t="s">
        <v>153</v>
      </c>
      <c r="H107" s="15" t="s">
        <v>154</v>
      </c>
      <c r="I107" s="15" t="s">
        <v>144</v>
      </c>
      <c r="J107" s="15" t="s">
        <v>155</v>
      </c>
      <c r="K107" s="15" t="s">
        <v>156</v>
      </c>
      <c r="L107" s="15"/>
      <c r="M107" s="5" t="s">
        <v>36</v>
      </c>
      <c r="N107" s="9"/>
      <c r="R107" s="102" t="s">
        <v>70</v>
      </c>
      <c r="S107" s="101" t="s">
        <v>77</v>
      </c>
    </row>
    <row r="108" spans="1:20" s="7" customFormat="1" ht="21" customHeight="1" x14ac:dyDescent="0.2">
      <c r="A108" s="22"/>
      <c r="B108" s="22"/>
      <c r="C108" s="22"/>
      <c r="D108" s="22"/>
      <c r="E108" s="13"/>
      <c r="F108" s="11"/>
      <c r="G108" s="96" t="s">
        <v>28</v>
      </c>
      <c r="H108" s="96" t="s">
        <v>29</v>
      </c>
      <c r="I108" s="96" t="s">
        <v>30</v>
      </c>
      <c r="J108" s="96" t="s">
        <v>31</v>
      </c>
      <c r="K108" s="96" t="s">
        <v>32</v>
      </c>
      <c r="L108" s="99"/>
      <c r="M108" s="6" t="s">
        <v>75</v>
      </c>
      <c r="N108" s="11"/>
      <c r="R108" s="109">
        <f>P109</f>
        <v>0</v>
      </c>
      <c r="S108" s="110" t="s">
        <v>79</v>
      </c>
      <c r="T108" s="109">
        <v>3</v>
      </c>
    </row>
    <row r="109" spans="1:20" s="7" customFormat="1" ht="32.1" customHeight="1" x14ac:dyDescent="0.2">
      <c r="B109" s="24"/>
      <c r="C109" s="72" t="s">
        <v>27</v>
      </c>
      <c r="D109" s="66"/>
      <c r="E109" s="67"/>
      <c r="F109" s="14">
        <v>1</v>
      </c>
      <c r="G109" s="83">
        <v>0</v>
      </c>
      <c r="H109" s="86"/>
      <c r="I109" s="87"/>
      <c r="J109" s="87"/>
      <c r="K109" s="88"/>
      <c r="L109" s="85"/>
      <c r="M109" s="71"/>
      <c r="N109" s="14">
        <v>1</v>
      </c>
      <c r="P109" s="166">
        <f>COUNTA(M109:M111)</f>
        <v>0</v>
      </c>
      <c r="Q109" s="99"/>
    </row>
    <row r="110" spans="1:20" s="7" customFormat="1" ht="27" customHeight="1" x14ac:dyDescent="0.2">
      <c r="B110" s="24"/>
      <c r="C110" s="94" t="s">
        <v>43</v>
      </c>
      <c r="D110" s="68"/>
      <c r="E110" s="89"/>
      <c r="F110" s="14">
        <v>2</v>
      </c>
      <c r="G110" s="91"/>
      <c r="H110" s="92"/>
      <c r="I110" s="92"/>
      <c r="J110" s="92"/>
      <c r="K110" s="92"/>
      <c r="L110" s="103"/>
      <c r="M110" s="71"/>
      <c r="N110" s="14">
        <v>2</v>
      </c>
      <c r="P110" s="166"/>
      <c r="Q110" s="99"/>
    </row>
    <row r="111" spans="1:20" s="7" customFormat="1" ht="27" customHeight="1" x14ac:dyDescent="0.2">
      <c r="B111" s="24"/>
      <c r="C111" s="94" t="s">
        <v>81</v>
      </c>
      <c r="D111" s="68"/>
      <c r="E111" s="69"/>
      <c r="F111" s="14">
        <v>3</v>
      </c>
      <c r="G111" s="84"/>
      <c r="H111" s="75"/>
      <c r="I111" s="75"/>
      <c r="J111" s="75"/>
      <c r="K111" s="78"/>
      <c r="L111" s="104"/>
      <c r="M111" s="71"/>
      <c r="N111" s="14">
        <v>3</v>
      </c>
      <c r="P111" s="166"/>
      <c r="Q111" s="99"/>
    </row>
    <row r="112" spans="1:20" s="7" customFormat="1" ht="6" customHeight="1" x14ac:dyDescent="0.2">
      <c r="A112" s="22"/>
      <c r="B112" s="22"/>
      <c r="C112" s="22"/>
      <c r="D112" s="22"/>
      <c r="E112" s="22"/>
      <c r="F112" s="22"/>
      <c r="G112" s="22"/>
      <c r="H112" s="22"/>
      <c r="I112" s="22"/>
      <c r="J112" s="22"/>
      <c r="K112" s="22"/>
      <c r="L112" s="22"/>
      <c r="M112" s="22"/>
      <c r="N112" s="22"/>
    </row>
    <row r="113" spans="2:14" s="7" customFormat="1" ht="27" customHeight="1" x14ac:dyDescent="0.2">
      <c r="N113" s="7" t="s">
        <v>5</v>
      </c>
    </row>
    <row r="114" spans="2:14" s="7" customFormat="1" x14ac:dyDescent="0.2"/>
    <row r="115" spans="2:14" s="7" customFormat="1" x14ac:dyDescent="0.2"/>
    <row r="116" spans="2:14" s="7" customFormat="1" x14ac:dyDescent="0.2"/>
    <row r="117" spans="2:14" s="7" customFormat="1" x14ac:dyDescent="0.2">
      <c r="D117" s="19" t="s">
        <v>4</v>
      </c>
      <c r="E117" s="16" t="str">
        <f>M2</f>
        <v>XXXXXX</v>
      </c>
    </row>
    <row r="118" spans="2:14" s="7" customFormat="1" x14ac:dyDescent="0.2">
      <c r="D118"/>
      <c r="E118" s="16" t="str">
        <f>M1</f>
        <v>LS21</v>
      </c>
    </row>
    <row r="119" spans="2:14" s="7" customFormat="1" x14ac:dyDescent="0.2">
      <c r="D119"/>
      <c r="E119" s="17" t="str">
        <f>M3</f>
        <v>TT.MM.JJJJ</v>
      </c>
    </row>
    <row r="120" spans="2:14" s="7" customFormat="1" x14ac:dyDescent="0.2">
      <c r="D120"/>
      <c r="E120" s="18" t="s">
        <v>180</v>
      </c>
    </row>
    <row r="121" spans="2:14" x14ac:dyDescent="0.2">
      <c r="B121" s="21"/>
      <c r="D121"/>
      <c r="E121" s="16" t="str">
        <f>C15</f>
        <v>$BoT</v>
      </c>
    </row>
    <row r="123" spans="2:14" x14ac:dyDescent="0.2">
      <c r="G123" s="16"/>
    </row>
  </sheetData>
  <sheetProtection sheet="1" objects="1"/>
  <mergeCells count="16">
    <mergeCell ref="G2:K2"/>
    <mergeCell ref="G3:K3"/>
    <mergeCell ref="C105:L105"/>
    <mergeCell ref="P109:P111"/>
    <mergeCell ref="C12:L12"/>
    <mergeCell ref="C21:L21"/>
    <mergeCell ref="P16:P18"/>
    <mergeCell ref="P26:P43"/>
    <mergeCell ref="P83:P100"/>
    <mergeCell ref="C78:L78"/>
    <mergeCell ref="C48:L48"/>
    <mergeCell ref="P52:P54"/>
    <mergeCell ref="C57:L57"/>
    <mergeCell ref="P62:P75"/>
    <mergeCell ref="B61:E61"/>
    <mergeCell ref="G4:K4"/>
  </mergeCells>
  <conditionalFormatting sqref="P16:P18 P52:P54 P109:P111">
    <cfRule type="cellIs" dxfId="22" priority="36" operator="equal">
      <formula>0</formula>
    </cfRule>
    <cfRule type="cellIs" dxfId="21" priority="37" operator="between">
      <formula>1</formula>
      <formula>2</formula>
    </cfRule>
    <cfRule type="cellIs" dxfId="20" priority="38" operator="equal">
      <formula>3</formula>
    </cfRule>
  </conditionalFormatting>
  <conditionalFormatting sqref="P26">
    <cfRule type="expression" dxfId="19" priority="4">
      <formula>$R$24=$T$24</formula>
    </cfRule>
    <cfRule type="expression" dxfId="18" priority="5">
      <formula>OR($R$24&gt;$T$24,AND($R$24&gt;0,$R$24&lt;$T$24))</formula>
    </cfRule>
    <cfRule type="cellIs" dxfId="17" priority="33" operator="equal">
      <formula>0</formula>
    </cfRule>
  </conditionalFormatting>
  <conditionalFormatting sqref="P62">
    <cfRule type="expression" dxfId="16" priority="35">
      <formula>$R$60=$T$60</formula>
    </cfRule>
  </conditionalFormatting>
  <conditionalFormatting sqref="P62:P75">
    <cfRule type="expression" dxfId="15" priority="2">
      <formula>OR($R$60&gt;$T$60,AND($R$60&gt;0,$R$60&lt;$T$60))</formula>
    </cfRule>
    <cfRule type="cellIs" dxfId="14" priority="3" operator="equal">
      <formula>0</formula>
    </cfRule>
  </conditionalFormatting>
  <conditionalFormatting sqref="P83">
    <cfRule type="expression" dxfId="13" priority="7">
      <formula>$R$81=$T$81</formula>
    </cfRule>
    <cfRule type="expression" dxfId="12" priority="8">
      <formula>OR($R$81&gt;$T$81,AND($R$81&gt;0,$R$81&lt;$T$81))</formula>
    </cfRule>
  </conditionalFormatting>
  <conditionalFormatting sqref="P83:P100">
    <cfRule type="cellIs" dxfId="11" priority="1" operator="equal">
      <formula>0</formula>
    </cfRule>
  </conditionalFormatting>
  <dataValidations count="2">
    <dataValidation type="whole" allowBlank="1" showInputMessage="1" showErrorMessage="1" error="Erlaubt sind die Werte 1, 2, 3, 4 und 5" sqref="M42 M74 M99 M16:M18 M52:M54 M109:M111">
      <formula1>1</formula1>
      <formula2>5</formula2>
    </dataValidation>
    <dataValidation type="whole" allowBlank="1" showInputMessage="1" showErrorMessage="1" error="Erlaubt sind die Werte 1, 2, 3, 4, 5 und 6" sqref="M26:M29 M31:M33 M35:M37 M39:M40 M92:M94 M62:M65 M67:M72 M96:M97 M83:M86 M88:M90">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rowBreaks count="2" manualBreakCount="2">
    <brk id="44" max="13" man="1"/>
    <brk id="7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Group Box 72">
              <controlPr defaultSize="0" print="0" autoFill="0" autoPict="0">
                <anchor moveWithCells="1">
                  <from>
                    <xdr:col>6</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1097" r:id="rId5" name="Option Button 73">
              <controlPr defaultSize="0" autoFill="0" autoLine="0" autoPict="0">
                <anchor moveWithCells="1">
                  <from>
                    <xdr:col>6</xdr:col>
                    <xdr:colOff>419100</xdr:colOff>
                    <xdr:row>25</xdr:row>
                    <xdr:rowOff>133350</xdr:rowOff>
                  </from>
                  <to>
                    <xdr:col>6</xdr:col>
                    <xdr:colOff>838200</xdr:colOff>
                    <xdr:row>25</xdr:row>
                    <xdr:rowOff>352425</xdr:rowOff>
                  </to>
                </anchor>
              </controlPr>
            </control>
          </mc:Choice>
        </mc:AlternateContent>
        <mc:AlternateContent xmlns:mc="http://schemas.openxmlformats.org/markup-compatibility/2006">
          <mc:Choice Requires="x14">
            <control shapeId="1098" r:id="rId6" name="Option Button 74">
              <controlPr defaultSize="0" autoFill="0" autoLine="0" autoPict="0">
                <anchor moveWithCells="1">
                  <from>
                    <xdr:col>7</xdr:col>
                    <xdr:colOff>457200</xdr:colOff>
                    <xdr:row>25</xdr:row>
                    <xdr:rowOff>123825</xdr:rowOff>
                  </from>
                  <to>
                    <xdr:col>7</xdr:col>
                    <xdr:colOff>876300</xdr:colOff>
                    <xdr:row>25</xdr:row>
                    <xdr:rowOff>342900</xdr:rowOff>
                  </to>
                </anchor>
              </controlPr>
            </control>
          </mc:Choice>
        </mc:AlternateContent>
        <mc:AlternateContent xmlns:mc="http://schemas.openxmlformats.org/markup-compatibility/2006">
          <mc:Choice Requires="x14">
            <control shapeId="1099" r:id="rId7" name="Option Button 75">
              <controlPr defaultSize="0" autoFill="0" autoLine="0" autoPict="0">
                <anchor moveWithCells="1">
                  <from>
                    <xdr:col>8</xdr:col>
                    <xdr:colOff>457200</xdr:colOff>
                    <xdr:row>25</xdr:row>
                    <xdr:rowOff>133350</xdr:rowOff>
                  </from>
                  <to>
                    <xdr:col>8</xdr:col>
                    <xdr:colOff>876300</xdr:colOff>
                    <xdr:row>25</xdr:row>
                    <xdr:rowOff>352425</xdr:rowOff>
                  </to>
                </anchor>
              </controlPr>
            </control>
          </mc:Choice>
        </mc:AlternateContent>
        <mc:AlternateContent xmlns:mc="http://schemas.openxmlformats.org/markup-compatibility/2006">
          <mc:Choice Requires="x14">
            <control shapeId="1100" r:id="rId8" name="Option Button 76">
              <controlPr defaultSize="0" autoFill="0" autoLine="0" autoPict="0">
                <anchor moveWithCells="1">
                  <from>
                    <xdr:col>9</xdr:col>
                    <xdr:colOff>447675</xdr:colOff>
                    <xdr:row>25</xdr:row>
                    <xdr:rowOff>133350</xdr:rowOff>
                  </from>
                  <to>
                    <xdr:col>9</xdr:col>
                    <xdr:colOff>866775</xdr:colOff>
                    <xdr:row>25</xdr:row>
                    <xdr:rowOff>352425</xdr:rowOff>
                  </to>
                </anchor>
              </controlPr>
            </control>
          </mc:Choice>
        </mc:AlternateContent>
        <mc:AlternateContent xmlns:mc="http://schemas.openxmlformats.org/markup-compatibility/2006">
          <mc:Choice Requires="x14">
            <control shapeId="1101" r:id="rId9" name="Option Button 77">
              <controlPr defaultSize="0" autoFill="0" autoLine="0" autoPict="0">
                <anchor moveWithCells="1">
                  <from>
                    <xdr:col>10</xdr:col>
                    <xdr:colOff>428625</xdr:colOff>
                    <xdr:row>25</xdr:row>
                    <xdr:rowOff>133350</xdr:rowOff>
                  </from>
                  <to>
                    <xdr:col>10</xdr:col>
                    <xdr:colOff>847725</xdr:colOff>
                    <xdr:row>25</xdr:row>
                    <xdr:rowOff>352425</xdr:rowOff>
                  </to>
                </anchor>
              </controlPr>
            </control>
          </mc:Choice>
        </mc:AlternateContent>
        <mc:AlternateContent xmlns:mc="http://schemas.openxmlformats.org/markup-compatibility/2006">
          <mc:Choice Requires="x14">
            <control shapeId="1102" r:id="rId10" name="Option Button 78">
              <controlPr defaultSize="0" autoFill="0" autoLine="0" autoPict="0">
                <anchor moveWithCells="1">
                  <from>
                    <xdr:col>11</xdr:col>
                    <xdr:colOff>457200</xdr:colOff>
                    <xdr:row>25</xdr:row>
                    <xdr:rowOff>123825</xdr:rowOff>
                  </from>
                  <to>
                    <xdr:col>11</xdr:col>
                    <xdr:colOff>876300</xdr:colOff>
                    <xdr:row>25</xdr:row>
                    <xdr:rowOff>342900</xdr:rowOff>
                  </to>
                </anchor>
              </controlPr>
            </control>
          </mc:Choice>
        </mc:AlternateContent>
        <mc:AlternateContent xmlns:mc="http://schemas.openxmlformats.org/markup-compatibility/2006">
          <mc:Choice Requires="x14">
            <control shapeId="1104" r:id="rId11" name="Group Box 80">
              <controlPr defaultSize="0" print="0" autoFill="0" autoPict="0">
                <anchor moveWithCells="1">
                  <from>
                    <xdr:col>6</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1105" r:id="rId12" name="Option Button 81">
              <controlPr defaultSize="0" autoFill="0" autoLine="0" autoPict="0">
                <anchor moveWithCells="1">
                  <from>
                    <xdr:col>6</xdr:col>
                    <xdr:colOff>409575</xdr:colOff>
                    <xdr:row>26</xdr:row>
                    <xdr:rowOff>152400</xdr:rowOff>
                  </from>
                  <to>
                    <xdr:col>6</xdr:col>
                    <xdr:colOff>828675</xdr:colOff>
                    <xdr:row>26</xdr:row>
                    <xdr:rowOff>371475</xdr:rowOff>
                  </to>
                </anchor>
              </controlPr>
            </control>
          </mc:Choice>
        </mc:AlternateContent>
        <mc:AlternateContent xmlns:mc="http://schemas.openxmlformats.org/markup-compatibility/2006">
          <mc:Choice Requires="x14">
            <control shapeId="1106" r:id="rId13" name="Option Button 82">
              <controlPr defaultSize="0" autoFill="0" autoLine="0" autoPict="0">
                <anchor moveWithCells="1">
                  <from>
                    <xdr:col>7</xdr:col>
                    <xdr:colOff>457200</xdr:colOff>
                    <xdr:row>26</xdr:row>
                    <xdr:rowOff>142875</xdr:rowOff>
                  </from>
                  <to>
                    <xdr:col>7</xdr:col>
                    <xdr:colOff>876300</xdr:colOff>
                    <xdr:row>26</xdr:row>
                    <xdr:rowOff>361950</xdr:rowOff>
                  </to>
                </anchor>
              </controlPr>
            </control>
          </mc:Choice>
        </mc:AlternateContent>
        <mc:AlternateContent xmlns:mc="http://schemas.openxmlformats.org/markup-compatibility/2006">
          <mc:Choice Requires="x14">
            <control shapeId="1107" r:id="rId14" name="Option Button 83">
              <controlPr defaultSize="0" autoFill="0" autoLine="0" autoPict="0">
                <anchor moveWithCells="1">
                  <from>
                    <xdr:col>8</xdr:col>
                    <xdr:colOff>457200</xdr:colOff>
                    <xdr:row>26</xdr:row>
                    <xdr:rowOff>152400</xdr:rowOff>
                  </from>
                  <to>
                    <xdr:col>8</xdr:col>
                    <xdr:colOff>876300</xdr:colOff>
                    <xdr:row>26</xdr:row>
                    <xdr:rowOff>371475</xdr:rowOff>
                  </to>
                </anchor>
              </controlPr>
            </control>
          </mc:Choice>
        </mc:AlternateContent>
        <mc:AlternateContent xmlns:mc="http://schemas.openxmlformats.org/markup-compatibility/2006">
          <mc:Choice Requires="x14">
            <control shapeId="1108" r:id="rId15" name="Option Button 84">
              <controlPr defaultSize="0" autoFill="0" autoLine="0" autoPict="0">
                <anchor moveWithCells="1">
                  <from>
                    <xdr:col>9</xdr:col>
                    <xdr:colOff>447675</xdr:colOff>
                    <xdr:row>26</xdr:row>
                    <xdr:rowOff>142875</xdr:rowOff>
                  </from>
                  <to>
                    <xdr:col>9</xdr:col>
                    <xdr:colOff>866775</xdr:colOff>
                    <xdr:row>26</xdr:row>
                    <xdr:rowOff>361950</xdr:rowOff>
                  </to>
                </anchor>
              </controlPr>
            </control>
          </mc:Choice>
        </mc:AlternateContent>
        <mc:AlternateContent xmlns:mc="http://schemas.openxmlformats.org/markup-compatibility/2006">
          <mc:Choice Requires="x14">
            <control shapeId="1109" r:id="rId16" name="Option Button 85">
              <controlPr defaultSize="0" autoFill="0" autoLine="0" autoPict="0">
                <anchor moveWithCells="1">
                  <from>
                    <xdr:col>10</xdr:col>
                    <xdr:colOff>428625</xdr:colOff>
                    <xdr:row>26</xdr:row>
                    <xdr:rowOff>152400</xdr:rowOff>
                  </from>
                  <to>
                    <xdr:col>10</xdr:col>
                    <xdr:colOff>847725</xdr:colOff>
                    <xdr:row>26</xdr:row>
                    <xdr:rowOff>371475</xdr:rowOff>
                  </to>
                </anchor>
              </controlPr>
            </control>
          </mc:Choice>
        </mc:AlternateContent>
        <mc:AlternateContent xmlns:mc="http://schemas.openxmlformats.org/markup-compatibility/2006">
          <mc:Choice Requires="x14">
            <control shapeId="1110" r:id="rId17" name="Option Button 86">
              <controlPr defaultSize="0" autoFill="0" autoLine="0" autoPict="0">
                <anchor moveWithCells="1">
                  <from>
                    <xdr:col>11</xdr:col>
                    <xdr:colOff>457200</xdr:colOff>
                    <xdr:row>26</xdr:row>
                    <xdr:rowOff>142875</xdr:rowOff>
                  </from>
                  <to>
                    <xdr:col>11</xdr:col>
                    <xdr:colOff>876300</xdr:colOff>
                    <xdr:row>26</xdr:row>
                    <xdr:rowOff>361950</xdr:rowOff>
                  </to>
                </anchor>
              </controlPr>
            </control>
          </mc:Choice>
        </mc:AlternateContent>
        <mc:AlternateContent xmlns:mc="http://schemas.openxmlformats.org/markup-compatibility/2006">
          <mc:Choice Requires="x14">
            <control shapeId="1111" r:id="rId18" name="Group Box 87">
              <controlPr defaultSize="0" print="0" autoFill="0" autoPict="0">
                <anchor moveWithCells="1">
                  <from>
                    <xdr:col>6</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1112" r:id="rId19" name="Option Button 88">
              <controlPr defaultSize="0" autoFill="0" autoLine="0" autoPict="0">
                <anchor moveWithCells="1">
                  <from>
                    <xdr:col>6</xdr:col>
                    <xdr:colOff>419100</xdr:colOff>
                    <xdr:row>27</xdr:row>
                    <xdr:rowOff>142875</xdr:rowOff>
                  </from>
                  <to>
                    <xdr:col>6</xdr:col>
                    <xdr:colOff>838200</xdr:colOff>
                    <xdr:row>27</xdr:row>
                    <xdr:rowOff>361950</xdr:rowOff>
                  </to>
                </anchor>
              </controlPr>
            </control>
          </mc:Choice>
        </mc:AlternateContent>
        <mc:AlternateContent xmlns:mc="http://schemas.openxmlformats.org/markup-compatibility/2006">
          <mc:Choice Requires="x14">
            <control shapeId="1113" r:id="rId20" name="Option Button 89">
              <controlPr defaultSize="0" autoFill="0" autoLine="0" autoPict="0">
                <anchor moveWithCells="1">
                  <from>
                    <xdr:col>7</xdr:col>
                    <xdr:colOff>457200</xdr:colOff>
                    <xdr:row>27</xdr:row>
                    <xdr:rowOff>133350</xdr:rowOff>
                  </from>
                  <to>
                    <xdr:col>7</xdr:col>
                    <xdr:colOff>876300</xdr:colOff>
                    <xdr:row>27</xdr:row>
                    <xdr:rowOff>352425</xdr:rowOff>
                  </to>
                </anchor>
              </controlPr>
            </control>
          </mc:Choice>
        </mc:AlternateContent>
        <mc:AlternateContent xmlns:mc="http://schemas.openxmlformats.org/markup-compatibility/2006">
          <mc:Choice Requires="x14">
            <control shapeId="1114" r:id="rId21" name="Option Button 90">
              <controlPr defaultSize="0" autoFill="0" autoLine="0" autoPict="0">
                <anchor moveWithCells="1">
                  <from>
                    <xdr:col>8</xdr:col>
                    <xdr:colOff>457200</xdr:colOff>
                    <xdr:row>27</xdr:row>
                    <xdr:rowOff>142875</xdr:rowOff>
                  </from>
                  <to>
                    <xdr:col>8</xdr:col>
                    <xdr:colOff>876300</xdr:colOff>
                    <xdr:row>27</xdr:row>
                    <xdr:rowOff>361950</xdr:rowOff>
                  </to>
                </anchor>
              </controlPr>
            </control>
          </mc:Choice>
        </mc:AlternateContent>
        <mc:AlternateContent xmlns:mc="http://schemas.openxmlformats.org/markup-compatibility/2006">
          <mc:Choice Requires="x14">
            <control shapeId="1115" r:id="rId22" name="Option Button 91">
              <controlPr defaultSize="0" autoFill="0" autoLine="0" autoPict="0">
                <anchor moveWithCells="1">
                  <from>
                    <xdr:col>9</xdr:col>
                    <xdr:colOff>447675</xdr:colOff>
                    <xdr:row>27</xdr:row>
                    <xdr:rowOff>133350</xdr:rowOff>
                  </from>
                  <to>
                    <xdr:col>9</xdr:col>
                    <xdr:colOff>866775</xdr:colOff>
                    <xdr:row>27</xdr:row>
                    <xdr:rowOff>352425</xdr:rowOff>
                  </to>
                </anchor>
              </controlPr>
            </control>
          </mc:Choice>
        </mc:AlternateContent>
        <mc:AlternateContent xmlns:mc="http://schemas.openxmlformats.org/markup-compatibility/2006">
          <mc:Choice Requires="x14">
            <control shapeId="1116" r:id="rId23" name="Option Button 92">
              <controlPr defaultSize="0" autoFill="0" autoLine="0" autoPict="0">
                <anchor moveWithCells="1">
                  <from>
                    <xdr:col>10</xdr:col>
                    <xdr:colOff>428625</xdr:colOff>
                    <xdr:row>27</xdr:row>
                    <xdr:rowOff>142875</xdr:rowOff>
                  </from>
                  <to>
                    <xdr:col>10</xdr:col>
                    <xdr:colOff>847725</xdr:colOff>
                    <xdr:row>27</xdr:row>
                    <xdr:rowOff>361950</xdr:rowOff>
                  </to>
                </anchor>
              </controlPr>
            </control>
          </mc:Choice>
        </mc:AlternateContent>
        <mc:AlternateContent xmlns:mc="http://schemas.openxmlformats.org/markup-compatibility/2006">
          <mc:Choice Requires="x14">
            <control shapeId="1117" r:id="rId24" name="Option Button 93">
              <controlPr defaultSize="0" autoFill="0" autoLine="0" autoPict="0">
                <anchor moveWithCells="1">
                  <from>
                    <xdr:col>11</xdr:col>
                    <xdr:colOff>457200</xdr:colOff>
                    <xdr:row>27</xdr:row>
                    <xdr:rowOff>133350</xdr:rowOff>
                  </from>
                  <to>
                    <xdr:col>11</xdr:col>
                    <xdr:colOff>876300</xdr:colOff>
                    <xdr:row>27</xdr:row>
                    <xdr:rowOff>352425</xdr:rowOff>
                  </to>
                </anchor>
              </controlPr>
            </control>
          </mc:Choice>
        </mc:AlternateContent>
        <mc:AlternateContent xmlns:mc="http://schemas.openxmlformats.org/markup-compatibility/2006">
          <mc:Choice Requires="x14">
            <control shapeId="1118" r:id="rId25" name="Group Box 94">
              <controlPr defaultSize="0" print="0" autoFill="0" autoPict="0">
                <anchor moveWithCells="1">
                  <from>
                    <xdr:col>6</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119" r:id="rId26" name="Option Button 95">
              <controlPr defaultSize="0" autoFill="0" autoLine="0" autoPict="0">
                <anchor moveWithCells="1">
                  <from>
                    <xdr:col>6</xdr:col>
                    <xdr:colOff>409575</xdr:colOff>
                    <xdr:row>28</xdr:row>
                    <xdr:rowOff>142875</xdr:rowOff>
                  </from>
                  <to>
                    <xdr:col>6</xdr:col>
                    <xdr:colOff>828675</xdr:colOff>
                    <xdr:row>28</xdr:row>
                    <xdr:rowOff>361950</xdr:rowOff>
                  </to>
                </anchor>
              </controlPr>
            </control>
          </mc:Choice>
        </mc:AlternateContent>
        <mc:AlternateContent xmlns:mc="http://schemas.openxmlformats.org/markup-compatibility/2006">
          <mc:Choice Requires="x14">
            <control shapeId="1120" r:id="rId27" name="Option Button 96">
              <controlPr defaultSize="0" autoFill="0" autoLine="0" autoPict="0">
                <anchor moveWithCells="1">
                  <from>
                    <xdr:col>7</xdr:col>
                    <xdr:colOff>447675</xdr:colOff>
                    <xdr:row>28</xdr:row>
                    <xdr:rowOff>133350</xdr:rowOff>
                  </from>
                  <to>
                    <xdr:col>7</xdr:col>
                    <xdr:colOff>866775</xdr:colOff>
                    <xdr:row>28</xdr:row>
                    <xdr:rowOff>352425</xdr:rowOff>
                  </to>
                </anchor>
              </controlPr>
            </control>
          </mc:Choice>
        </mc:AlternateContent>
        <mc:AlternateContent xmlns:mc="http://schemas.openxmlformats.org/markup-compatibility/2006">
          <mc:Choice Requires="x14">
            <control shapeId="1121" r:id="rId28" name="Option Button 97">
              <controlPr defaultSize="0" autoFill="0" autoLine="0" autoPict="0">
                <anchor moveWithCells="1">
                  <from>
                    <xdr:col>8</xdr:col>
                    <xdr:colOff>447675</xdr:colOff>
                    <xdr:row>28</xdr:row>
                    <xdr:rowOff>142875</xdr:rowOff>
                  </from>
                  <to>
                    <xdr:col>8</xdr:col>
                    <xdr:colOff>866775</xdr:colOff>
                    <xdr:row>28</xdr:row>
                    <xdr:rowOff>361950</xdr:rowOff>
                  </to>
                </anchor>
              </controlPr>
            </control>
          </mc:Choice>
        </mc:AlternateContent>
        <mc:AlternateContent xmlns:mc="http://schemas.openxmlformats.org/markup-compatibility/2006">
          <mc:Choice Requires="x14">
            <control shapeId="1122" r:id="rId29" name="Option Button 98">
              <controlPr defaultSize="0" autoFill="0" autoLine="0" autoPict="0">
                <anchor moveWithCells="1">
                  <from>
                    <xdr:col>9</xdr:col>
                    <xdr:colOff>438150</xdr:colOff>
                    <xdr:row>28</xdr:row>
                    <xdr:rowOff>133350</xdr:rowOff>
                  </from>
                  <to>
                    <xdr:col>9</xdr:col>
                    <xdr:colOff>857250</xdr:colOff>
                    <xdr:row>28</xdr:row>
                    <xdr:rowOff>352425</xdr:rowOff>
                  </to>
                </anchor>
              </controlPr>
            </control>
          </mc:Choice>
        </mc:AlternateContent>
        <mc:AlternateContent xmlns:mc="http://schemas.openxmlformats.org/markup-compatibility/2006">
          <mc:Choice Requires="x14">
            <control shapeId="1123" r:id="rId30" name="Option Button 99">
              <controlPr defaultSize="0" autoFill="0" autoLine="0" autoPict="0">
                <anchor moveWithCells="1">
                  <from>
                    <xdr:col>10</xdr:col>
                    <xdr:colOff>419100</xdr:colOff>
                    <xdr:row>28</xdr:row>
                    <xdr:rowOff>142875</xdr:rowOff>
                  </from>
                  <to>
                    <xdr:col>10</xdr:col>
                    <xdr:colOff>838200</xdr:colOff>
                    <xdr:row>28</xdr:row>
                    <xdr:rowOff>361950</xdr:rowOff>
                  </to>
                </anchor>
              </controlPr>
            </control>
          </mc:Choice>
        </mc:AlternateContent>
        <mc:AlternateContent xmlns:mc="http://schemas.openxmlformats.org/markup-compatibility/2006">
          <mc:Choice Requires="x14">
            <control shapeId="1124" r:id="rId31" name="Option Button 100">
              <controlPr defaultSize="0" autoFill="0" autoLine="0" autoPict="0">
                <anchor moveWithCells="1">
                  <from>
                    <xdr:col>11</xdr:col>
                    <xdr:colOff>447675</xdr:colOff>
                    <xdr:row>28</xdr:row>
                    <xdr:rowOff>133350</xdr:rowOff>
                  </from>
                  <to>
                    <xdr:col>11</xdr:col>
                    <xdr:colOff>866775</xdr:colOff>
                    <xdr:row>28</xdr:row>
                    <xdr:rowOff>352425</xdr:rowOff>
                  </to>
                </anchor>
              </controlPr>
            </control>
          </mc:Choice>
        </mc:AlternateContent>
        <mc:AlternateContent xmlns:mc="http://schemas.openxmlformats.org/markup-compatibility/2006">
          <mc:Choice Requires="x14">
            <control shapeId="1125" r:id="rId32" name="Group Box 101">
              <controlPr defaultSize="0" print="0" autoFill="0" autoPict="0">
                <anchor moveWithCells="1">
                  <from>
                    <xdr:col>6</xdr:col>
                    <xdr:colOff>0</xdr:colOff>
                    <xdr:row>30</xdr:row>
                    <xdr:rowOff>0</xdr:rowOff>
                  </from>
                  <to>
                    <xdr:col>12</xdr:col>
                    <xdr:colOff>0</xdr:colOff>
                    <xdr:row>31</xdr:row>
                    <xdr:rowOff>0</xdr:rowOff>
                  </to>
                </anchor>
              </controlPr>
            </control>
          </mc:Choice>
        </mc:AlternateContent>
        <mc:AlternateContent xmlns:mc="http://schemas.openxmlformats.org/markup-compatibility/2006">
          <mc:Choice Requires="x14">
            <control shapeId="1126" r:id="rId33" name="Option Button 102">
              <controlPr defaultSize="0" autoFill="0" autoLine="0" autoPict="0">
                <anchor moveWithCells="1">
                  <from>
                    <xdr:col>6</xdr:col>
                    <xdr:colOff>400050</xdr:colOff>
                    <xdr:row>30</xdr:row>
                    <xdr:rowOff>142875</xdr:rowOff>
                  </from>
                  <to>
                    <xdr:col>6</xdr:col>
                    <xdr:colOff>819150</xdr:colOff>
                    <xdr:row>30</xdr:row>
                    <xdr:rowOff>361950</xdr:rowOff>
                  </to>
                </anchor>
              </controlPr>
            </control>
          </mc:Choice>
        </mc:AlternateContent>
        <mc:AlternateContent xmlns:mc="http://schemas.openxmlformats.org/markup-compatibility/2006">
          <mc:Choice Requires="x14">
            <control shapeId="1127" r:id="rId34" name="Option Button 103">
              <controlPr defaultSize="0" autoFill="0" autoLine="0" autoPict="0">
                <anchor moveWithCells="1">
                  <from>
                    <xdr:col>7</xdr:col>
                    <xdr:colOff>438150</xdr:colOff>
                    <xdr:row>30</xdr:row>
                    <xdr:rowOff>133350</xdr:rowOff>
                  </from>
                  <to>
                    <xdr:col>7</xdr:col>
                    <xdr:colOff>857250</xdr:colOff>
                    <xdr:row>30</xdr:row>
                    <xdr:rowOff>352425</xdr:rowOff>
                  </to>
                </anchor>
              </controlPr>
            </control>
          </mc:Choice>
        </mc:AlternateContent>
        <mc:AlternateContent xmlns:mc="http://schemas.openxmlformats.org/markup-compatibility/2006">
          <mc:Choice Requires="x14">
            <control shapeId="1128" r:id="rId35" name="Option Button 104">
              <controlPr defaultSize="0" autoFill="0" autoLine="0" autoPict="0">
                <anchor moveWithCells="1">
                  <from>
                    <xdr:col>8</xdr:col>
                    <xdr:colOff>438150</xdr:colOff>
                    <xdr:row>30</xdr:row>
                    <xdr:rowOff>142875</xdr:rowOff>
                  </from>
                  <to>
                    <xdr:col>8</xdr:col>
                    <xdr:colOff>857250</xdr:colOff>
                    <xdr:row>30</xdr:row>
                    <xdr:rowOff>361950</xdr:rowOff>
                  </to>
                </anchor>
              </controlPr>
            </control>
          </mc:Choice>
        </mc:AlternateContent>
        <mc:AlternateContent xmlns:mc="http://schemas.openxmlformats.org/markup-compatibility/2006">
          <mc:Choice Requires="x14">
            <control shapeId="1129" r:id="rId36" name="Option Button 105">
              <controlPr defaultSize="0" autoFill="0" autoLine="0" autoPict="0">
                <anchor moveWithCells="1">
                  <from>
                    <xdr:col>9</xdr:col>
                    <xdr:colOff>428625</xdr:colOff>
                    <xdr:row>30</xdr:row>
                    <xdr:rowOff>133350</xdr:rowOff>
                  </from>
                  <to>
                    <xdr:col>9</xdr:col>
                    <xdr:colOff>847725</xdr:colOff>
                    <xdr:row>30</xdr:row>
                    <xdr:rowOff>352425</xdr:rowOff>
                  </to>
                </anchor>
              </controlPr>
            </control>
          </mc:Choice>
        </mc:AlternateContent>
        <mc:AlternateContent xmlns:mc="http://schemas.openxmlformats.org/markup-compatibility/2006">
          <mc:Choice Requires="x14">
            <control shapeId="1130" r:id="rId37" name="Option Button 106">
              <controlPr defaultSize="0" autoFill="0" autoLine="0" autoPict="0">
                <anchor moveWithCells="1">
                  <from>
                    <xdr:col>10</xdr:col>
                    <xdr:colOff>409575</xdr:colOff>
                    <xdr:row>30</xdr:row>
                    <xdr:rowOff>142875</xdr:rowOff>
                  </from>
                  <to>
                    <xdr:col>10</xdr:col>
                    <xdr:colOff>828675</xdr:colOff>
                    <xdr:row>30</xdr:row>
                    <xdr:rowOff>361950</xdr:rowOff>
                  </to>
                </anchor>
              </controlPr>
            </control>
          </mc:Choice>
        </mc:AlternateContent>
        <mc:AlternateContent xmlns:mc="http://schemas.openxmlformats.org/markup-compatibility/2006">
          <mc:Choice Requires="x14">
            <control shapeId="1131" r:id="rId38" name="Option Button 107">
              <controlPr defaultSize="0" autoFill="0" autoLine="0" autoPict="0">
                <anchor moveWithCells="1">
                  <from>
                    <xdr:col>11</xdr:col>
                    <xdr:colOff>438150</xdr:colOff>
                    <xdr:row>30</xdr:row>
                    <xdr:rowOff>133350</xdr:rowOff>
                  </from>
                  <to>
                    <xdr:col>11</xdr:col>
                    <xdr:colOff>857250</xdr:colOff>
                    <xdr:row>30</xdr:row>
                    <xdr:rowOff>352425</xdr:rowOff>
                  </to>
                </anchor>
              </controlPr>
            </control>
          </mc:Choice>
        </mc:AlternateContent>
        <mc:AlternateContent xmlns:mc="http://schemas.openxmlformats.org/markup-compatibility/2006">
          <mc:Choice Requires="x14">
            <control shapeId="1132" r:id="rId39" name="Group Box 108">
              <controlPr defaultSize="0" print="0" autoFill="0" autoPict="0">
                <anchor moveWithCells="1">
                  <from>
                    <xdr:col>6</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133" r:id="rId40" name="Option Button 109">
              <controlPr defaultSize="0" autoFill="0" autoLine="0" autoPict="0">
                <anchor moveWithCells="1">
                  <from>
                    <xdr:col>6</xdr:col>
                    <xdr:colOff>400050</xdr:colOff>
                    <xdr:row>31</xdr:row>
                    <xdr:rowOff>142875</xdr:rowOff>
                  </from>
                  <to>
                    <xdr:col>6</xdr:col>
                    <xdr:colOff>819150</xdr:colOff>
                    <xdr:row>31</xdr:row>
                    <xdr:rowOff>361950</xdr:rowOff>
                  </to>
                </anchor>
              </controlPr>
            </control>
          </mc:Choice>
        </mc:AlternateContent>
        <mc:AlternateContent xmlns:mc="http://schemas.openxmlformats.org/markup-compatibility/2006">
          <mc:Choice Requires="x14">
            <control shapeId="1134" r:id="rId41" name="Option Button 110">
              <controlPr defaultSize="0" autoFill="0" autoLine="0" autoPict="0">
                <anchor moveWithCells="1">
                  <from>
                    <xdr:col>7</xdr:col>
                    <xdr:colOff>447675</xdr:colOff>
                    <xdr:row>31</xdr:row>
                    <xdr:rowOff>133350</xdr:rowOff>
                  </from>
                  <to>
                    <xdr:col>7</xdr:col>
                    <xdr:colOff>866775</xdr:colOff>
                    <xdr:row>31</xdr:row>
                    <xdr:rowOff>352425</xdr:rowOff>
                  </to>
                </anchor>
              </controlPr>
            </control>
          </mc:Choice>
        </mc:AlternateContent>
        <mc:AlternateContent xmlns:mc="http://schemas.openxmlformats.org/markup-compatibility/2006">
          <mc:Choice Requires="x14">
            <control shapeId="1135" r:id="rId42" name="Option Button 111">
              <controlPr defaultSize="0" autoFill="0" autoLine="0" autoPict="0">
                <anchor moveWithCells="1">
                  <from>
                    <xdr:col>8</xdr:col>
                    <xdr:colOff>447675</xdr:colOff>
                    <xdr:row>31</xdr:row>
                    <xdr:rowOff>142875</xdr:rowOff>
                  </from>
                  <to>
                    <xdr:col>8</xdr:col>
                    <xdr:colOff>866775</xdr:colOff>
                    <xdr:row>31</xdr:row>
                    <xdr:rowOff>361950</xdr:rowOff>
                  </to>
                </anchor>
              </controlPr>
            </control>
          </mc:Choice>
        </mc:AlternateContent>
        <mc:AlternateContent xmlns:mc="http://schemas.openxmlformats.org/markup-compatibility/2006">
          <mc:Choice Requires="x14">
            <control shapeId="1136" r:id="rId43" name="Option Button 112">
              <controlPr defaultSize="0" autoFill="0" autoLine="0" autoPict="0">
                <anchor moveWithCells="1">
                  <from>
                    <xdr:col>9</xdr:col>
                    <xdr:colOff>438150</xdr:colOff>
                    <xdr:row>31</xdr:row>
                    <xdr:rowOff>133350</xdr:rowOff>
                  </from>
                  <to>
                    <xdr:col>9</xdr:col>
                    <xdr:colOff>857250</xdr:colOff>
                    <xdr:row>31</xdr:row>
                    <xdr:rowOff>352425</xdr:rowOff>
                  </to>
                </anchor>
              </controlPr>
            </control>
          </mc:Choice>
        </mc:AlternateContent>
        <mc:AlternateContent xmlns:mc="http://schemas.openxmlformats.org/markup-compatibility/2006">
          <mc:Choice Requires="x14">
            <control shapeId="1137" r:id="rId44" name="Option Button 113">
              <controlPr defaultSize="0" autoFill="0" autoLine="0" autoPict="0">
                <anchor moveWithCells="1">
                  <from>
                    <xdr:col>10</xdr:col>
                    <xdr:colOff>419100</xdr:colOff>
                    <xdr:row>31</xdr:row>
                    <xdr:rowOff>142875</xdr:rowOff>
                  </from>
                  <to>
                    <xdr:col>10</xdr:col>
                    <xdr:colOff>838200</xdr:colOff>
                    <xdr:row>31</xdr:row>
                    <xdr:rowOff>361950</xdr:rowOff>
                  </to>
                </anchor>
              </controlPr>
            </control>
          </mc:Choice>
        </mc:AlternateContent>
        <mc:AlternateContent xmlns:mc="http://schemas.openxmlformats.org/markup-compatibility/2006">
          <mc:Choice Requires="x14">
            <control shapeId="1138" r:id="rId45" name="Option Button 114">
              <controlPr defaultSize="0" autoFill="0" autoLine="0" autoPict="0">
                <anchor moveWithCells="1">
                  <from>
                    <xdr:col>11</xdr:col>
                    <xdr:colOff>447675</xdr:colOff>
                    <xdr:row>31</xdr:row>
                    <xdr:rowOff>133350</xdr:rowOff>
                  </from>
                  <to>
                    <xdr:col>11</xdr:col>
                    <xdr:colOff>866775</xdr:colOff>
                    <xdr:row>31</xdr:row>
                    <xdr:rowOff>352425</xdr:rowOff>
                  </to>
                </anchor>
              </controlPr>
            </control>
          </mc:Choice>
        </mc:AlternateContent>
        <mc:AlternateContent xmlns:mc="http://schemas.openxmlformats.org/markup-compatibility/2006">
          <mc:Choice Requires="x14">
            <control shapeId="1139" r:id="rId46" name="Group Box 115">
              <controlPr defaultSize="0" print="0" autoFill="0" autoPict="0">
                <anchor moveWithCells="1">
                  <from>
                    <xdr:col>6</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1140" r:id="rId47" name="Option Button 116">
              <controlPr defaultSize="0" autoFill="0" autoLine="0" autoPict="0">
                <anchor moveWithCells="1">
                  <from>
                    <xdr:col>6</xdr:col>
                    <xdr:colOff>409575</xdr:colOff>
                    <xdr:row>32</xdr:row>
                    <xdr:rowOff>142875</xdr:rowOff>
                  </from>
                  <to>
                    <xdr:col>6</xdr:col>
                    <xdr:colOff>828675</xdr:colOff>
                    <xdr:row>32</xdr:row>
                    <xdr:rowOff>361950</xdr:rowOff>
                  </to>
                </anchor>
              </controlPr>
            </control>
          </mc:Choice>
        </mc:AlternateContent>
        <mc:AlternateContent xmlns:mc="http://schemas.openxmlformats.org/markup-compatibility/2006">
          <mc:Choice Requires="x14">
            <control shapeId="1141" r:id="rId48" name="Option Button 117">
              <controlPr defaultSize="0" autoFill="0" autoLine="0" autoPict="0">
                <anchor moveWithCells="1">
                  <from>
                    <xdr:col>7</xdr:col>
                    <xdr:colOff>447675</xdr:colOff>
                    <xdr:row>32</xdr:row>
                    <xdr:rowOff>133350</xdr:rowOff>
                  </from>
                  <to>
                    <xdr:col>7</xdr:col>
                    <xdr:colOff>866775</xdr:colOff>
                    <xdr:row>32</xdr:row>
                    <xdr:rowOff>352425</xdr:rowOff>
                  </to>
                </anchor>
              </controlPr>
            </control>
          </mc:Choice>
        </mc:AlternateContent>
        <mc:AlternateContent xmlns:mc="http://schemas.openxmlformats.org/markup-compatibility/2006">
          <mc:Choice Requires="x14">
            <control shapeId="1142" r:id="rId49" name="Option Button 118">
              <controlPr defaultSize="0" autoFill="0" autoLine="0" autoPict="0">
                <anchor moveWithCells="1">
                  <from>
                    <xdr:col>8</xdr:col>
                    <xdr:colOff>447675</xdr:colOff>
                    <xdr:row>32</xdr:row>
                    <xdr:rowOff>142875</xdr:rowOff>
                  </from>
                  <to>
                    <xdr:col>8</xdr:col>
                    <xdr:colOff>866775</xdr:colOff>
                    <xdr:row>32</xdr:row>
                    <xdr:rowOff>361950</xdr:rowOff>
                  </to>
                </anchor>
              </controlPr>
            </control>
          </mc:Choice>
        </mc:AlternateContent>
        <mc:AlternateContent xmlns:mc="http://schemas.openxmlformats.org/markup-compatibility/2006">
          <mc:Choice Requires="x14">
            <control shapeId="1143" r:id="rId50" name="Option Button 119">
              <controlPr defaultSize="0" autoFill="0" autoLine="0" autoPict="0">
                <anchor moveWithCells="1">
                  <from>
                    <xdr:col>9</xdr:col>
                    <xdr:colOff>438150</xdr:colOff>
                    <xdr:row>32</xdr:row>
                    <xdr:rowOff>133350</xdr:rowOff>
                  </from>
                  <to>
                    <xdr:col>9</xdr:col>
                    <xdr:colOff>857250</xdr:colOff>
                    <xdr:row>32</xdr:row>
                    <xdr:rowOff>352425</xdr:rowOff>
                  </to>
                </anchor>
              </controlPr>
            </control>
          </mc:Choice>
        </mc:AlternateContent>
        <mc:AlternateContent xmlns:mc="http://schemas.openxmlformats.org/markup-compatibility/2006">
          <mc:Choice Requires="x14">
            <control shapeId="1144" r:id="rId51" name="Option Button 120">
              <controlPr defaultSize="0" autoFill="0" autoLine="0" autoPict="0">
                <anchor moveWithCells="1">
                  <from>
                    <xdr:col>10</xdr:col>
                    <xdr:colOff>419100</xdr:colOff>
                    <xdr:row>32</xdr:row>
                    <xdr:rowOff>142875</xdr:rowOff>
                  </from>
                  <to>
                    <xdr:col>10</xdr:col>
                    <xdr:colOff>838200</xdr:colOff>
                    <xdr:row>32</xdr:row>
                    <xdr:rowOff>361950</xdr:rowOff>
                  </to>
                </anchor>
              </controlPr>
            </control>
          </mc:Choice>
        </mc:AlternateContent>
        <mc:AlternateContent xmlns:mc="http://schemas.openxmlformats.org/markup-compatibility/2006">
          <mc:Choice Requires="x14">
            <control shapeId="1145" r:id="rId52" name="Option Button 121">
              <controlPr defaultSize="0" autoFill="0" autoLine="0" autoPict="0">
                <anchor moveWithCells="1">
                  <from>
                    <xdr:col>11</xdr:col>
                    <xdr:colOff>447675</xdr:colOff>
                    <xdr:row>32</xdr:row>
                    <xdr:rowOff>133350</xdr:rowOff>
                  </from>
                  <to>
                    <xdr:col>11</xdr:col>
                    <xdr:colOff>866775</xdr:colOff>
                    <xdr:row>32</xdr:row>
                    <xdr:rowOff>352425</xdr:rowOff>
                  </to>
                </anchor>
              </controlPr>
            </control>
          </mc:Choice>
        </mc:AlternateContent>
        <mc:AlternateContent xmlns:mc="http://schemas.openxmlformats.org/markup-compatibility/2006">
          <mc:Choice Requires="x14">
            <control shapeId="1146" r:id="rId53" name="Group Box 122">
              <controlPr defaultSize="0" print="0" autoFill="0" autoPict="0">
                <anchor mov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1147" r:id="rId54" name="Option Button 123">
              <controlPr defaultSize="0" autoFill="0" autoLine="0" autoPict="0">
                <anchor moveWithCells="1">
                  <from>
                    <xdr:col>6</xdr:col>
                    <xdr:colOff>400050</xdr:colOff>
                    <xdr:row>34</xdr:row>
                    <xdr:rowOff>142875</xdr:rowOff>
                  </from>
                  <to>
                    <xdr:col>6</xdr:col>
                    <xdr:colOff>819150</xdr:colOff>
                    <xdr:row>34</xdr:row>
                    <xdr:rowOff>361950</xdr:rowOff>
                  </to>
                </anchor>
              </controlPr>
            </control>
          </mc:Choice>
        </mc:AlternateContent>
        <mc:AlternateContent xmlns:mc="http://schemas.openxmlformats.org/markup-compatibility/2006">
          <mc:Choice Requires="x14">
            <control shapeId="1148" r:id="rId55" name="Option Button 124">
              <controlPr defaultSize="0" autoFill="0" autoLine="0" autoPict="0">
                <anchor moveWithCells="1">
                  <from>
                    <xdr:col>7</xdr:col>
                    <xdr:colOff>438150</xdr:colOff>
                    <xdr:row>34</xdr:row>
                    <xdr:rowOff>133350</xdr:rowOff>
                  </from>
                  <to>
                    <xdr:col>7</xdr:col>
                    <xdr:colOff>857250</xdr:colOff>
                    <xdr:row>34</xdr:row>
                    <xdr:rowOff>352425</xdr:rowOff>
                  </to>
                </anchor>
              </controlPr>
            </control>
          </mc:Choice>
        </mc:AlternateContent>
        <mc:AlternateContent xmlns:mc="http://schemas.openxmlformats.org/markup-compatibility/2006">
          <mc:Choice Requires="x14">
            <control shapeId="1149" r:id="rId56" name="Option Button 125">
              <controlPr defaultSize="0" autoFill="0" autoLine="0" autoPict="0">
                <anchor moveWithCells="1">
                  <from>
                    <xdr:col>8</xdr:col>
                    <xdr:colOff>438150</xdr:colOff>
                    <xdr:row>34</xdr:row>
                    <xdr:rowOff>142875</xdr:rowOff>
                  </from>
                  <to>
                    <xdr:col>8</xdr:col>
                    <xdr:colOff>857250</xdr:colOff>
                    <xdr:row>34</xdr:row>
                    <xdr:rowOff>361950</xdr:rowOff>
                  </to>
                </anchor>
              </controlPr>
            </control>
          </mc:Choice>
        </mc:AlternateContent>
        <mc:AlternateContent xmlns:mc="http://schemas.openxmlformats.org/markup-compatibility/2006">
          <mc:Choice Requires="x14">
            <control shapeId="1150" r:id="rId57" name="Option Button 126">
              <controlPr defaultSize="0" autoFill="0" autoLine="0" autoPict="0">
                <anchor moveWithCells="1">
                  <from>
                    <xdr:col>9</xdr:col>
                    <xdr:colOff>428625</xdr:colOff>
                    <xdr:row>34</xdr:row>
                    <xdr:rowOff>133350</xdr:rowOff>
                  </from>
                  <to>
                    <xdr:col>9</xdr:col>
                    <xdr:colOff>847725</xdr:colOff>
                    <xdr:row>34</xdr:row>
                    <xdr:rowOff>352425</xdr:rowOff>
                  </to>
                </anchor>
              </controlPr>
            </control>
          </mc:Choice>
        </mc:AlternateContent>
        <mc:AlternateContent xmlns:mc="http://schemas.openxmlformats.org/markup-compatibility/2006">
          <mc:Choice Requires="x14">
            <control shapeId="1151" r:id="rId58" name="Option Button 127">
              <controlPr defaultSize="0" autoFill="0" autoLine="0" autoPict="0">
                <anchor moveWithCells="1">
                  <from>
                    <xdr:col>10</xdr:col>
                    <xdr:colOff>409575</xdr:colOff>
                    <xdr:row>34</xdr:row>
                    <xdr:rowOff>142875</xdr:rowOff>
                  </from>
                  <to>
                    <xdr:col>10</xdr:col>
                    <xdr:colOff>828675</xdr:colOff>
                    <xdr:row>34</xdr:row>
                    <xdr:rowOff>361950</xdr:rowOff>
                  </to>
                </anchor>
              </controlPr>
            </control>
          </mc:Choice>
        </mc:AlternateContent>
        <mc:AlternateContent xmlns:mc="http://schemas.openxmlformats.org/markup-compatibility/2006">
          <mc:Choice Requires="x14">
            <control shapeId="1152" r:id="rId59" name="Option Button 128">
              <controlPr defaultSize="0" autoFill="0" autoLine="0" autoPict="0">
                <anchor moveWithCells="1">
                  <from>
                    <xdr:col>11</xdr:col>
                    <xdr:colOff>438150</xdr:colOff>
                    <xdr:row>34</xdr:row>
                    <xdr:rowOff>133350</xdr:rowOff>
                  </from>
                  <to>
                    <xdr:col>11</xdr:col>
                    <xdr:colOff>857250</xdr:colOff>
                    <xdr:row>34</xdr:row>
                    <xdr:rowOff>352425</xdr:rowOff>
                  </to>
                </anchor>
              </controlPr>
            </control>
          </mc:Choice>
        </mc:AlternateContent>
        <mc:AlternateContent xmlns:mc="http://schemas.openxmlformats.org/markup-compatibility/2006">
          <mc:Choice Requires="x14">
            <control shapeId="1153" r:id="rId60" name="Group Box 129">
              <controlPr defaultSize="0" print="0" autoFill="0" autoPict="0">
                <anchor moveWithCells="1">
                  <from>
                    <xdr:col>6</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154" r:id="rId61" name="Option Button 130">
              <controlPr defaultSize="0" autoFill="0" autoLine="0" autoPict="0">
                <anchor moveWithCells="1">
                  <from>
                    <xdr:col>6</xdr:col>
                    <xdr:colOff>400050</xdr:colOff>
                    <xdr:row>35</xdr:row>
                    <xdr:rowOff>142875</xdr:rowOff>
                  </from>
                  <to>
                    <xdr:col>6</xdr:col>
                    <xdr:colOff>819150</xdr:colOff>
                    <xdr:row>35</xdr:row>
                    <xdr:rowOff>361950</xdr:rowOff>
                  </to>
                </anchor>
              </controlPr>
            </control>
          </mc:Choice>
        </mc:AlternateContent>
        <mc:AlternateContent xmlns:mc="http://schemas.openxmlformats.org/markup-compatibility/2006">
          <mc:Choice Requires="x14">
            <control shapeId="1155" r:id="rId62" name="Option Button 131">
              <controlPr defaultSize="0" autoFill="0" autoLine="0" autoPict="0">
                <anchor moveWithCells="1">
                  <from>
                    <xdr:col>7</xdr:col>
                    <xdr:colOff>438150</xdr:colOff>
                    <xdr:row>35</xdr:row>
                    <xdr:rowOff>133350</xdr:rowOff>
                  </from>
                  <to>
                    <xdr:col>7</xdr:col>
                    <xdr:colOff>857250</xdr:colOff>
                    <xdr:row>35</xdr:row>
                    <xdr:rowOff>352425</xdr:rowOff>
                  </to>
                </anchor>
              </controlPr>
            </control>
          </mc:Choice>
        </mc:AlternateContent>
        <mc:AlternateContent xmlns:mc="http://schemas.openxmlformats.org/markup-compatibility/2006">
          <mc:Choice Requires="x14">
            <control shapeId="1156" r:id="rId63" name="Option Button 132">
              <controlPr defaultSize="0" autoFill="0" autoLine="0" autoPict="0">
                <anchor moveWithCells="1">
                  <from>
                    <xdr:col>8</xdr:col>
                    <xdr:colOff>438150</xdr:colOff>
                    <xdr:row>35</xdr:row>
                    <xdr:rowOff>142875</xdr:rowOff>
                  </from>
                  <to>
                    <xdr:col>8</xdr:col>
                    <xdr:colOff>857250</xdr:colOff>
                    <xdr:row>35</xdr:row>
                    <xdr:rowOff>361950</xdr:rowOff>
                  </to>
                </anchor>
              </controlPr>
            </control>
          </mc:Choice>
        </mc:AlternateContent>
        <mc:AlternateContent xmlns:mc="http://schemas.openxmlformats.org/markup-compatibility/2006">
          <mc:Choice Requires="x14">
            <control shapeId="1157" r:id="rId64" name="Option Button 133">
              <controlPr defaultSize="0" autoFill="0" autoLine="0" autoPict="0">
                <anchor moveWithCells="1">
                  <from>
                    <xdr:col>9</xdr:col>
                    <xdr:colOff>428625</xdr:colOff>
                    <xdr:row>35</xdr:row>
                    <xdr:rowOff>123825</xdr:rowOff>
                  </from>
                  <to>
                    <xdr:col>9</xdr:col>
                    <xdr:colOff>847725</xdr:colOff>
                    <xdr:row>35</xdr:row>
                    <xdr:rowOff>342900</xdr:rowOff>
                  </to>
                </anchor>
              </controlPr>
            </control>
          </mc:Choice>
        </mc:AlternateContent>
        <mc:AlternateContent xmlns:mc="http://schemas.openxmlformats.org/markup-compatibility/2006">
          <mc:Choice Requires="x14">
            <control shapeId="1158" r:id="rId65" name="Option Button 134">
              <controlPr defaultSize="0" autoFill="0" autoLine="0" autoPict="0">
                <anchor moveWithCells="1">
                  <from>
                    <xdr:col>10</xdr:col>
                    <xdr:colOff>409575</xdr:colOff>
                    <xdr:row>35</xdr:row>
                    <xdr:rowOff>142875</xdr:rowOff>
                  </from>
                  <to>
                    <xdr:col>10</xdr:col>
                    <xdr:colOff>828675</xdr:colOff>
                    <xdr:row>35</xdr:row>
                    <xdr:rowOff>361950</xdr:rowOff>
                  </to>
                </anchor>
              </controlPr>
            </control>
          </mc:Choice>
        </mc:AlternateContent>
        <mc:AlternateContent xmlns:mc="http://schemas.openxmlformats.org/markup-compatibility/2006">
          <mc:Choice Requires="x14">
            <control shapeId="1159" r:id="rId66" name="Option Button 135">
              <controlPr defaultSize="0" autoFill="0" autoLine="0" autoPict="0">
                <anchor moveWithCells="1">
                  <from>
                    <xdr:col>11</xdr:col>
                    <xdr:colOff>438150</xdr:colOff>
                    <xdr:row>35</xdr:row>
                    <xdr:rowOff>133350</xdr:rowOff>
                  </from>
                  <to>
                    <xdr:col>11</xdr:col>
                    <xdr:colOff>857250</xdr:colOff>
                    <xdr:row>35</xdr:row>
                    <xdr:rowOff>352425</xdr:rowOff>
                  </to>
                </anchor>
              </controlPr>
            </control>
          </mc:Choice>
        </mc:AlternateContent>
        <mc:AlternateContent xmlns:mc="http://schemas.openxmlformats.org/markup-compatibility/2006">
          <mc:Choice Requires="x14">
            <control shapeId="1160" r:id="rId67" name="Group Box 136">
              <controlPr defaultSize="0" print="0" autoFill="0" autoPict="0">
                <anchor mov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1161" r:id="rId68" name="Option Button 137">
              <controlPr defaultSize="0" autoFill="0" autoLine="0" autoPict="0">
                <anchor moveWithCells="1">
                  <from>
                    <xdr:col>6</xdr:col>
                    <xdr:colOff>409575</xdr:colOff>
                    <xdr:row>36</xdr:row>
                    <xdr:rowOff>142875</xdr:rowOff>
                  </from>
                  <to>
                    <xdr:col>6</xdr:col>
                    <xdr:colOff>828675</xdr:colOff>
                    <xdr:row>36</xdr:row>
                    <xdr:rowOff>361950</xdr:rowOff>
                  </to>
                </anchor>
              </controlPr>
            </control>
          </mc:Choice>
        </mc:AlternateContent>
        <mc:AlternateContent xmlns:mc="http://schemas.openxmlformats.org/markup-compatibility/2006">
          <mc:Choice Requires="x14">
            <control shapeId="1162" r:id="rId69" name="Option Button 138">
              <controlPr defaultSize="0" autoFill="0" autoLine="0" autoPict="0">
                <anchor moveWithCells="1">
                  <from>
                    <xdr:col>7</xdr:col>
                    <xdr:colOff>447675</xdr:colOff>
                    <xdr:row>36</xdr:row>
                    <xdr:rowOff>133350</xdr:rowOff>
                  </from>
                  <to>
                    <xdr:col>7</xdr:col>
                    <xdr:colOff>866775</xdr:colOff>
                    <xdr:row>36</xdr:row>
                    <xdr:rowOff>352425</xdr:rowOff>
                  </to>
                </anchor>
              </controlPr>
            </control>
          </mc:Choice>
        </mc:AlternateContent>
        <mc:AlternateContent xmlns:mc="http://schemas.openxmlformats.org/markup-compatibility/2006">
          <mc:Choice Requires="x14">
            <control shapeId="1163" r:id="rId70" name="Option Button 139">
              <controlPr defaultSize="0" autoFill="0" autoLine="0" autoPict="0">
                <anchor moveWithCells="1">
                  <from>
                    <xdr:col>8</xdr:col>
                    <xdr:colOff>447675</xdr:colOff>
                    <xdr:row>36</xdr:row>
                    <xdr:rowOff>142875</xdr:rowOff>
                  </from>
                  <to>
                    <xdr:col>8</xdr:col>
                    <xdr:colOff>866775</xdr:colOff>
                    <xdr:row>36</xdr:row>
                    <xdr:rowOff>361950</xdr:rowOff>
                  </to>
                </anchor>
              </controlPr>
            </control>
          </mc:Choice>
        </mc:AlternateContent>
        <mc:AlternateContent xmlns:mc="http://schemas.openxmlformats.org/markup-compatibility/2006">
          <mc:Choice Requires="x14">
            <control shapeId="1164" r:id="rId71" name="Option Button 140">
              <controlPr defaultSize="0" autoFill="0" autoLine="0" autoPict="0">
                <anchor moveWithCells="1">
                  <from>
                    <xdr:col>9</xdr:col>
                    <xdr:colOff>438150</xdr:colOff>
                    <xdr:row>36</xdr:row>
                    <xdr:rowOff>133350</xdr:rowOff>
                  </from>
                  <to>
                    <xdr:col>9</xdr:col>
                    <xdr:colOff>857250</xdr:colOff>
                    <xdr:row>36</xdr:row>
                    <xdr:rowOff>352425</xdr:rowOff>
                  </to>
                </anchor>
              </controlPr>
            </control>
          </mc:Choice>
        </mc:AlternateContent>
        <mc:AlternateContent xmlns:mc="http://schemas.openxmlformats.org/markup-compatibility/2006">
          <mc:Choice Requires="x14">
            <control shapeId="1165" r:id="rId72" name="Option Button 141">
              <controlPr defaultSize="0" autoFill="0" autoLine="0" autoPict="0">
                <anchor moveWithCells="1">
                  <from>
                    <xdr:col>10</xdr:col>
                    <xdr:colOff>419100</xdr:colOff>
                    <xdr:row>36</xdr:row>
                    <xdr:rowOff>142875</xdr:rowOff>
                  </from>
                  <to>
                    <xdr:col>10</xdr:col>
                    <xdr:colOff>838200</xdr:colOff>
                    <xdr:row>36</xdr:row>
                    <xdr:rowOff>361950</xdr:rowOff>
                  </to>
                </anchor>
              </controlPr>
            </control>
          </mc:Choice>
        </mc:AlternateContent>
        <mc:AlternateContent xmlns:mc="http://schemas.openxmlformats.org/markup-compatibility/2006">
          <mc:Choice Requires="x14">
            <control shapeId="1166" r:id="rId73" name="Option Button 142">
              <controlPr defaultSize="0" autoFill="0" autoLine="0" autoPict="0">
                <anchor moveWithCells="1">
                  <from>
                    <xdr:col>11</xdr:col>
                    <xdr:colOff>447675</xdr:colOff>
                    <xdr:row>36</xdr:row>
                    <xdr:rowOff>133350</xdr:rowOff>
                  </from>
                  <to>
                    <xdr:col>11</xdr:col>
                    <xdr:colOff>866775</xdr:colOff>
                    <xdr:row>36</xdr:row>
                    <xdr:rowOff>352425</xdr:rowOff>
                  </to>
                </anchor>
              </controlPr>
            </control>
          </mc:Choice>
        </mc:AlternateContent>
        <mc:AlternateContent xmlns:mc="http://schemas.openxmlformats.org/markup-compatibility/2006">
          <mc:Choice Requires="x14">
            <control shapeId="1181" r:id="rId74" name="Group Box 157">
              <controlPr defaultSize="0" print="0" autoFill="0" autoPict="0">
                <anchor moveWithCells="1">
                  <from>
                    <xdr:col>6</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1182" r:id="rId75" name="Option Button 158">
              <controlPr defaultSize="0" autoFill="0" autoLine="0" autoPict="0">
                <anchor moveWithCells="1">
                  <from>
                    <xdr:col>6</xdr:col>
                    <xdr:colOff>381000</xdr:colOff>
                    <xdr:row>41</xdr:row>
                    <xdr:rowOff>276225</xdr:rowOff>
                  </from>
                  <to>
                    <xdr:col>6</xdr:col>
                    <xdr:colOff>800100</xdr:colOff>
                    <xdr:row>41</xdr:row>
                    <xdr:rowOff>495300</xdr:rowOff>
                  </to>
                </anchor>
              </controlPr>
            </control>
          </mc:Choice>
        </mc:AlternateContent>
        <mc:AlternateContent xmlns:mc="http://schemas.openxmlformats.org/markup-compatibility/2006">
          <mc:Choice Requires="x14">
            <control shapeId="1183" r:id="rId76" name="Option Button 159">
              <controlPr defaultSize="0" autoFill="0" autoLine="0" autoPict="0">
                <anchor moveWithCells="1">
                  <from>
                    <xdr:col>7</xdr:col>
                    <xdr:colOff>419100</xdr:colOff>
                    <xdr:row>41</xdr:row>
                    <xdr:rowOff>276225</xdr:rowOff>
                  </from>
                  <to>
                    <xdr:col>7</xdr:col>
                    <xdr:colOff>838200</xdr:colOff>
                    <xdr:row>41</xdr:row>
                    <xdr:rowOff>495300</xdr:rowOff>
                  </to>
                </anchor>
              </controlPr>
            </control>
          </mc:Choice>
        </mc:AlternateContent>
        <mc:AlternateContent xmlns:mc="http://schemas.openxmlformats.org/markup-compatibility/2006">
          <mc:Choice Requires="x14">
            <control shapeId="1184" r:id="rId77" name="Option Button 160">
              <controlPr defaultSize="0" autoFill="0" autoLine="0" autoPict="0">
                <anchor moveWithCells="1">
                  <from>
                    <xdr:col>8</xdr:col>
                    <xdr:colOff>419100</xdr:colOff>
                    <xdr:row>41</xdr:row>
                    <xdr:rowOff>276225</xdr:rowOff>
                  </from>
                  <to>
                    <xdr:col>8</xdr:col>
                    <xdr:colOff>838200</xdr:colOff>
                    <xdr:row>41</xdr:row>
                    <xdr:rowOff>495300</xdr:rowOff>
                  </to>
                </anchor>
              </controlPr>
            </control>
          </mc:Choice>
        </mc:AlternateContent>
        <mc:AlternateContent xmlns:mc="http://schemas.openxmlformats.org/markup-compatibility/2006">
          <mc:Choice Requires="x14">
            <control shapeId="1185" r:id="rId78" name="Option Button 161">
              <controlPr defaultSize="0" autoFill="0" autoLine="0" autoPict="0">
                <anchor moveWithCells="1">
                  <from>
                    <xdr:col>9</xdr:col>
                    <xdr:colOff>409575</xdr:colOff>
                    <xdr:row>41</xdr:row>
                    <xdr:rowOff>276225</xdr:rowOff>
                  </from>
                  <to>
                    <xdr:col>9</xdr:col>
                    <xdr:colOff>828675</xdr:colOff>
                    <xdr:row>41</xdr:row>
                    <xdr:rowOff>495300</xdr:rowOff>
                  </to>
                </anchor>
              </controlPr>
            </control>
          </mc:Choice>
        </mc:AlternateContent>
        <mc:AlternateContent xmlns:mc="http://schemas.openxmlformats.org/markup-compatibility/2006">
          <mc:Choice Requires="x14">
            <control shapeId="1186" r:id="rId79" name="Option Button 162">
              <controlPr defaultSize="0" autoFill="0" autoLine="0" autoPict="0">
                <anchor moveWithCells="1">
                  <from>
                    <xdr:col>10</xdr:col>
                    <xdr:colOff>390525</xdr:colOff>
                    <xdr:row>41</xdr:row>
                    <xdr:rowOff>276225</xdr:rowOff>
                  </from>
                  <to>
                    <xdr:col>10</xdr:col>
                    <xdr:colOff>809625</xdr:colOff>
                    <xdr:row>41</xdr:row>
                    <xdr:rowOff>495300</xdr:rowOff>
                  </to>
                </anchor>
              </controlPr>
            </control>
          </mc:Choice>
        </mc:AlternateContent>
        <mc:AlternateContent xmlns:mc="http://schemas.openxmlformats.org/markup-compatibility/2006">
          <mc:Choice Requires="x14">
            <control shapeId="1233" r:id="rId80" name="Group Box 209">
              <controlPr defaultSize="0" print="0" autoFill="0" autoPict="0">
                <anchor moveWithCells="1">
                  <from>
                    <xdr:col>6</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234" r:id="rId81" name="Option Button 210">
              <controlPr defaultSize="0" autoFill="0" autoLine="0" autoPict="0">
                <anchor moveWithCells="1">
                  <from>
                    <xdr:col>6</xdr:col>
                    <xdr:colOff>466725</xdr:colOff>
                    <xdr:row>15</xdr:row>
                    <xdr:rowOff>114300</xdr:rowOff>
                  </from>
                  <to>
                    <xdr:col>6</xdr:col>
                    <xdr:colOff>885825</xdr:colOff>
                    <xdr:row>15</xdr:row>
                    <xdr:rowOff>333375</xdr:rowOff>
                  </to>
                </anchor>
              </controlPr>
            </control>
          </mc:Choice>
        </mc:AlternateContent>
        <mc:AlternateContent xmlns:mc="http://schemas.openxmlformats.org/markup-compatibility/2006">
          <mc:Choice Requires="x14">
            <control shapeId="1235" r:id="rId82" name="Option Button 211">
              <controlPr defaultSize="0" autoFill="0" autoLine="0" autoPict="0">
                <anchor moveWithCells="1">
                  <from>
                    <xdr:col>7</xdr:col>
                    <xdr:colOff>457200</xdr:colOff>
                    <xdr:row>15</xdr:row>
                    <xdr:rowOff>114300</xdr:rowOff>
                  </from>
                  <to>
                    <xdr:col>7</xdr:col>
                    <xdr:colOff>876300</xdr:colOff>
                    <xdr:row>15</xdr:row>
                    <xdr:rowOff>333375</xdr:rowOff>
                  </to>
                </anchor>
              </controlPr>
            </control>
          </mc:Choice>
        </mc:AlternateContent>
        <mc:AlternateContent xmlns:mc="http://schemas.openxmlformats.org/markup-compatibility/2006">
          <mc:Choice Requires="x14">
            <control shapeId="1236" r:id="rId83" name="Option Button 212">
              <controlPr defaultSize="0" autoFill="0" autoLine="0" autoPict="0">
                <anchor moveWithCells="1">
                  <from>
                    <xdr:col>8</xdr:col>
                    <xdr:colOff>457200</xdr:colOff>
                    <xdr:row>15</xdr:row>
                    <xdr:rowOff>114300</xdr:rowOff>
                  </from>
                  <to>
                    <xdr:col>8</xdr:col>
                    <xdr:colOff>876300</xdr:colOff>
                    <xdr:row>15</xdr:row>
                    <xdr:rowOff>333375</xdr:rowOff>
                  </to>
                </anchor>
              </controlPr>
            </control>
          </mc:Choice>
        </mc:AlternateContent>
        <mc:AlternateContent xmlns:mc="http://schemas.openxmlformats.org/markup-compatibility/2006">
          <mc:Choice Requires="x14">
            <control shapeId="1237" r:id="rId84" name="Option Button 213">
              <controlPr defaultSize="0" autoFill="0" autoLine="0" autoPict="0">
                <anchor moveWithCells="1">
                  <from>
                    <xdr:col>9</xdr:col>
                    <xdr:colOff>438150</xdr:colOff>
                    <xdr:row>15</xdr:row>
                    <xdr:rowOff>114300</xdr:rowOff>
                  </from>
                  <to>
                    <xdr:col>9</xdr:col>
                    <xdr:colOff>857250</xdr:colOff>
                    <xdr:row>15</xdr:row>
                    <xdr:rowOff>333375</xdr:rowOff>
                  </to>
                </anchor>
              </controlPr>
            </control>
          </mc:Choice>
        </mc:AlternateContent>
        <mc:AlternateContent xmlns:mc="http://schemas.openxmlformats.org/markup-compatibility/2006">
          <mc:Choice Requires="x14">
            <control shapeId="1238" r:id="rId85" name="Option Button 214">
              <controlPr defaultSize="0" autoFill="0" autoLine="0" autoPict="0">
                <anchor moveWithCells="1">
                  <from>
                    <xdr:col>10</xdr:col>
                    <xdr:colOff>476250</xdr:colOff>
                    <xdr:row>15</xdr:row>
                    <xdr:rowOff>114300</xdr:rowOff>
                  </from>
                  <to>
                    <xdr:col>10</xdr:col>
                    <xdr:colOff>895350</xdr:colOff>
                    <xdr:row>15</xdr:row>
                    <xdr:rowOff>333375</xdr:rowOff>
                  </to>
                </anchor>
              </controlPr>
            </control>
          </mc:Choice>
        </mc:AlternateContent>
        <mc:AlternateContent xmlns:mc="http://schemas.openxmlformats.org/markup-compatibility/2006">
          <mc:Choice Requires="x14">
            <control shapeId="1268" r:id="rId86" name="Group Box 244">
              <controlPr defaultSize="0" print="0" autoFill="0" autoPict="0">
                <anchor moveWithCells="1">
                  <from>
                    <xdr:col>6</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269" r:id="rId87" name="Option Button 245">
              <controlPr defaultSize="0" autoFill="0" autoLine="0" autoPict="0">
                <anchor moveWithCells="1">
                  <from>
                    <xdr:col>6</xdr:col>
                    <xdr:colOff>476250</xdr:colOff>
                    <xdr:row>16</xdr:row>
                    <xdr:rowOff>66675</xdr:rowOff>
                  </from>
                  <to>
                    <xdr:col>6</xdr:col>
                    <xdr:colOff>895350</xdr:colOff>
                    <xdr:row>16</xdr:row>
                    <xdr:rowOff>285750</xdr:rowOff>
                  </to>
                </anchor>
              </controlPr>
            </control>
          </mc:Choice>
        </mc:AlternateContent>
        <mc:AlternateContent xmlns:mc="http://schemas.openxmlformats.org/markup-compatibility/2006">
          <mc:Choice Requires="x14">
            <control shapeId="1270" r:id="rId88" name="Option Button 246">
              <controlPr defaultSize="0" autoFill="0" autoLine="0" autoPict="0">
                <anchor moveWithCells="1">
                  <from>
                    <xdr:col>7</xdr:col>
                    <xdr:colOff>466725</xdr:colOff>
                    <xdr:row>16</xdr:row>
                    <xdr:rowOff>66675</xdr:rowOff>
                  </from>
                  <to>
                    <xdr:col>7</xdr:col>
                    <xdr:colOff>885825</xdr:colOff>
                    <xdr:row>16</xdr:row>
                    <xdr:rowOff>285750</xdr:rowOff>
                  </to>
                </anchor>
              </controlPr>
            </control>
          </mc:Choice>
        </mc:AlternateContent>
        <mc:AlternateContent xmlns:mc="http://schemas.openxmlformats.org/markup-compatibility/2006">
          <mc:Choice Requires="x14">
            <control shapeId="1271" r:id="rId89" name="Option Button 247">
              <controlPr defaultSize="0" autoFill="0" autoLine="0" autoPict="0">
                <anchor moveWithCells="1">
                  <from>
                    <xdr:col>8</xdr:col>
                    <xdr:colOff>466725</xdr:colOff>
                    <xdr:row>16</xdr:row>
                    <xdr:rowOff>66675</xdr:rowOff>
                  </from>
                  <to>
                    <xdr:col>8</xdr:col>
                    <xdr:colOff>885825</xdr:colOff>
                    <xdr:row>16</xdr:row>
                    <xdr:rowOff>285750</xdr:rowOff>
                  </to>
                </anchor>
              </controlPr>
            </control>
          </mc:Choice>
        </mc:AlternateContent>
        <mc:AlternateContent xmlns:mc="http://schemas.openxmlformats.org/markup-compatibility/2006">
          <mc:Choice Requires="x14">
            <control shapeId="1272" r:id="rId90" name="Option Button 248">
              <controlPr defaultSize="0" autoFill="0" autoLine="0" autoPict="0">
                <anchor moveWithCells="1">
                  <from>
                    <xdr:col>9</xdr:col>
                    <xdr:colOff>447675</xdr:colOff>
                    <xdr:row>16</xdr:row>
                    <xdr:rowOff>66675</xdr:rowOff>
                  </from>
                  <to>
                    <xdr:col>9</xdr:col>
                    <xdr:colOff>866775</xdr:colOff>
                    <xdr:row>16</xdr:row>
                    <xdr:rowOff>285750</xdr:rowOff>
                  </to>
                </anchor>
              </controlPr>
            </control>
          </mc:Choice>
        </mc:AlternateContent>
        <mc:AlternateContent xmlns:mc="http://schemas.openxmlformats.org/markup-compatibility/2006">
          <mc:Choice Requires="x14">
            <control shapeId="1273" r:id="rId91" name="Option Button 249">
              <controlPr defaultSize="0" autoFill="0" autoLine="0" autoPict="0">
                <anchor moveWithCells="1">
                  <from>
                    <xdr:col>10</xdr:col>
                    <xdr:colOff>485775</xdr:colOff>
                    <xdr:row>16</xdr:row>
                    <xdr:rowOff>66675</xdr:rowOff>
                  </from>
                  <to>
                    <xdr:col>10</xdr:col>
                    <xdr:colOff>904875</xdr:colOff>
                    <xdr:row>16</xdr:row>
                    <xdr:rowOff>285750</xdr:rowOff>
                  </to>
                </anchor>
              </controlPr>
            </control>
          </mc:Choice>
        </mc:AlternateContent>
        <mc:AlternateContent xmlns:mc="http://schemas.openxmlformats.org/markup-compatibility/2006">
          <mc:Choice Requires="x14">
            <control shapeId="1274" r:id="rId92" name="Group Box 250">
              <controlPr defaultSize="0" print="0" autoFill="0" autoPict="0">
                <anchor moveWithCells="1">
                  <from>
                    <xdr:col>6</xdr:col>
                    <xdr:colOff>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275" r:id="rId93" name="Option Button 251">
              <controlPr defaultSize="0" autoFill="0" autoLine="0" autoPict="0">
                <anchor moveWithCells="1">
                  <from>
                    <xdr:col>6</xdr:col>
                    <xdr:colOff>476250</xdr:colOff>
                    <xdr:row>17</xdr:row>
                    <xdr:rowOff>76200</xdr:rowOff>
                  </from>
                  <to>
                    <xdr:col>6</xdr:col>
                    <xdr:colOff>895350</xdr:colOff>
                    <xdr:row>17</xdr:row>
                    <xdr:rowOff>295275</xdr:rowOff>
                  </to>
                </anchor>
              </controlPr>
            </control>
          </mc:Choice>
        </mc:AlternateContent>
        <mc:AlternateContent xmlns:mc="http://schemas.openxmlformats.org/markup-compatibility/2006">
          <mc:Choice Requires="x14">
            <control shapeId="1276" r:id="rId94" name="Option Button 252">
              <controlPr defaultSize="0" autoFill="0" autoLine="0" autoPict="0">
                <anchor moveWithCells="1">
                  <from>
                    <xdr:col>7</xdr:col>
                    <xdr:colOff>466725</xdr:colOff>
                    <xdr:row>17</xdr:row>
                    <xdr:rowOff>76200</xdr:rowOff>
                  </from>
                  <to>
                    <xdr:col>7</xdr:col>
                    <xdr:colOff>885825</xdr:colOff>
                    <xdr:row>17</xdr:row>
                    <xdr:rowOff>295275</xdr:rowOff>
                  </to>
                </anchor>
              </controlPr>
            </control>
          </mc:Choice>
        </mc:AlternateContent>
        <mc:AlternateContent xmlns:mc="http://schemas.openxmlformats.org/markup-compatibility/2006">
          <mc:Choice Requires="x14">
            <control shapeId="1277" r:id="rId95" name="Option Button 253">
              <controlPr defaultSize="0" autoFill="0" autoLine="0" autoPict="0">
                <anchor moveWithCells="1">
                  <from>
                    <xdr:col>8</xdr:col>
                    <xdr:colOff>466725</xdr:colOff>
                    <xdr:row>17</xdr:row>
                    <xdr:rowOff>76200</xdr:rowOff>
                  </from>
                  <to>
                    <xdr:col>8</xdr:col>
                    <xdr:colOff>885825</xdr:colOff>
                    <xdr:row>17</xdr:row>
                    <xdr:rowOff>295275</xdr:rowOff>
                  </to>
                </anchor>
              </controlPr>
            </control>
          </mc:Choice>
        </mc:AlternateContent>
        <mc:AlternateContent xmlns:mc="http://schemas.openxmlformats.org/markup-compatibility/2006">
          <mc:Choice Requires="x14">
            <control shapeId="1278" r:id="rId96" name="Option Button 254">
              <controlPr defaultSize="0" autoFill="0" autoLine="0" autoPict="0">
                <anchor moveWithCells="1">
                  <from>
                    <xdr:col>9</xdr:col>
                    <xdr:colOff>447675</xdr:colOff>
                    <xdr:row>17</xdr:row>
                    <xdr:rowOff>76200</xdr:rowOff>
                  </from>
                  <to>
                    <xdr:col>9</xdr:col>
                    <xdr:colOff>866775</xdr:colOff>
                    <xdr:row>17</xdr:row>
                    <xdr:rowOff>295275</xdr:rowOff>
                  </to>
                </anchor>
              </controlPr>
            </control>
          </mc:Choice>
        </mc:AlternateContent>
        <mc:AlternateContent xmlns:mc="http://schemas.openxmlformats.org/markup-compatibility/2006">
          <mc:Choice Requires="x14">
            <control shapeId="1279" r:id="rId97" name="Option Button 255">
              <controlPr defaultSize="0" autoFill="0" autoLine="0" autoPict="0">
                <anchor moveWithCells="1">
                  <from>
                    <xdr:col>10</xdr:col>
                    <xdr:colOff>485775</xdr:colOff>
                    <xdr:row>17</xdr:row>
                    <xdr:rowOff>76200</xdr:rowOff>
                  </from>
                  <to>
                    <xdr:col>10</xdr:col>
                    <xdr:colOff>904875</xdr:colOff>
                    <xdr:row>17</xdr:row>
                    <xdr:rowOff>295275</xdr:rowOff>
                  </to>
                </anchor>
              </controlPr>
            </control>
          </mc:Choice>
        </mc:AlternateContent>
        <mc:AlternateContent xmlns:mc="http://schemas.openxmlformats.org/markup-compatibility/2006">
          <mc:Choice Requires="x14">
            <control shapeId="1344" r:id="rId98" name="Group Box 320">
              <controlPr defaultSize="0" print="0" autoFill="0" autoPict="0">
                <anchor mov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1345" r:id="rId99" name="Option Button 321">
              <controlPr defaultSize="0" autoFill="0" autoLine="0" autoPict="0">
                <anchor moveWithCells="1">
                  <from>
                    <xdr:col>6</xdr:col>
                    <xdr:colOff>400050</xdr:colOff>
                    <xdr:row>38</xdr:row>
                    <xdr:rowOff>161925</xdr:rowOff>
                  </from>
                  <to>
                    <xdr:col>6</xdr:col>
                    <xdr:colOff>819150</xdr:colOff>
                    <xdr:row>38</xdr:row>
                    <xdr:rowOff>381000</xdr:rowOff>
                  </to>
                </anchor>
              </controlPr>
            </control>
          </mc:Choice>
        </mc:AlternateContent>
        <mc:AlternateContent xmlns:mc="http://schemas.openxmlformats.org/markup-compatibility/2006">
          <mc:Choice Requires="x14">
            <control shapeId="1346" r:id="rId100" name="Option Button 322">
              <controlPr defaultSize="0" autoFill="0" autoLine="0" autoPict="0">
                <anchor moveWithCells="1">
                  <from>
                    <xdr:col>7</xdr:col>
                    <xdr:colOff>438150</xdr:colOff>
                    <xdr:row>38</xdr:row>
                    <xdr:rowOff>152400</xdr:rowOff>
                  </from>
                  <to>
                    <xdr:col>7</xdr:col>
                    <xdr:colOff>857250</xdr:colOff>
                    <xdr:row>38</xdr:row>
                    <xdr:rowOff>371475</xdr:rowOff>
                  </to>
                </anchor>
              </controlPr>
            </control>
          </mc:Choice>
        </mc:AlternateContent>
        <mc:AlternateContent xmlns:mc="http://schemas.openxmlformats.org/markup-compatibility/2006">
          <mc:Choice Requires="x14">
            <control shapeId="1347" r:id="rId101" name="Option Button 323">
              <controlPr defaultSize="0" autoFill="0" autoLine="0" autoPict="0">
                <anchor moveWithCells="1">
                  <from>
                    <xdr:col>8</xdr:col>
                    <xdr:colOff>438150</xdr:colOff>
                    <xdr:row>38</xdr:row>
                    <xdr:rowOff>161925</xdr:rowOff>
                  </from>
                  <to>
                    <xdr:col>8</xdr:col>
                    <xdr:colOff>866775</xdr:colOff>
                    <xdr:row>38</xdr:row>
                    <xdr:rowOff>381000</xdr:rowOff>
                  </to>
                </anchor>
              </controlPr>
            </control>
          </mc:Choice>
        </mc:AlternateContent>
        <mc:AlternateContent xmlns:mc="http://schemas.openxmlformats.org/markup-compatibility/2006">
          <mc:Choice Requires="x14">
            <control shapeId="1348" r:id="rId102" name="Option Button 324">
              <controlPr defaultSize="0" autoFill="0" autoLine="0" autoPict="0">
                <anchor moveWithCells="1">
                  <from>
                    <xdr:col>9</xdr:col>
                    <xdr:colOff>428625</xdr:colOff>
                    <xdr:row>38</xdr:row>
                    <xdr:rowOff>142875</xdr:rowOff>
                  </from>
                  <to>
                    <xdr:col>9</xdr:col>
                    <xdr:colOff>847725</xdr:colOff>
                    <xdr:row>38</xdr:row>
                    <xdr:rowOff>361950</xdr:rowOff>
                  </to>
                </anchor>
              </controlPr>
            </control>
          </mc:Choice>
        </mc:AlternateContent>
        <mc:AlternateContent xmlns:mc="http://schemas.openxmlformats.org/markup-compatibility/2006">
          <mc:Choice Requires="x14">
            <control shapeId="1349" r:id="rId103" name="Option Button 325">
              <controlPr defaultSize="0" autoFill="0" autoLine="0" autoPict="0">
                <anchor moveWithCells="1">
                  <from>
                    <xdr:col>10</xdr:col>
                    <xdr:colOff>409575</xdr:colOff>
                    <xdr:row>38</xdr:row>
                    <xdr:rowOff>161925</xdr:rowOff>
                  </from>
                  <to>
                    <xdr:col>10</xdr:col>
                    <xdr:colOff>828675</xdr:colOff>
                    <xdr:row>38</xdr:row>
                    <xdr:rowOff>381000</xdr:rowOff>
                  </to>
                </anchor>
              </controlPr>
            </control>
          </mc:Choice>
        </mc:AlternateContent>
        <mc:AlternateContent xmlns:mc="http://schemas.openxmlformats.org/markup-compatibility/2006">
          <mc:Choice Requires="x14">
            <control shapeId="1350" r:id="rId104" name="Option Button 326">
              <controlPr defaultSize="0" autoFill="0" autoLine="0" autoPict="0">
                <anchor moveWithCells="1">
                  <from>
                    <xdr:col>11</xdr:col>
                    <xdr:colOff>438150</xdr:colOff>
                    <xdr:row>38</xdr:row>
                    <xdr:rowOff>152400</xdr:rowOff>
                  </from>
                  <to>
                    <xdr:col>11</xdr:col>
                    <xdr:colOff>866775</xdr:colOff>
                    <xdr:row>38</xdr:row>
                    <xdr:rowOff>371475</xdr:rowOff>
                  </to>
                </anchor>
              </controlPr>
            </control>
          </mc:Choice>
        </mc:AlternateContent>
        <mc:AlternateContent xmlns:mc="http://schemas.openxmlformats.org/markup-compatibility/2006">
          <mc:Choice Requires="x14">
            <control shapeId="1351" r:id="rId105" name="Group Box 327">
              <controlPr defaultSize="0" print="0" autoFill="0" autoPict="0">
                <anchor moveWithCells="1">
                  <from>
                    <xdr:col>6</xdr:col>
                    <xdr:colOff>0</xdr:colOff>
                    <xdr:row>39</xdr:row>
                    <xdr:rowOff>0</xdr:rowOff>
                  </from>
                  <to>
                    <xdr:col>12</xdr:col>
                    <xdr:colOff>0</xdr:colOff>
                    <xdr:row>40</xdr:row>
                    <xdr:rowOff>0</xdr:rowOff>
                  </to>
                </anchor>
              </controlPr>
            </control>
          </mc:Choice>
        </mc:AlternateContent>
        <mc:AlternateContent xmlns:mc="http://schemas.openxmlformats.org/markup-compatibility/2006">
          <mc:Choice Requires="x14">
            <control shapeId="1352" r:id="rId106" name="Option Button 328">
              <controlPr defaultSize="0" autoFill="0" autoLine="0" autoPict="0">
                <anchor moveWithCells="1">
                  <from>
                    <xdr:col>6</xdr:col>
                    <xdr:colOff>400050</xdr:colOff>
                    <xdr:row>39</xdr:row>
                    <xdr:rowOff>133350</xdr:rowOff>
                  </from>
                  <to>
                    <xdr:col>6</xdr:col>
                    <xdr:colOff>819150</xdr:colOff>
                    <xdr:row>39</xdr:row>
                    <xdr:rowOff>361950</xdr:rowOff>
                  </to>
                </anchor>
              </controlPr>
            </control>
          </mc:Choice>
        </mc:AlternateContent>
        <mc:AlternateContent xmlns:mc="http://schemas.openxmlformats.org/markup-compatibility/2006">
          <mc:Choice Requires="x14">
            <control shapeId="1353" r:id="rId107" name="Option Button 329">
              <controlPr defaultSize="0" autoFill="0" autoLine="0" autoPict="0">
                <anchor moveWithCells="1">
                  <from>
                    <xdr:col>7</xdr:col>
                    <xdr:colOff>438150</xdr:colOff>
                    <xdr:row>39</xdr:row>
                    <xdr:rowOff>133350</xdr:rowOff>
                  </from>
                  <to>
                    <xdr:col>7</xdr:col>
                    <xdr:colOff>857250</xdr:colOff>
                    <xdr:row>39</xdr:row>
                    <xdr:rowOff>361950</xdr:rowOff>
                  </to>
                </anchor>
              </controlPr>
            </control>
          </mc:Choice>
        </mc:AlternateContent>
        <mc:AlternateContent xmlns:mc="http://schemas.openxmlformats.org/markup-compatibility/2006">
          <mc:Choice Requires="x14">
            <control shapeId="1354" r:id="rId108" name="Option Button 330">
              <controlPr defaultSize="0" autoFill="0" autoLine="0" autoPict="0">
                <anchor moveWithCells="1">
                  <from>
                    <xdr:col>8</xdr:col>
                    <xdr:colOff>438150</xdr:colOff>
                    <xdr:row>39</xdr:row>
                    <xdr:rowOff>133350</xdr:rowOff>
                  </from>
                  <to>
                    <xdr:col>8</xdr:col>
                    <xdr:colOff>866775</xdr:colOff>
                    <xdr:row>39</xdr:row>
                    <xdr:rowOff>361950</xdr:rowOff>
                  </to>
                </anchor>
              </controlPr>
            </control>
          </mc:Choice>
        </mc:AlternateContent>
        <mc:AlternateContent xmlns:mc="http://schemas.openxmlformats.org/markup-compatibility/2006">
          <mc:Choice Requires="x14">
            <control shapeId="1355" r:id="rId109" name="Option Button 331">
              <controlPr defaultSize="0" autoFill="0" autoLine="0" autoPict="0">
                <anchor moveWithCells="1">
                  <from>
                    <xdr:col>9</xdr:col>
                    <xdr:colOff>428625</xdr:colOff>
                    <xdr:row>39</xdr:row>
                    <xdr:rowOff>133350</xdr:rowOff>
                  </from>
                  <to>
                    <xdr:col>9</xdr:col>
                    <xdr:colOff>847725</xdr:colOff>
                    <xdr:row>39</xdr:row>
                    <xdr:rowOff>361950</xdr:rowOff>
                  </to>
                </anchor>
              </controlPr>
            </control>
          </mc:Choice>
        </mc:AlternateContent>
        <mc:AlternateContent xmlns:mc="http://schemas.openxmlformats.org/markup-compatibility/2006">
          <mc:Choice Requires="x14">
            <control shapeId="1356" r:id="rId110" name="Option Button 332">
              <controlPr defaultSize="0" autoFill="0" autoLine="0" autoPict="0">
                <anchor moveWithCells="1">
                  <from>
                    <xdr:col>10</xdr:col>
                    <xdr:colOff>409575</xdr:colOff>
                    <xdr:row>39</xdr:row>
                    <xdr:rowOff>133350</xdr:rowOff>
                  </from>
                  <to>
                    <xdr:col>10</xdr:col>
                    <xdr:colOff>838200</xdr:colOff>
                    <xdr:row>39</xdr:row>
                    <xdr:rowOff>361950</xdr:rowOff>
                  </to>
                </anchor>
              </controlPr>
            </control>
          </mc:Choice>
        </mc:AlternateContent>
        <mc:AlternateContent xmlns:mc="http://schemas.openxmlformats.org/markup-compatibility/2006">
          <mc:Choice Requires="x14">
            <control shapeId="1357" r:id="rId111" name="Option Button 333">
              <controlPr defaultSize="0" autoFill="0" autoLine="0" autoPict="0">
                <anchor moveWithCells="1">
                  <from>
                    <xdr:col>11</xdr:col>
                    <xdr:colOff>438150</xdr:colOff>
                    <xdr:row>39</xdr:row>
                    <xdr:rowOff>133350</xdr:rowOff>
                  </from>
                  <to>
                    <xdr:col>11</xdr:col>
                    <xdr:colOff>866775</xdr:colOff>
                    <xdr:row>39</xdr:row>
                    <xdr:rowOff>361950</xdr:rowOff>
                  </to>
                </anchor>
              </controlPr>
            </control>
          </mc:Choice>
        </mc:AlternateContent>
        <mc:AlternateContent xmlns:mc="http://schemas.openxmlformats.org/markup-compatibility/2006">
          <mc:Choice Requires="x14">
            <control shapeId="1358" r:id="rId112" name="Group Box 334">
              <controlPr defaultSize="0" print="0" autoFill="0" autoPict="0">
                <anchor moveWithCells="1">
                  <from>
                    <xdr:col>6</xdr:col>
                    <xdr:colOff>0</xdr:colOff>
                    <xdr:row>51</xdr:row>
                    <xdr:rowOff>0</xdr:rowOff>
                  </from>
                  <to>
                    <xdr:col>10</xdr:col>
                    <xdr:colOff>1104900</xdr:colOff>
                    <xdr:row>52</xdr:row>
                    <xdr:rowOff>0</xdr:rowOff>
                  </to>
                </anchor>
              </controlPr>
            </control>
          </mc:Choice>
        </mc:AlternateContent>
        <mc:AlternateContent xmlns:mc="http://schemas.openxmlformats.org/markup-compatibility/2006">
          <mc:Choice Requires="x14">
            <control shapeId="1359" r:id="rId113" name="Option Button 335">
              <controlPr defaultSize="0" autoFill="0" autoLine="0" autoPict="0">
                <anchor moveWithCells="1">
                  <from>
                    <xdr:col>6</xdr:col>
                    <xdr:colOff>466725</xdr:colOff>
                    <xdr:row>51</xdr:row>
                    <xdr:rowOff>114300</xdr:rowOff>
                  </from>
                  <to>
                    <xdr:col>6</xdr:col>
                    <xdr:colOff>885825</xdr:colOff>
                    <xdr:row>51</xdr:row>
                    <xdr:rowOff>333375</xdr:rowOff>
                  </to>
                </anchor>
              </controlPr>
            </control>
          </mc:Choice>
        </mc:AlternateContent>
        <mc:AlternateContent xmlns:mc="http://schemas.openxmlformats.org/markup-compatibility/2006">
          <mc:Choice Requires="x14">
            <control shapeId="1360" r:id="rId114" name="Option Button 336">
              <controlPr defaultSize="0" autoFill="0" autoLine="0" autoPict="0">
                <anchor moveWithCells="1">
                  <from>
                    <xdr:col>7</xdr:col>
                    <xdr:colOff>466725</xdr:colOff>
                    <xdr:row>51</xdr:row>
                    <xdr:rowOff>114300</xdr:rowOff>
                  </from>
                  <to>
                    <xdr:col>7</xdr:col>
                    <xdr:colOff>885825</xdr:colOff>
                    <xdr:row>51</xdr:row>
                    <xdr:rowOff>333375</xdr:rowOff>
                  </to>
                </anchor>
              </controlPr>
            </control>
          </mc:Choice>
        </mc:AlternateContent>
        <mc:AlternateContent xmlns:mc="http://schemas.openxmlformats.org/markup-compatibility/2006">
          <mc:Choice Requires="x14">
            <control shapeId="1361" r:id="rId115" name="Option Button 337">
              <controlPr defaultSize="0" autoFill="0" autoLine="0" autoPict="0">
                <anchor moveWithCells="1">
                  <from>
                    <xdr:col>8</xdr:col>
                    <xdr:colOff>428625</xdr:colOff>
                    <xdr:row>51</xdr:row>
                    <xdr:rowOff>114300</xdr:rowOff>
                  </from>
                  <to>
                    <xdr:col>8</xdr:col>
                    <xdr:colOff>847725</xdr:colOff>
                    <xdr:row>51</xdr:row>
                    <xdr:rowOff>333375</xdr:rowOff>
                  </to>
                </anchor>
              </controlPr>
            </control>
          </mc:Choice>
        </mc:AlternateContent>
        <mc:AlternateContent xmlns:mc="http://schemas.openxmlformats.org/markup-compatibility/2006">
          <mc:Choice Requires="x14">
            <control shapeId="1362" r:id="rId116" name="Option Button 338">
              <controlPr defaultSize="0" autoFill="0" autoLine="0" autoPict="0">
                <anchor moveWithCells="1">
                  <from>
                    <xdr:col>9</xdr:col>
                    <xdr:colOff>438150</xdr:colOff>
                    <xdr:row>51</xdr:row>
                    <xdr:rowOff>114300</xdr:rowOff>
                  </from>
                  <to>
                    <xdr:col>9</xdr:col>
                    <xdr:colOff>857250</xdr:colOff>
                    <xdr:row>51</xdr:row>
                    <xdr:rowOff>333375</xdr:rowOff>
                  </to>
                </anchor>
              </controlPr>
            </control>
          </mc:Choice>
        </mc:AlternateContent>
        <mc:AlternateContent xmlns:mc="http://schemas.openxmlformats.org/markup-compatibility/2006">
          <mc:Choice Requires="x14">
            <control shapeId="1363" r:id="rId117" name="Option Button 339">
              <controlPr defaultSize="0" autoFill="0" autoLine="0" autoPict="0">
                <anchor moveWithCells="1">
                  <from>
                    <xdr:col>10</xdr:col>
                    <xdr:colOff>476250</xdr:colOff>
                    <xdr:row>51</xdr:row>
                    <xdr:rowOff>114300</xdr:rowOff>
                  </from>
                  <to>
                    <xdr:col>10</xdr:col>
                    <xdr:colOff>895350</xdr:colOff>
                    <xdr:row>51</xdr:row>
                    <xdr:rowOff>333375</xdr:rowOff>
                  </to>
                </anchor>
              </controlPr>
            </control>
          </mc:Choice>
        </mc:AlternateContent>
        <mc:AlternateContent xmlns:mc="http://schemas.openxmlformats.org/markup-compatibility/2006">
          <mc:Choice Requires="x14">
            <control shapeId="1364" r:id="rId118" name="Group Box 340">
              <controlPr defaultSize="0" print="0" autoFill="0" autoPict="0">
                <anchor moveWithCells="1">
                  <from>
                    <xdr:col>6</xdr:col>
                    <xdr:colOff>0</xdr:colOff>
                    <xdr:row>52</xdr:row>
                    <xdr:rowOff>0</xdr:rowOff>
                  </from>
                  <to>
                    <xdr:col>10</xdr:col>
                    <xdr:colOff>1104900</xdr:colOff>
                    <xdr:row>53</xdr:row>
                    <xdr:rowOff>0</xdr:rowOff>
                  </to>
                </anchor>
              </controlPr>
            </control>
          </mc:Choice>
        </mc:AlternateContent>
        <mc:AlternateContent xmlns:mc="http://schemas.openxmlformats.org/markup-compatibility/2006">
          <mc:Choice Requires="x14">
            <control shapeId="1365" r:id="rId119" name="Option Button 341">
              <controlPr defaultSize="0" autoFill="0" autoLine="0" autoPict="0">
                <anchor moveWithCells="1">
                  <from>
                    <xdr:col>6</xdr:col>
                    <xdr:colOff>476250</xdr:colOff>
                    <xdr:row>52</xdr:row>
                    <xdr:rowOff>47625</xdr:rowOff>
                  </from>
                  <to>
                    <xdr:col>6</xdr:col>
                    <xdr:colOff>895350</xdr:colOff>
                    <xdr:row>52</xdr:row>
                    <xdr:rowOff>266700</xdr:rowOff>
                  </to>
                </anchor>
              </controlPr>
            </control>
          </mc:Choice>
        </mc:AlternateContent>
        <mc:AlternateContent xmlns:mc="http://schemas.openxmlformats.org/markup-compatibility/2006">
          <mc:Choice Requires="x14">
            <control shapeId="1366" r:id="rId120" name="Option Button 342">
              <controlPr defaultSize="0" autoFill="0" autoLine="0" autoPict="0">
                <anchor moveWithCells="1">
                  <from>
                    <xdr:col>7</xdr:col>
                    <xdr:colOff>476250</xdr:colOff>
                    <xdr:row>52</xdr:row>
                    <xdr:rowOff>47625</xdr:rowOff>
                  </from>
                  <to>
                    <xdr:col>7</xdr:col>
                    <xdr:colOff>895350</xdr:colOff>
                    <xdr:row>52</xdr:row>
                    <xdr:rowOff>266700</xdr:rowOff>
                  </to>
                </anchor>
              </controlPr>
            </control>
          </mc:Choice>
        </mc:AlternateContent>
        <mc:AlternateContent xmlns:mc="http://schemas.openxmlformats.org/markup-compatibility/2006">
          <mc:Choice Requires="x14">
            <control shapeId="1367" r:id="rId121" name="Option Button 343">
              <controlPr defaultSize="0" autoFill="0" autoLine="0" autoPict="0">
                <anchor moveWithCells="1">
                  <from>
                    <xdr:col>8</xdr:col>
                    <xdr:colOff>438150</xdr:colOff>
                    <xdr:row>52</xdr:row>
                    <xdr:rowOff>47625</xdr:rowOff>
                  </from>
                  <to>
                    <xdr:col>8</xdr:col>
                    <xdr:colOff>857250</xdr:colOff>
                    <xdr:row>52</xdr:row>
                    <xdr:rowOff>266700</xdr:rowOff>
                  </to>
                </anchor>
              </controlPr>
            </control>
          </mc:Choice>
        </mc:AlternateContent>
        <mc:AlternateContent xmlns:mc="http://schemas.openxmlformats.org/markup-compatibility/2006">
          <mc:Choice Requires="x14">
            <control shapeId="1368" r:id="rId122" name="Option Button 344">
              <controlPr defaultSize="0" autoFill="0" autoLine="0" autoPict="0">
                <anchor moveWithCells="1">
                  <from>
                    <xdr:col>9</xdr:col>
                    <xdr:colOff>447675</xdr:colOff>
                    <xdr:row>52</xdr:row>
                    <xdr:rowOff>47625</xdr:rowOff>
                  </from>
                  <to>
                    <xdr:col>9</xdr:col>
                    <xdr:colOff>866775</xdr:colOff>
                    <xdr:row>52</xdr:row>
                    <xdr:rowOff>266700</xdr:rowOff>
                  </to>
                </anchor>
              </controlPr>
            </control>
          </mc:Choice>
        </mc:AlternateContent>
        <mc:AlternateContent xmlns:mc="http://schemas.openxmlformats.org/markup-compatibility/2006">
          <mc:Choice Requires="x14">
            <control shapeId="1369" r:id="rId123" name="Option Button 345">
              <controlPr defaultSize="0" autoFill="0" autoLine="0" autoPict="0">
                <anchor moveWithCells="1">
                  <from>
                    <xdr:col>10</xdr:col>
                    <xdr:colOff>485775</xdr:colOff>
                    <xdr:row>52</xdr:row>
                    <xdr:rowOff>47625</xdr:rowOff>
                  </from>
                  <to>
                    <xdr:col>10</xdr:col>
                    <xdr:colOff>904875</xdr:colOff>
                    <xdr:row>52</xdr:row>
                    <xdr:rowOff>266700</xdr:rowOff>
                  </to>
                </anchor>
              </controlPr>
            </control>
          </mc:Choice>
        </mc:AlternateContent>
        <mc:AlternateContent xmlns:mc="http://schemas.openxmlformats.org/markup-compatibility/2006">
          <mc:Choice Requires="x14">
            <control shapeId="1370" r:id="rId124" name="Group Box 346">
              <controlPr defaultSize="0" print="0" autoFill="0" autoPict="0">
                <anchor moveWithCells="1">
                  <from>
                    <xdr:col>6</xdr:col>
                    <xdr:colOff>0</xdr:colOff>
                    <xdr:row>53</xdr:row>
                    <xdr:rowOff>0</xdr:rowOff>
                  </from>
                  <to>
                    <xdr:col>10</xdr:col>
                    <xdr:colOff>1104900</xdr:colOff>
                    <xdr:row>54</xdr:row>
                    <xdr:rowOff>0</xdr:rowOff>
                  </to>
                </anchor>
              </controlPr>
            </control>
          </mc:Choice>
        </mc:AlternateContent>
        <mc:AlternateContent xmlns:mc="http://schemas.openxmlformats.org/markup-compatibility/2006">
          <mc:Choice Requires="x14">
            <control shapeId="1371" r:id="rId125" name="Option Button 347">
              <controlPr defaultSize="0" autoFill="0" autoLine="0" autoPict="0">
                <anchor moveWithCells="1">
                  <from>
                    <xdr:col>6</xdr:col>
                    <xdr:colOff>476250</xdr:colOff>
                    <xdr:row>53</xdr:row>
                    <xdr:rowOff>57150</xdr:rowOff>
                  </from>
                  <to>
                    <xdr:col>6</xdr:col>
                    <xdr:colOff>895350</xdr:colOff>
                    <xdr:row>53</xdr:row>
                    <xdr:rowOff>276225</xdr:rowOff>
                  </to>
                </anchor>
              </controlPr>
            </control>
          </mc:Choice>
        </mc:AlternateContent>
        <mc:AlternateContent xmlns:mc="http://schemas.openxmlformats.org/markup-compatibility/2006">
          <mc:Choice Requires="x14">
            <control shapeId="1372" r:id="rId126" name="Option Button 348">
              <controlPr defaultSize="0" autoFill="0" autoLine="0" autoPict="0">
                <anchor moveWithCells="1">
                  <from>
                    <xdr:col>7</xdr:col>
                    <xdr:colOff>476250</xdr:colOff>
                    <xdr:row>53</xdr:row>
                    <xdr:rowOff>57150</xdr:rowOff>
                  </from>
                  <to>
                    <xdr:col>7</xdr:col>
                    <xdr:colOff>895350</xdr:colOff>
                    <xdr:row>53</xdr:row>
                    <xdr:rowOff>276225</xdr:rowOff>
                  </to>
                </anchor>
              </controlPr>
            </control>
          </mc:Choice>
        </mc:AlternateContent>
        <mc:AlternateContent xmlns:mc="http://schemas.openxmlformats.org/markup-compatibility/2006">
          <mc:Choice Requires="x14">
            <control shapeId="1373" r:id="rId127" name="Option Button 349">
              <controlPr defaultSize="0" autoFill="0" autoLine="0" autoPict="0">
                <anchor moveWithCells="1">
                  <from>
                    <xdr:col>8</xdr:col>
                    <xdr:colOff>438150</xdr:colOff>
                    <xdr:row>53</xdr:row>
                    <xdr:rowOff>57150</xdr:rowOff>
                  </from>
                  <to>
                    <xdr:col>8</xdr:col>
                    <xdr:colOff>857250</xdr:colOff>
                    <xdr:row>53</xdr:row>
                    <xdr:rowOff>276225</xdr:rowOff>
                  </to>
                </anchor>
              </controlPr>
            </control>
          </mc:Choice>
        </mc:AlternateContent>
        <mc:AlternateContent xmlns:mc="http://schemas.openxmlformats.org/markup-compatibility/2006">
          <mc:Choice Requires="x14">
            <control shapeId="1374" r:id="rId128" name="Option Button 350">
              <controlPr defaultSize="0" autoFill="0" autoLine="0" autoPict="0">
                <anchor moveWithCells="1">
                  <from>
                    <xdr:col>9</xdr:col>
                    <xdr:colOff>447675</xdr:colOff>
                    <xdr:row>53</xdr:row>
                    <xdr:rowOff>57150</xdr:rowOff>
                  </from>
                  <to>
                    <xdr:col>9</xdr:col>
                    <xdr:colOff>866775</xdr:colOff>
                    <xdr:row>53</xdr:row>
                    <xdr:rowOff>276225</xdr:rowOff>
                  </to>
                </anchor>
              </controlPr>
            </control>
          </mc:Choice>
        </mc:AlternateContent>
        <mc:AlternateContent xmlns:mc="http://schemas.openxmlformats.org/markup-compatibility/2006">
          <mc:Choice Requires="x14">
            <control shapeId="1375" r:id="rId129" name="Option Button 351">
              <controlPr defaultSize="0" autoFill="0" autoLine="0" autoPict="0">
                <anchor moveWithCells="1">
                  <from>
                    <xdr:col>10</xdr:col>
                    <xdr:colOff>485775</xdr:colOff>
                    <xdr:row>53</xdr:row>
                    <xdr:rowOff>57150</xdr:rowOff>
                  </from>
                  <to>
                    <xdr:col>10</xdr:col>
                    <xdr:colOff>904875</xdr:colOff>
                    <xdr:row>53</xdr:row>
                    <xdr:rowOff>276225</xdr:rowOff>
                  </to>
                </anchor>
              </controlPr>
            </control>
          </mc:Choice>
        </mc:AlternateContent>
        <mc:AlternateContent xmlns:mc="http://schemas.openxmlformats.org/markup-compatibility/2006">
          <mc:Choice Requires="x14">
            <control shapeId="1388" r:id="rId130" name="Group Box 364">
              <controlPr defaultSize="0" print="0" autoFill="0" autoPict="0">
                <anchor moveWithCells="1">
                  <from>
                    <xdr:col>6</xdr:col>
                    <xdr:colOff>0</xdr:colOff>
                    <xdr:row>61</xdr:row>
                    <xdr:rowOff>0</xdr:rowOff>
                  </from>
                  <to>
                    <xdr:col>12</xdr:col>
                    <xdr:colOff>0</xdr:colOff>
                    <xdr:row>62</xdr:row>
                    <xdr:rowOff>0</xdr:rowOff>
                  </to>
                </anchor>
              </controlPr>
            </control>
          </mc:Choice>
        </mc:AlternateContent>
        <mc:AlternateContent xmlns:mc="http://schemas.openxmlformats.org/markup-compatibility/2006">
          <mc:Choice Requires="x14">
            <control shapeId="1389" r:id="rId131" name="Option Button 365">
              <controlPr defaultSize="0" autoFill="0" autoLine="0" autoPict="0">
                <anchor moveWithCells="1">
                  <from>
                    <xdr:col>6</xdr:col>
                    <xdr:colOff>419100</xdr:colOff>
                    <xdr:row>61</xdr:row>
                    <xdr:rowOff>266700</xdr:rowOff>
                  </from>
                  <to>
                    <xdr:col>6</xdr:col>
                    <xdr:colOff>838200</xdr:colOff>
                    <xdr:row>61</xdr:row>
                    <xdr:rowOff>495300</xdr:rowOff>
                  </to>
                </anchor>
              </controlPr>
            </control>
          </mc:Choice>
        </mc:AlternateContent>
        <mc:AlternateContent xmlns:mc="http://schemas.openxmlformats.org/markup-compatibility/2006">
          <mc:Choice Requires="x14">
            <control shapeId="1390" r:id="rId132" name="Option Button 366">
              <controlPr defaultSize="0" autoFill="0" autoLine="0" autoPict="0">
                <anchor moveWithCells="1">
                  <from>
                    <xdr:col>7</xdr:col>
                    <xdr:colOff>419100</xdr:colOff>
                    <xdr:row>61</xdr:row>
                    <xdr:rowOff>257175</xdr:rowOff>
                  </from>
                  <to>
                    <xdr:col>7</xdr:col>
                    <xdr:colOff>847725</xdr:colOff>
                    <xdr:row>61</xdr:row>
                    <xdr:rowOff>476250</xdr:rowOff>
                  </to>
                </anchor>
              </controlPr>
            </control>
          </mc:Choice>
        </mc:AlternateContent>
        <mc:AlternateContent xmlns:mc="http://schemas.openxmlformats.org/markup-compatibility/2006">
          <mc:Choice Requires="x14">
            <control shapeId="1391" r:id="rId133" name="Option Button 367">
              <controlPr defaultSize="0" autoFill="0" autoLine="0" autoPict="0">
                <anchor moveWithCells="1">
                  <from>
                    <xdr:col>8</xdr:col>
                    <xdr:colOff>457200</xdr:colOff>
                    <xdr:row>61</xdr:row>
                    <xdr:rowOff>266700</xdr:rowOff>
                  </from>
                  <to>
                    <xdr:col>8</xdr:col>
                    <xdr:colOff>876300</xdr:colOff>
                    <xdr:row>61</xdr:row>
                    <xdr:rowOff>495300</xdr:rowOff>
                  </to>
                </anchor>
              </controlPr>
            </control>
          </mc:Choice>
        </mc:AlternateContent>
        <mc:AlternateContent xmlns:mc="http://schemas.openxmlformats.org/markup-compatibility/2006">
          <mc:Choice Requires="x14">
            <control shapeId="1392" r:id="rId134" name="Option Button 368">
              <controlPr defaultSize="0" autoFill="0" autoLine="0" autoPict="0">
                <anchor moveWithCells="1">
                  <from>
                    <xdr:col>9</xdr:col>
                    <xdr:colOff>457200</xdr:colOff>
                    <xdr:row>61</xdr:row>
                    <xdr:rowOff>247650</xdr:rowOff>
                  </from>
                  <to>
                    <xdr:col>9</xdr:col>
                    <xdr:colOff>885825</xdr:colOff>
                    <xdr:row>61</xdr:row>
                    <xdr:rowOff>466725</xdr:rowOff>
                  </to>
                </anchor>
              </controlPr>
            </control>
          </mc:Choice>
        </mc:AlternateContent>
        <mc:AlternateContent xmlns:mc="http://schemas.openxmlformats.org/markup-compatibility/2006">
          <mc:Choice Requires="x14">
            <control shapeId="1393" r:id="rId135" name="Option Button 369">
              <controlPr defaultSize="0" autoFill="0" autoLine="0" autoPict="0">
                <anchor moveWithCells="1">
                  <from>
                    <xdr:col>10</xdr:col>
                    <xdr:colOff>447675</xdr:colOff>
                    <xdr:row>61</xdr:row>
                    <xdr:rowOff>266700</xdr:rowOff>
                  </from>
                  <to>
                    <xdr:col>10</xdr:col>
                    <xdr:colOff>866775</xdr:colOff>
                    <xdr:row>61</xdr:row>
                    <xdr:rowOff>495300</xdr:rowOff>
                  </to>
                </anchor>
              </controlPr>
            </control>
          </mc:Choice>
        </mc:AlternateContent>
        <mc:AlternateContent xmlns:mc="http://schemas.openxmlformats.org/markup-compatibility/2006">
          <mc:Choice Requires="x14">
            <control shapeId="1394" r:id="rId136" name="Option Button 370">
              <controlPr defaultSize="0" autoFill="0" autoLine="0" autoPict="0">
                <anchor moveWithCells="1">
                  <from>
                    <xdr:col>11</xdr:col>
                    <xdr:colOff>476250</xdr:colOff>
                    <xdr:row>61</xdr:row>
                    <xdr:rowOff>257175</xdr:rowOff>
                  </from>
                  <to>
                    <xdr:col>11</xdr:col>
                    <xdr:colOff>895350</xdr:colOff>
                    <xdr:row>61</xdr:row>
                    <xdr:rowOff>476250</xdr:rowOff>
                  </to>
                </anchor>
              </controlPr>
            </control>
          </mc:Choice>
        </mc:AlternateContent>
        <mc:AlternateContent xmlns:mc="http://schemas.openxmlformats.org/markup-compatibility/2006">
          <mc:Choice Requires="x14">
            <control shapeId="1395" r:id="rId137" name="Group Box 371">
              <controlPr defaultSize="0" print="0" autoFill="0" autoPict="0">
                <anchor moveWithCells="1">
                  <from>
                    <xdr:col>6</xdr:col>
                    <xdr:colOff>0</xdr:colOff>
                    <xdr:row>62</xdr:row>
                    <xdr:rowOff>0</xdr:rowOff>
                  </from>
                  <to>
                    <xdr:col>12</xdr:col>
                    <xdr:colOff>0</xdr:colOff>
                    <xdr:row>63</xdr:row>
                    <xdr:rowOff>0</xdr:rowOff>
                  </to>
                </anchor>
              </controlPr>
            </control>
          </mc:Choice>
        </mc:AlternateContent>
        <mc:AlternateContent xmlns:mc="http://schemas.openxmlformats.org/markup-compatibility/2006">
          <mc:Choice Requires="x14">
            <control shapeId="1396" r:id="rId138" name="Option Button 372">
              <controlPr defaultSize="0" autoFill="0" autoLine="0" autoPict="0">
                <anchor moveWithCells="1">
                  <from>
                    <xdr:col>6</xdr:col>
                    <xdr:colOff>409575</xdr:colOff>
                    <xdr:row>62</xdr:row>
                    <xdr:rowOff>200025</xdr:rowOff>
                  </from>
                  <to>
                    <xdr:col>6</xdr:col>
                    <xdr:colOff>838200</xdr:colOff>
                    <xdr:row>62</xdr:row>
                    <xdr:rowOff>428625</xdr:rowOff>
                  </to>
                </anchor>
              </controlPr>
            </control>
          </mc:Choice>
        </mc:AlternateContent>
        <mc:AlternateContent xmlns:mc="http://schemas.openxmlformats.org/markup-compatibility/2006">
          <mc:Choice Requires="x14">
            <control shapeId="1397" r:id="rId139" name="Option Button 373">
              <controlPr defaultSize="0" autoFill="0" autoLine="0" autoPict="0">
                <anchor moveWithCells="1">
                  <from>
                    <xdr:col>7</xdr:col>
                    <xdr:colOff>419100</xdr:colOff>
                    <xdr:row>62</xdr:row>
                    <xdr:rowOff>190500</xdr:rowOff>
                  </from>
                  <to>
                    <xdr:col>7</xdr:col>
                    <xdr:colOff>847725</xdr:colOff>
                    <xdr:row>62</xdr:row>
                    <xdr:rowOff>409575</xdr:rowOff>
                  </to>
                </anchor>
              </controlPr>
            </control>
          </mc:Choice>
        </mc:AlternateContent>
        <mc:AlternateContent xmlns:mc="http://schemas.openxmlformats.org/markup-compatibility/2006">
          <mc:Choice Requires="x14">
            <control shapeId="1398" r:id="rId140" name="Option Button 374">
              <controlPr defaultSize="0" autoFill="0" autoLine="0" autoPict="0">
                <anchor moveWithCells="1">
                  <from>
                    <xdr:col>8</xdr:col>
                    <xdr:colOff>457200</xdr:colOff>
                    <xdr:row>62</xdr:row>
                    <xdr:rowOff>200025</xdr:rowOff>
                  </from>
                  <to>
                    <xdr:col>8</xdr:col>
                    <xdr:colOff>876300</xdr:colOff>
                    <xdr:row>62</xdr:row>
                    <xdr:rowOff>428625</xdr:rowOff>
                  </to>
                </anchor>
              </controlPr>
            </control>
          </mc:Choice>
        </mc:AlternateContent>
        <mc:AlternateContent xmlns:mc="http://schemas.openxmlformats.org/markup-compatibility/2006">
          <mc:Choice Requires="x14">
            <control shapeId="1399" r:id="rId141" name="Option Button 375">
              <controlPr defaultSize="0" autoFill="0" autoLine="0" autoPict="0">
                <anchor moveWithCells="1">
                  <from>
                    <xdr:col>9</xdr:col>
                    <xdr:colOff>457200</xdr:colOff>
                    <xdr:row>62</xdr:row>
                    <xdr:rowOff>180975</xdr:rowOff>
                  </from>
                  <to>
                    <xdr:col>9</xdr:col>
                    <xdr:colOff>885825</xdr:colOff>
                    <xdr:row>62</xdr:row>
                    <xdr:rowOff>400050</xdr:rowOff>
                  </to>
                </anchor>
              </controlPr>
            </control>
          </mc:Choice>
        </mc:AlternateContent>
        <mc:AlternateContent xmlns:mc="http://schemas.openxmlformats.org/markup-compatibility/2006">
          <mc:Choice Requires="x14">
            <control shapeId="1400" r:id="rId142" name="Option Button 376">
              <controlPr defaultSize="0" autoFill="0" autoLine="0" autoPict="0">
                <anchor moveWithCells="1">
                  <from>
                    <xdr:col>10</xdr:col>
                    <xdr:colOff>447675</xdr:colOff>
                    <xdr:row>62</xdr:row>
                    <xdr:rowOff>200025</xdr:rowOff>
                  </from>
                  <to>
                    <xdr:col>10</xdr:col>
                    <xdr:colOff>866775</xdr:colOff>
                    <xdr:row>62</xdr:row>
                    <xdr:rowOff>428625</xdr:rowOff>
                  </to>
                </anchor>
              </controlPr>
            </control>
          </mc:Choice>
        </mc:AlternateContent>
        <mc:AlternateContent xmlns:mc="http://schemas.openxmlformats.org/markup-compatibility/2006">
          <mc:Choice Requires="x14">
            <control shapeId="1401" r:id="rId143" name="Option Button 377">
              <controlPr defaultSize="0" autoFill="0" autoLine="0" autoPict="0">
                <anchor moveWithCells="1">
                  <from>
                    <xdr:col>11</xdr:col>
                    <xdr:colOff>476250</xdr:colOff>
                    <xdr:row>62</xdr:row>
                    <xdr:rowOff>190500</xdr:rowOff>
                  </from>
                  <to>
                    <xdr:col>11</xdr:col>
                    <xdr:colOff>895350</xdr:colOff>
                    <xdr:row>62</xdr:row>
                    <xdr:rowOff>409575</xdr:rowOff>
                  </to>
                </anchor>
              </controlPr>
            </control>
          </mc:Choice>
        </mc:AlternateContent>
        <mc:AlternateContent xmlns:mc="http://schemas.openxmlformats.org/markup-compatibility/2006">
          <mc:Choice Requires="x14">
            <control shapeId="1402" r:id="rId144" name="Group Box 378">
              <controlPr defaultSize="0" print="0" autoFill="0" autoPict="0">
                <anchor moveWithCells="1">
                  <from>
                    <xdr:col>6</xdr:col>
                    <xdr:colOff>0</xdr:colOff>
                    <xdr:row>63</xdr:row>
                    <xdr:rowOff>0</xdr:rowOff>
                  </from>
                  <to>
                    <xdr:col>12</xdr:col>
                    <xdr:colOff>0</xdr:colOff>
                    <xdr:row>64</xdr:row>
                    <xdr:rowOff>0</xdr:rowOff>
                  </to>
                </anchor>
              </controlPr>
            </control>
          </mc:Choice>
        </mc:AlternateContent>
        <mc:AlternateContent xmlns:mc="http://schemas.openxmlformats.org/markup-compatibility/2006">
          <mc:Choice Requires="x14">
            <control shapeId="1403" r:id="rId145" name="Option Button 379">
              <controlPr defaultSize="0" autoFill="0" autoLine="0" autoPict="0">
                <anchor moveWithCells="1">
                  <from>
                    <xdr:col>6</xdr:col>
                    <xdr:colOff>419100</xdr:colOff>
                    <xdr:row>63</xdr:row>
                    <xdr:rowOff>200025</xdr:rowOff>
                  </from>
                  <to>
                    <xdr:col>6</xdr:col>
                    <xdr:colOff>838200</xdr:colOff>
                    <xdr:row>63</xdr:row>
                    <xdr:rowOff>428625</xdr:rowOff>
                  </to>
                </anchor>
              </controlPr>
            </control>
          </mc:Choice>
        </mc:AlternateContent>
        <mc:AlternateContent xmlns:mc="http://schemas.openxmlformats.org/markup-compatibility/2006">
          <mc:Choice Requires="x14">
            <control shapeId="1404" r:id="rId146" name="Option Button 380">
              <controlPr defaultSize="0" autoFill="0" autoLine="0" autoPict="0">
                <anchor moveWithCells="1">
                  <from>
                    <xdr:col>7</xdr:col>
                    <xdr:colOff>419100</xdr:colOff>
                    <xdr:row>63</xdr:row>
                    <xdr:rowOff>190500</xdr:rowOff>
                  </from>
                  <to>
                    <xdr:col>7</xdr:col>
                    <xdr:colOff>847725</xdr:colOff>
                    <xdr:row>63</xdr:row>
                    <xdr:rowOff>409575</xdr:rowOff>
                  </to>
                </anchor>
              </controlPr>
            </control>
          </mc:Choice>
        </mc:AlternateContent>
        <mc:AlternateContent xmlns:mc="http://schemas.openxmlformats.org/markup-compatibility/2006">
          <mc:Choice Requires="x14">
            <control shapeId="1405" r:id="rId147" name="Option Button 381">
              <controlPr defaultSize="0" autoFill="0" autoLine="0" autoPict="0">
                <anchor moveWithCells="1">
                  <from>
                    <xdr:col>8</xdr:col>
                    <xdr:colOff>457200</xdr:colOff>
                    <xdr:row>63</xdr:row>
                    <xdr:rowOff>200025</xdr:rowOff>
                  </from>
                  <to>
                    <xdr:col>8</xdr:col>
                    <xdr:colOff>876300</xdr:colOff>
                    <xdr:row>63</xdr:row>
                    <xdr:rowOff>428625</xdr:rowOff>
                  </to>
                </anchor>
              </controlPr>
            </control>
          </mc:Choice>
        </mc:AlternateContent>
        <mc:AlternateContent xmlns:mc="http://schemas.openxmlformats.org/markup-compatibility/2006">
          <mc:Choice Requires="x14">
            <control shapeId="1406" r:id="rId148" name="Option Button 382">
              <controlPr defaultSize="0" autoFill="0" autoLine="0" autoPict="0">
                <anchor moveWithCells="1">
                  <from>
                    <xdr:col>9</xdr:col>
                    <xdr:colOff>457200</xdr:colOff>
                    <xdr:row>63</xdr:row>
                    <xdr:rowOff>209550</xdr:rowOff>
                  </from>
                  <to>
                    <xdr:col>9</xdr:col>
                    <xdr:colOff>885825</xdr:colOff>
                    <xdr:row>63</xdr:row>
                    <xdr:rowOff>428625</xdr:rowOff>
                  </to>
                </anchor>
              </controlPr>
            </control>
          </mc:Choice>
        </mc:AlternateContent>
        <mc:AlternateContent xmlns:mc="http://schemas.openxmlformats.org/markup-compatibility/2006">
          <mc:Choice Requires="x14">
            <control shapeId="1407" r:id="rId149" name="Option Button 383">
              <controlPr defaultSize="0" autoFill="0" autoLine="0" autoPict="0">
                <anchor moveWithCells="1">
                  <from>
                    <xdr:col>10</xdr:col>
                    <xdr:colOff>447675</xdr:colOff>
                    <xdr:row>63</xdr:row>
                    <xdr:rowOff>200025</xdr:rowOff>
                  </from>
                  <to>
                    <xdr:col>10</xdr:col>
                    <xdr:colOff>866775</xdr:colOff>
                    <xdr:row>63</xdr:row>
                    <xdr:rowOff>428625</xdr:rowOff>
                  </to>
                </anchor>
              </controlPr>
            </control>
          </mc:Choice>
        </mc:AlternateContent>
        <mc:AlternateContent xmlns:mc="http://schemas.openxmlformats.org/markup-compatibility/2006">
          <mc:Choice Requires="x14">
            <control shapeId="1408" r:id="rId150" name="Option Button 384">
              <controlPr defaultSize="0" autoFill="0" autoLine="0" autoPict="0">
                <anchor moveWithCells="1">
                  <from>
                    <xdr:col>11</xdr:col>
                    <xdr:colOff>476250</xdr:colOff>
                    <xdr:row>63</xdr:row>
                    <xdr:rowOff>190500</xdr:rowOff>
                  </from>
                  <to>
                    <xdr:col>11</xdr:col>
                    <xdr:colOff>895350</xdr:colOff>
                    <xdr:row>63</xdr:row>
                    <xdr:rowOff>409575</xdr:rowOff>
                  </to>
                </anchor>
              </controlPr>
            </control>
          </mc:Choice>
        </mc:AlternateContent>
        <mc:AlternateContent xmlns:mc="http://schemas.openxmlformats.org/markup-compatibility/2006">
          <mc:Choice Requires="x14">
            <control shapeId="1409" r:id="rId151" name="Group Box 385">
              <controlPr defaultSize="0" print="0" autoFill="0" autoPict="0">
                <anchor moveWithCells="1">
                  <from>
                    <xdr:col>6</xdr:col>
                    <xdr:colOff>0</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1410" r:id="rId152" name="Option Button 386">
              <controlPr defaultSize="0" autoFill="0" autoLine="0" autoPict="0">
                <anchor moveWithCells="1">
                  <from>
                    <xdr:col>6</xdr:col>
                    <xdr:colOff>409575</xdr:colOff>
                    <xdr:row>64</xdr:row>
                    <xdr:rowOff>219075</xdr:rowOff>
                  </from>
                  <to>
                    <xdr:col>6</xdr:col>
                    <xdr:colOff>838200</xdr:colOff>
                    <xdr:row>64</xdr:row>
                    <xdr:rowOff>438150</xdr:rowOff>
                  </to>
                </anchor>
              </controlPr>
            </control>
          </mc:Choice>
        </mc:AlternateContent>
        <mc:AlternateContent xmlns:mc="http://schemas.openxmlformats.org/markup-compatibility/2006">
          <mc:Choice Requires="x14">
            <control shapeId="1411" r:id="rId153" name="Option Button 387">
              <controlPr defaultSize="0" autoFill="0" autoLine="0" autoPict="0">
                <anchor moveWithCells="1">
                  <from>
                    <xdr:col>7</xdr:col>
                    <xdr:colOff>409575</xdr:colOff>
                    <xdr:row>64</xdr:row>
                    <xdr:rowOff>209550</xdr:rowOff>
                  </from>
                  <to>
                    <xdr:col>7</xdr:col>
                    <xdr:colOff>828675</xdr:colOff>
                    <xdr:row>64</xdr:row>
                    <xdr:rowOff>428625</xdr:rowOff>
                  </to>
                </anchor>
              </controlPr>
            </control>
          </mc:Choice>
        </mc:AlternateContent>
        <mc:AlternateContent xmlns:mc="http://schemas.openxmlformats.org/markup-compatibility/2006">
          <mc:Choice Requires="x14">
            <control shapeId="1412" r:id="rId154" name="Option Button 388">
              <controlPr defaultSize="0" autoFill="0" autoLine="0" autoPict="0">
                <anchor moveWithCells="1">
                  <from>
                    <xdr:col>8</xdr:col>
                    <xdr:colOff>447675</xdr:colOff>
                    <xdr:row>64</xdr:row>
                    <xdr:rowOff>219075</xdr:rowOff>
                  </from>
                  <to>
                    <xdr:col>8</xdr:col>
                    <xdr:colOff>866775</xdr:colOff>
                    <xdr:row>64</xdr:row>
                    <xdr:rowOff>438150</xdr:rowOff>
                  </to>
                </anchor>
              </controlPr>
            </control>
          </mc:Choice>
        </mc:AlternateContent>
        <mc:AlternateContent xmlns:mc="http://schemas.openxmlformats.org/markup-compatibility/2006">
          <mc:Choice Requires="x14">
            <control shapeId="1413" r:id="rId155" name="Option Button 389">
              <controlPr defaultSize="0" autoFill="0" autoLine="0" autoPict="0">
                <anchor moveWithCells="1">
                  <from>
                    <xdr:col>9</xdr:col>
                    <xdr:colOff>447675</xdr:colOff>
                    <xdr:row>64</xdr:row>
                    <xdr:rowOff>209550</xdr:rowOff>
                  </from>
                  <to>
                    <xdr:col>9</xdr:col>
                    <xdr:colOff>866775</xdr:colOff>
                    <xdr:row>64</xdr:row>
                    <xdr:rowOff>438150</xdr:rowOff>
                  </to>
                </anchor>
              </controlPr>
            </control>
          </mc:Choice>
        </mc:AlternateContent>
        <mc:AlternateContent xmlns:mc="http://schemas.openxmlformats.org/markup-compatibility/2006">
          <mc:Choice Requires="x14">
            <control shapeId="1414" r:id="rId156" name="Option Button 390">
              <controlPr defaultSize="0" autoFill="0" autoLine="0" autoPict="0">
                <anchor moveWithCells="1">
                  <from>
                    <xdr:col>10</xdr:col>
                    <xdr:colOff>438150</xdr:colOff>
                    <xdr:row>64</xdr:row>
                    <xdr:rowOff>219075</xdr:rowOff>
                  </from>
                  <to>
                    <xdr:col>10</xdr:col>
                    <xdr:colOff>866775</xdr:colOff>
                    <xdr:row>64</xdr:row>
                    <xdr:rowOff>438150</xdr:rowOff>
                  </to>
                </anchor>
              </controlPr>
            </control>
          </mc:Choice>
        </mc:AlternateContent>
        <mc:AlternateContent xmlns:mc="http://schemas.openxmlformats.org/markup-compatibility/2006">
          <mc:Choice Requires="x14">
            <control shapeId="1415" r:id="rId157" name="Option Button 391">
              <controlPr defaultSize="0" autoFill="0" autoLine="0" autoPict="0">
                <anchor moveWithCells="1">
                  <from>
                    <xdr:col>11</xdr:col>
                    <xdr:colOff>466725</xdr:colOff>
                    <xdr:row>64</xdr:row>
                    <xdr:rowOff>209550</xdr:rowOff>
                  </from>
                  <to>
                    <xdr:col>11</xdr:col>
                    <xdr:colOff>885825</xdr:colOff>
                    <xdr:row>64</xdr:row>
                    <xdr:rowOff>428625</xdr:rowOff>
                  </to>
                </anchor>
              </controlPr>
            </control>
          </mc:Choice>
        </mc:AlternateContent>
        <mc:AlternateContent xmlns:mc="http://schemas.openxmlformats.org/markup-compatibility/2006">
          <mc:Choice Requires="x14">
            <control shapeId="1437" r:id="rId158" name="Group Box 413">
              <controlPr defaultSize="0" print="0" autoFill="0" autoPict="0">
                <anchor moveWithCells="1">
                  <from>
                    <xdr:col>6</xdr:col>
                    <xdr:colOff>0</xdr:colOff>
                    <xdr:row>66</xdr:row>
                    <xdr:rowOff>0</xdr:rowOff>
                  </from>
                  <to>
                    <xdr:col>12</xdr:col>
                    <xdr:colOff>0</xdr:colOff>
                    <xdr:row>67</xdr:row>
                    <xdr:rowOff>0</xdr:rowOff>
                  </to>
                </anchor>
              </controlPr>
            </control>
          </mc:Choice>
        </mc:AlternateContent>
        <mc:AlternateContent xmlns:mc="http://schemas.openxmlformats.org/markup-compatibility/2006">
          <mc:Choice Requires="x14">
            <control shapeId="1438" r:id="rId159" name="Option Button 414">
              <controlPr defaultSize="0" autoFill="0" autoLine="0" autoPict="0">
                <anchor moveWithCells="1">
                  <from>
                    <xdr:col>6</xdr:col>
                    <xdr:colOff>400050</xdr:colOff>
                    <xdr:row>66</xdr:row>
                    <xdr:rowOff>114300</xdr:rowOff>
                  </from>
                  <to>
                    <xdr:col>6</xdr:col>
                    <xdr:colOff>819150</xdr:colOff>
                    <xdr:row>66</xdr:row>
                    <xdr:rowOff>333375</xdr:rowOff>
                  </to>
                </anchor>
              </controlPr>
            </control>
          </mc:Choice>
        </mc:AlternateContent>
        <mc:AlternateContent xmlns:mc="http://schemas.openxmlformats.org/markup-compatibility/2006">
          <mc:Choice Requires="x14">
            <control shapeId="1439" r:id="rId160" name="Option Button 415">
              <controlPr defaultSize="0" autoFill="0" autoLine="0" autoPict="0">
                <anchor moveWithCells="1">
                  <from>
                    <xdr:col>7</xdr:col>
                    <xdr:colOff>400050</xdr:colOff>
                    <xdr:row>66</xdr:row>
                    <xdr:rowOff>104775</xdr:rowOff>
                  </from>
                  <to>
                    <xdr:col>7</xdr:col>
                    <xdr:colOff>819150</xdr:colOff>
                    <xdr:row>66</xdr:row>
                    <xdr:rowOff>323850</xdr:rowOff>
                  </to>
                </anchor>
              </controlPr>
            </control>
          </mc:Choice>
        </mc:AlternateContent>
        <mc:AlternateContent xmlns:mc="http://schemas.openxmlformats.org/markup-compatibility/2006">
          <mc:Choice Requires="x14">
            <control shapeId="1440" r:id="rId161" name="Option Button 416">
              <controlPr defaultSize="0" autoFill="0" autoLine="0" autoPict="0">
                <anchor moveWithCells="1">
                  <from>
                    <xdr:col>8</xdr:col>
                    <xdr:colOff>438150</xdr:colOff>
                    <xdr:row>66</xdr:row>
                    <xdr:rowOff>114300</xdr:rowOff>
                  </from>
                  <to>
                    <xdr:col>8</xdr:col>
                    <xdr:colOff>866775</xdr:colOff>
                    <xdr:row>66</xdr:row>
                    <xdr:rowOff>333375</xdr:rowOff>
                  </to>
                </anchor>
              </controlPr>
            </control>
          </mc:Choice>
        </mc:AlternateContent>
        <mc:AlternateContent xmlns:mc="http://schemas.openxmlformats.org/markup-compatibility/2006">
          <mc:Choice Requires="x14">
            <control shapeId="1441" r:id="rId162" name="Option Button 417">
              <controlPr defaultSize="0" autoFill="0" autoLine="0" autoPict="0">
                <anchor moveWithCells="1">
                  <from>
                    <xdr:col>9</xdr:col>
                    <xdr:colOff>438150</xdr:colOff>
                    <xdr:row>66</xdr:row>
                    <xdr:rowOff>114300</xdr:rowOff>
                  </from>
                  <to>
                    <xdr:col>9</xdr:col>
                    <xdr:colOff>857250</xdr:colOff>
                    <xdr:row>66</xdr:row>
                    <xdr:rowOff>333375</xdr:rowOff>
                  </to>
                </anchor>
              </controlPr>
            </control>
          </mc:Choice>
        </mc:AlternateContent>
        <mc:AlternateContent xmlns:mc="http://schemas.openxmlformats.org/markup-compatibility/2006">
          <mc:Choice Requires="x14">
            <control shapeId="1442" r:id="rId163" name="Option Button 418">
              <controlPr defaultSize="0" autoFill="0" autoLine="0" autoPict="0">
                <anchor moveWithCells="1">
                  <from>
                    <xdr:col>10</xdr:col>
                    <xdr:colOff>428625</xdr:colOff>
                    <xdr:row>66</xdr:row>
                    <xdr:rowOff>114300</xdr:rowOff>
                  </from>
                  <to>
                    <xdr:col>10</xdr:col>
                    <xdr:colOff>847725</xdr:colOff>
                    <xdr:row>66</xdr:row>
                    <xdr:rowOff>333375</xdr:rowOff>
                  </to>
                </anchor>
              </controlPr>
            </control>
          </mc:Choice>
        </mc:AlternateContent>
        <mc:AlternateContent xmlns:mc="http://schemas.openxmlformats.org/markup-compatibility/2006">
          <mc:Choice Requires="x14">
            <control shapeId="1443" r:id="rId164" name="Option Button 419">
              <controlPr defaultSize="0" autoFill="0" autoLine="0" autoPict="0">
                <anchor moveWithCells="1">
                  <from>
                    <xdr:col>11</xdr:col>
                    <xdr:colOff>457200</xdr:colOff>
                    <xdr:row>66</xdr:row>
                    <xdr:rowOff>104775</xdr:rowOff>
                  </from>
                  <to>
                    <xdr:col>11</xdr:col>
                    <xdr:colOff>885825</xdr:colOff>
                    <xdr:row>66</xdr:row>
                    <xdr:rowOff>323850</xdr:rowOff>
                  </to>
                </anchor>
              </controlPr>
            </control>
          </mc:Choice>
        </mc:AlternateContent>
        <mc:AlternateContent xmlns:mc="http://schemas.openxmlformats.org/markup-compatibility/2006">
          <mc:Choice Requires="x14">
            <control shapeId="1444" r:id="rId165" name="Group Box 420">
              <controlPr defaultSize="0" print="0" autoFill="0" autoPict="0">
                <anchor moveWithCells="1">
                  <from>
                    <xdr:col>6</xdr:col>
                    <xdr:colOff>0</xdr:colOff>
                    <xdr:row>67</xdr:row>
                    <xdr:rowOff>0</xdr:rowOff>
                  </from>
                  <to>
                    <xdr:col>12</xdr:col>
                    <xdr:colOff>0</xdr:colOff>
                    <xdr:row>68</xdr:row>
                    <xdr:rowOff>0</xdr:rowOff>
                  </to>
                </anchor>
              </controlPr>
            </control>
          </mc:Choice>
        </mc:AlternateContent>
        <mc:AlternateContent xmlns:mc="http://schemas.openxmlformats.org/markup-compatibility/2006">
          <mc:Choice Requires="x14">
            <control shapeId="1445" r:id="rId166" name="Option Button 421">
              <controlPr defaultSize="0" autoFill="0" autoLine="0" autoPict="0">
                <anchor moveWithCells="1">
                  <from>
                    <xdr:col>6</xdr:col>
                    <xdr:colOff>400050</xdr:colOff>
                    <xdr:row>67</xdr:row>
                    <xdr:rowOff>133350</xdr:rowOff>
                  </from>
                  <to>
                    <xdr:col>6</xdr:col>
                    <xdr:colOff>819150</xdr:colOff>
                    <xdr:row>67</xdr:row>
                    <xdr:rowOff>361950</xdr:rowOff>
                  </to>
                </anchor>
              </controlPr>
            </control>
          </mc:Choice>
        </mc:AlternateContent>
        <mc:AlternateContent xmlns:mc="http://schemas.openxmlformats.org/markup-compatibility/2006">
          <mc:Choice Requires="x14">
            <control shapeId="1446" r:id="rId167" name="Option Button 422">
              <controlPr defaultSize="0" autoFill="0" autoLine="0" autoPict="0">
                <anchor moveWithCells="1">
                  <from>
                    <xdr:col>7</xdr:col>
                    <xdr:colOff>400050</xdr:colOff>
                    <xdr:row>67</xdr:row>
                    <xdr:rowOff>123825</xdr:rowOff>
                  </from>
                  <to>
                    <xdr:col>7</xdr:col>
                    <xdr:colOff>819150</xdr:colOff>
                    <xdr:row>67</xdr:row>
                    <xdr:rowOff>342900</xdr:rowOff>
                  </to>
                </anchor>
              </controlPr>
            </control>
          </mc:Choice>
        </mc:AlternateContent>
        <mc:AlternateContent xmlns:mc="http://schemas.openxmlformats.org/markup-compatibility/2006">
          <mc:Choice Requires="x14">
            <control shapeId="1447" r:id="rId168" name="Option Button 423">
              <controlPr defaultSize="0" autoFill="0" autoLine="0" autoPict="0">
                <anchor moveWithCells="1">
                  <from>
                    <xdr:col>8</xdr:col>
                    <xdr:colOff>438150</xdr:colOff>
                    <xdr:row>67</xdr:row>
                    <xdr:rowOff>133350</xdr:rowOff>
                  </from>
                  <to>
                    <xdr:col>8</xdr:col>
                    <xdr:colOff>866775</xdr:colOff>
                    <xdr:row>67</xdr:row>
                    <xdr:rowOff>361950</xdr:rowOff>
                  </to>
                </anchor>
              </controlPr>
            </control>
          </mc:Choice>
        </mc:AlternateContent>
        <mc:AlternateContent xmlns:mc="http://schemas.openxmlformats.org/markup-compatibility/2006">
          <mc:Choice Requires="x14">
            <control shapeId="1448" r:id="rId169" name="Option Button 424">
              <controlPr defaultSize="0" autoFill="0" autoLine="0" autoPict="0">
                <anchor moveWithCells="1">
                  <from>
                    <xdr:col>9</xdr:col>
                    <xdr:colOff>438150</xdr:colOff>
                    <xdr:row>67</xdr:row>
                    <xdr:rowOff>133350</xdr:rowOff>
                  </from>
                  <to>
                    <xdr:col>9</xdr:col>
                    <xdr:colOff>857250</xdr:colOff>
                    <xdr:row>67</xdr:row>
                    <xdr:rowOff>352425</xdr:rowOff>
                  </to>
                </anchor>
              </controlPr>
            </control>
          </mc:Choice>
        </mc:AlternateContent>
        <mc:AlternateContent xmlns:mc="http://schemas.openxmlformats.org/markup-compatibility/2006">
          <mc:Choice Requires="x14">
            <control shapeId="1449" r:id="rId170" name="Option Button 425">
              <controlPr defaultSize="0" autoFill="0" autoLine="0" autoPict="0">
                <anchor moveWithCells="1">
                  <from>
                    <xdr:col>10</xdr:col>
                    <xdr:colOff>428625</xdr:colOff>
                    <xdr:row>67</xdr:row>
                    <xdr:rowOff>133350</xdr:rowOff>
                  </from>
                  <to>
                    <xdr:col>10</xdr:col>
                    <xdr:colOff>847725</xdr:colOff>
                    <xdr:row>67</xdr:row>
                    <xdr:rowOff>361950</xdr:rowOff>
                  </to>
                </anchor>
              </controlPr>
            </control>
          </mc:Choice>
        </mc:AlternateContent>
        <mc:AlternateContent xmlns:mc="http://schemas.openxmlformats.org/markup-compatibility/2006">
          <mc:Choice Requires="x14">
            <control shapeId="1450" r:id="rId171" name="Option Button 426">
              <controlPr defaultSize="0" autoFill="0" autoLine="0" autoPict="0">
                <anchor moveWithCells="1">
                  <from>
                    <xdr:col>11</xdr:col>
                    <xdr:colOff>457200</xdr:colOff>
                    <xdr:row>67</xdr:row>
                    <xdr:rowOff>123825</xdr:rowOff>
                  </from>
                  <to>
                    <xdr:col>11</xdr:col>
                    <xdr:colOff>885825</xdr:colOff>
                    <xdr:row>67</xdr:row>
                    <xdr:rowOff>342900</xdr:rowOff>
                  </to>
                </anchor>
              </controlPr>
            </control>
          </mc:Choice>
        </mc:AlternateContent>
        <mc:AlternateContent xmlns:mc="http://schemas.openxmlformats.org/markup-compatibility/2006">
          <mc:Choice Requires="x14">
            <control shapeId="1451" r:id="rId172" name="Group Box 427">
              <controlPr defaultSize="0" print="0" autoFill="0" autoPict="0">
                <anchor moveWithCells="1">
                  <from>
                    <xdr:col>6</xdr:col>
                    <xdr:colOff>0</xdr:colOff>
                    <xdr:row>69</xdr:row>
                    <xdr:rowOff>0</xdr:rowOff>
                  </from>
                  <to>
                    <xdr:col>12</xdr:col>
                    <xdr:colOff>0</xdr:colOff>
                    <xdr:row>70</xdr:row>
                    <xdr:rowOff>0</xdr:rowOff>
                  </to>
                </anchor>
              </controlPr>
            </control>
          </mc:Choice>
        </mc:AlternateContent>
        <mc:AlternateContent xmlns:mc="http://schemas.openxmlformats.org/markup-compatibility/2006">
          <mc:Choice Requires="x14">
            <control shapeId="1452" r:id="rId173" name="Option Button 428">
              <controlPr defaultSize="0" autoFill="0" autoLine="0" autoPict="0">
                <anchor moveWithCells="1">
                  <from>
                    <xdr:col>6</xdr:col>
                    <xdr:colOff>409575</xdr:colOff>
                    <xdr:row>69</xdr:row>
                    <xdr:rowOff>114300</xdr:rowOff>
                  </from>
                  <to>
                    <xdr:col>6</xdr:col>
                    <xdr:colOff>838200</xdr:colOff>
                    <xdr:row>69</xdr:row>
                    <xdr:rowOff>333375</xdr:rowOff>
                  </to>
                </anchor>
              </controlPr>
            </control>
          </mc:Choice>
        </mc:AlternateContent>
        <mc:AlternateContent xmlns:mc="http://schemas.openxmlformats.org/markup-compatibility/2006">
          <mc:Choice Requires="x14">
            <control shapeId="1453" r:id="rId174" name="Option Button 429">
              <controlPr defaultSize="0" autoFill="0" autoLine="0" autoPict="0">
                <anchor moveWithCells="1">
                  <from>
                    <xdr:col>7</xdr:col>
                    <xdr:colOff>409575</xdr:colOff>
                    <xdr:row>69</xdr:row>
                    <xdr:rowOff>104775</xdr:rowOff>
                  </from>
                  <to>
                    <xdr:col>7</xdr:col>
                    <xdr:colOff>828675</xdr:colOff>
                    <xdr:row>69</xdr:row>
                    <xdr:rowOff>323850</xdr:rowOff>
                  </to>
                </anchor>
              </controlPr>
            </control>
          </mc:Choice>
        </mc:AlternateContent>
        <mc:AlternateContent xmlns:mc="http://schemas.openxmlformats.org/markup-compatibility/2006">
          <mc:Choice Requires="x14">
            <control shapeId="1454" r:id="rId175" name="Option Button 430">
              <controlPr defaultSize="0" autoFill="0" autoLine="0" autoPict="0">
                <anchor moveWithCells="1">
                  <from>
                    <xdr:col>8</xdr:col>
                    <xdr:colOff>447675</xdr:colOff>
                    <xdr:row>69</xdr:row>
                    <xdr:rowOff>114300</xdr:rowOff>
                  </from>
                  <to>
                    <xdr:col>8</xdr:col>
                    <xdr:colOff>866775</xdr:colOff>
                    <xdr:row>69</xdr:row>
                    <xdr:rowOff>333375</xdr:rowOff>
                  </to>
                </anchor>
              </controlPr>
            </control>
          </mc:Choice>
        </mc:AlternateContent>
        <mc:AlternateContent xmlns:mc="http://schemas.openxmlformats.org/markup-compatibility/2006">
          <mc:Choice Requires="x14">
            <control shapeId="1455" r:id="rId176" name="Option Button 431">
              <controlPr defaultSize="0" autoFill="0" autoLine="0" autoPict="0">
                <anchor moveWithCells="1">
                  <from>
                    <xdr:col>9</xdr:col>
                    <xdr:colOff>447675</xdr:colOff>
                    <xdr:row>69</xdr:row>
                    <xdr:rowOff>114300</xdr:rowOff>
                  </from>
                  <to>
                    <xdr:col>9</xdr:col>
                    <xdr:colOff>866775</xdr:colOff>
                    <xdr:row>69</xdr:row>
                    <xdr:rowOff>333375</xdr:rowOff>
                  </to>
                </anchor>
              </controlPr>
            </control>
          </mc:Choice>
        </mc:AlternateContent>
        <mc:AlternateContent xmlns:mc="http://schemas.openxmlformats.org/markup-compatibility/2006">
          <mc:Choice Requires="x14">
            <control shapeId="1456" r:id="rId177" name="Option Button 432">
              <controlPr defaultSize="0" autoFill="0" autoLine="0" autoPict="0">
                <anchor moveWithCells="1">
                  <from>
                    <xdr:col>10</xdr:col>
                    <xdr:colOff>438150</xdr:colOff>
                    <xdr:row>69</xdr:row>
                    <xdr:rowOff>114300</xdr:rowOff>
                  </from>
                  <to>
                    <xdr:col>10</xdr:col>
                    <xdr:colOff>866775</xdr:colOff>
                    <xdr:row>69</xdr:row>
                    <xdr:rowOff>333375</xdr:rowOff>
                  </to>
                </anchor>
              </controlPr>
            </control>
          </mc:Choice>
        </mc:AlternateContent>
        <mc:AlternateContent xmlns:mc="http://schemas.openxmlformats.org/markup-compatibility/2006">
          <mc:Choice Requires="x14">
            <control shapeId="1457" r:id="rId178" name="Option Button 433">
              <controlPr defaultSize="0" autoFill="0" autoLine="0" autoPict="0">
                <anchor moveWithCells="1">
                  <from>
                    <xdr:col>11</xdr:col>
                    <xdr:colOff>466725</xdr:colOff>
                    <xdr:row>69</xdr:row>
                    <xdr:rowOff>104775</xdr:rowOff>
                  </from>
                  <to>
                    <xdr:col>11</xdr:col>
                    <xdr:colOff>885825</xdr:colOff>
                    <xdr:row>69</xdr:row>
                    <xdr:rowOff>323850</xdr:rowOff>
                  </to>
                </anchor>
              </controlPr>
            </control>
          </mc:Choice>
        </mc:AlternateContent>
        <mc:AlternateContent xmlns:mc="http://schemas.openxmlformats.org/markup-compatibility/2006">
          <mc:Choice Requires="x14">
            <control shapeId="1458" r:id="rId179" name="Group Box 434">
              <controlPr defaultSize="0" print="0" autoFill="0" autoPict="0">
                <anchor moveWithCells="1">
                  <from>
                    <xdr:col>6</xdr:col>
                    <xdr:colOff>0</xdr:colOff>
                    <xdr:row>73</xdr:row>
                    <xdr:rowOff>0</xdr:rowOff>
                  </from>
                  <to>
                    <xdr:col>12</xdr:col>
                    <xdr:colOff>0</xdr:colOff>
                    <xdr:row>74</xdr:row>
                    <xdr:rowOff>0</xdr:rowOff>
                  </to>
                </anchor>
              </controlPr>
            </control>
          </mc:Choice>
        </mc:AlternateContent>
        <mc:AlternateContent xmlns:mc="http://schemas.openxmlformats.org/markup-compatibility/2006">
          <mc:Choice Requires="x14">
            <control shapeId="1459" r:id="rId180" name="Option Button 435">
              <controlPr defaultSize="0" autoFill="0" autoLine="0" autoPict="0">
                <anchor moveWithCells="1">
                  <from>
                    <xdr:col>6</xdr:col>
                    <xdr:colOff>381000</xdr:colOff>
                    <xdr:row>73</xdr:row>
                    <xdr:rowOff>285750</xdr:rowOff>
                  </from>
                  <to>
                    <xdr:col>6</xdr:col>
                    <xdr:colOff>800100</xdr:colOff>
                    <xdr:row>73</xdr:row>
                    <xdr:rowOff>514350</xdr:rowOff>
                  </to>
                </anchor>
              </controlPr>
            </control>
          </mc:Choice>
        </mc:AlternateContent>
        <mc:AlternateContent xmlns:mc="http://schemas.openxmlformats.org/markup-compatibility/2006">
          <mc:Choice Requires="x14">
            <control shapeId="1460" r:id="rId181" name="Option Button 436">
              <controlPr defaultSize="0" autoFill="0" autoLine="0" autoPict="0">
                <anchor moveWithCells="1">
                  <from>
                    <xdr:col>7</xdr:col>
                    <xdr:colOff>381000</xdr:colOff>
                    <xdr:row>73</xdr:row>
                    <xdr:rowOff>276225</xdr:rowOff>
                  </from>
                  <to>
                    <xdr:col>7</xdr:col>
                    <xdr:colOff>800100</xdr:colOff>
                    <xdr:row>73</xdr:row>
                    <xdr:rowOff>495300</xdr:rowOff>
                  </to>
                </anchor>
              </controlPr>
            </control>
          </mc:Choice>
        </mc:AlternateContent>
        <mc:AlternateContent xmlns:mc="http://schemas.openxmlformats.org/markup-compatibility/2006">
          <mc:Choice Requires="x14">
            <control shapeId="1461" r:id="rId182" name="Option Button 437">
              <controlPr defaultSize="0" autoFill="0" autoLine="0" autoPict="0">
                <anchor moveWithCells="1">
                  <from>
                    <xdr:col>8</xdr:col>
                    <xdr:colOff>419100</xdr:colOff>
                    <xdr:row>73</xdr:row>
                    <xdr:rowOff>285750</xdr:rowOff>
                  </from>
                  <to>
                    <xdr:col>8</xdr:col>
                    <xdr:colOff>838200</xdr:colOff>
                    <xdr:row>73</xdr:row>
                    <xdr:rowOff>514350</xdr:rowOff>
                  </to>
                </anchor>
              </controlPr>
            </control>
          </mc:Choice>
        </mc:AlternateContent>
        <mc:AlternateContent xmlns:mc="http://schemas.openxmlformats.org/markup-compatibility/2006">
          <mc:Choice Requires="x14">
            <control shapeId="1462" r:id="rId183" name="Option Button 438">
              <controlPr defaultSize="0" autoFill="0" autoLine="0" autoPict="0">
                <anchor moveWithCells="1">
                  <from>
                    <xdr:col>9</xdr:col>
                    <xdr:colOff>419100</xdr:colOff>
                    <xdr:row>73</xdr:row>
                    <xdr:rowOff>285750</xdr:rowOff>
                  </from>
                  <to>
                    <xdr:col>9</xdr:col>
                    <xdr:colOff>838200</xdr:colOff>
                    <xdr:row>73</xdr:row>
                    <xdr:rowOff>504825</xdr:rowOff>
                  </to>
                </anchor>
              </controlPr>
            </control>
          </mc:Choice>
        </mc:AlternateContent>
        <mc:AlternateContent xmlns:mc="http://schemas.openxmlformats.org/markup-compatibility/2006">
          <mc:Choice Requires="x14">
            <control shapeId="1463" r:id="rId184" name="Option Button 439">
              <controlPr defaultSize="0" autoFill="0" autoLine="0" autoPict="0">
                <anchor moveWithCells="1">
                  <from>
                    <xdr:col>10</xdr:col>
                    <xdr:colOff>409575</xdr:colOff>
                    <xdr:row>73</xdr:row>
                    <xdr:rowOff>285750</xdr:rowOff>
                  </from>
                  <to>
                    <xdr:col>10</xdr:col>
                    <xdr:colOff>828675</xdr:colOff>
                    <xdr:row>73</xdr:row>
                    <xdr:rowOff>514350</xdr:rowOff>
                  </to>
                </anchor>
              </controlPr>
            </control>
          </mc:Choice>
        </mc:AlternateContent>
        <mc:AlternateContent xmlns:mc="http://schemas.openxmlformats.org/markup-compatibility/2006">
          <mc:Choice Requires="x14">
            <control shapeId="1479" r:id="rId185" name="Group Box 455">
              <controlPr defaultSize="0" print="0" autoFill="0" autoPict="0">
                <anchor moveWithCells="1">
                  <from>
                    <xdr:col>6</xdr:col>
                    <xdr:colOff>0</xdr:colOff>
                    <xdr:row>70</xdr:row>
                    <xdr:rowOff>0</xdr:rowOff>
                  </from>
                  <to>
                    <xdr:col>12</xdr:col>
                    <xdr:colOff>0</xdr:colOff>
                    <xdr:row>71</xdr:row>
                    <xdr:rowOff>0</xdr:rowOff>
                  </to>
                </anchor>
              </controlPr>
            </control>
          </mc:Choice>
        </mc:AlternateContent>
        <mc:AlternateContent xmlns:mc="http://schemas.openxmlformats.org/markup-compatibility/2006">
          <mc:Choice Requires="x14">
            <control shapeId="1480" r:id="rId186" name="Option Button 456">
              <controlPr defaultSize="0" autoFill="0" autoLine="0" autoPict="0">
                <anchor moveWithCells="1">
                  <from>
                    <xdr:col>6</xdr:col>
                    <xdr:colOff>400050</xdr:colOff>
                    <xdr:row>70</xdr:row>
                    <xdr:rowOff>133350</xdr:rowOff>
                  </from>
                  <to>
                    <xdr:col>6</xdr:col>
                    <xdr:colOff>819150</xdr:colOff>
                    <xdr:row>70</xdr:row>
                    <xdr:rowOff>361950</xdr:rowOff>
                  </to>
                </anchor>
              </controlPr>
            </control>
          </mc:Choice>
        </mc:AlternateContent>
        <mc:AlternateContent xmlns:mc="http://schemas.openxmlformats.org/markup-compatibility/2006">
          <mc:Choice Requires="x14">
            <control shapeId="1481" r:id="rId187" name="Option Button 457">
              <controlPr defaultSize="0" autoFill="0" autoLine="0" autoPict="0">
                <anchor moveWithCells="1">
                  <from>
                    <xdr:col>7</xdr:col>
                    <xdr:colOff>400050</xdr:colOff>
                    <xdr:row>70</xdr:row>
                    <xdr:rowOff>123825</xdr:rowOff>
                  </from>
                  <to>
                    <xdr:col>7</xdr:col>
                    <xdr:colOff>819150</xdr:colOff>
                    <xdr:row>70</xdr:row>
                    <xdr:rowOff>342900</xdr:rowOff>
                  </to>
                </anchor>
              </controlPr>
            </control>
          </mc:Choice>
        </mc:AlternateContent>
        <mc:AlternateContent xmlns:mc="http://schemas.openxmlformats.org/markup-compatibility/2006">
          <mc:Choice Requires="x14">
            <control shapeId="1482" r:id="rId188" name="Option Button 458">
              <controlPr defaultSize="0" autoFill="0" autoLine="0" autoPict="0">
                <anchor moveWithCells="1">
                  <from>
                    <xdr:col>8</xdr:col>
                    <xdr:colOff>438150</xdr:colOff>
                    <xdr:row>70</xdr:row>
                    <xdr:rowOff>133350</xdr:rowOff>
                  </from>
                  <to>
                    <xdr:col>8</xdr:col>
                    <xdr:colOff>866775</xdr:colOff>
                    <xdr:row>70</xdr:row>
                    <xdr:rowOff>361950</xdr:rowOff>
                  </to>
                </anchor>
              </controlPr>
            </control>
          </mc:Choice>
        </mc:AlternateContent>
        <mc:AlternateContent xmlns:mc="http://schemas.openxmlformats.org/markup-compatibility/2006">
          <mc:Choice Requires="x14">
            <control shapeId="1483" r:id="rId189" name="Option Button 459">
              <controlPr defaultSize="0" autoFill="0" autoLine="0" autoPict="0">
                <anchor moveWithCells="1">
                  <from>
                    <xdr:col>9</xdr:col>
                    <xdr:colOff>438150</xdr:colOff>
                    <xdr:row>70</xdr:row>
                    <xdr:rowOff>133350</xdr:rowOff>
                  </from>
                  <to>
                    <xdr:col>9</xdr:col>
                    <xdr:colOff>857250</xdr:colOff>
                    <xdr:row>70</xdr:row>
                    <xdr:rowOff>352425</xdr:rowOff>
                  </to>
                </anchor>
              </controlPr>
            </control>
          </mc:Choice>
        </mc:AlternateContent>
        <mc:AlternateContent xmlns:mc="http://schemas.openxmlformats.org/markup-compatibility/2006">
          <mc:Choice Requires="x14">
            <control shapeId="1484" r:id="rId190" name="Option Button 460">
              <controlPr defaultSize="0" autoFill="0" autoLine="0" autoPict="0">
                <anchor moveWithCells="1">
                  <from>
                    <xdr:col>10</xdr:col>
                    <xdr:colOff>428625</xdr:colOff>
                    <xdr:row>70</xdr:row>
                    <xdr:rowOff>133350</xdr:rowOff>
                  </from>
                  <to>
                    <xdr:col>10</xdr:col>
                    <xdr:colOff>847725</xdr:colOff>
                    <xdr:row>70</xdr:row>
                    <xdr:rowOff>361950</xdr:rowOff>
                  </to>
                </anchor>
              </controlPr>
            </control>
          </mc:Choice>
        </mc:AlternateContent>
        <mc:AlternateContent xmlns:mc="http://schemas.openxmlformats.org/markup-compatibility/2006">
          <mc:Choice Requires="x14">
            <control shapeId="1485" r:id="rId191" name="Option Button 461">
              <controlPr defaultSize="0" autoFill="0" autoLine="0" autoPict="0">
                <anchor moveWithCells="1">
                  <from>
                    <xdr:col>11</xdr:col>
                    <xdr:colOff>457200</xdr:colOff>
                    <xdr:row>70</xdr:row>
                    <xdr:rowOff>123825</xdr:rowOff>
                  </from>
                  <to>
                    <xdr:col>11</xdr:col>
                    <xdr:colOff>885825</xdr:colOff>
                    <xdr:row>70</xdr:row>
                    <xdr:rowOff>342900</xdr:rowOff>
                  </to>
                </anchor>
              </controlPr>
            </control>
          </mc:Choice>
        </mc:AlternateContent>
        <mc:AlternateContent xmlns:mc="http://schemas.openxmlformats.org/markup-compatibility/2006">
          <mc:Choice Requires="x14">
            <control shapeId="1486" r:id="rId192" name="Group Box 462">
              <controlPr defaultSize="0" print="0" autoFill="0" autoPict="0">
                <anchor moveWithCells="1">
                  <from>
                    <xdr:col>6</xdr:col>
                    <xdr:colOff>0</xdr:colOff>
                    <xdr:row>71</xdr:row>
                    <xdr:rowOff>0</xdr:rowOff>
                  </from>
                  <to>
                    <xdr:col>12</xdr:col>
                    <xdr:colOff>0</xdr:colOff>
                    <xdr:row>72</xdr:row>
                    <xdr:rowOff>0</xdr:rowOff>
                  </to>
                </anchor>
              </controlPr>
            </control>
          </mc:Choice>
        </mc:AlternateContent>
        <mc:AlternateContent xmlns:mc="http://schemas.openxmlformats.org/markup-compatibility/2006">
          <mc:Choice Requires="x14">
            <control shapeId="1487" r:id="rId193" name="Option Button 463">
              <controlPr defaultSize="0" autoFill="0" autoLine="0" autoPict="0">
                <anchor moveWithCells="1">
                  <from>
                    <xdr:col>6</xdr:col>
                    <xdr:colOff>409575</xdr:colOff>
                    <xdr:row>71</xdr:row>
                    <xdr:rowOff>123825</xdr:rowOff>
                  </from>
                  <to>
                    <xdr:col>6</xdr:col>
                    <xdr:colOff>838200</xdr:colOff>
                    <xdr:row>71</xdr:row>
                    <xdr:rowOff>342900</xdr:rowOff>
                  </to>
                </anchor>
              </controlPr>
            </control>
          </mc:Choice>
        </mc:AlternateContent>
        <mc:AlternateContent xmlns:mc="http://schemas.openxmlformats.org/markup-compatibility/2006">
          <mc:Choice Requires="x14">
            <control shapeId="1488" r:id="rId194" name="Option Button 464">
              <controlPr defaultSize="0" autoFill="0" autoLine="0" autoPict="0">
                <anchor moveWithCells="1">
                  <from>
                    <xdr:col>7</xdr:col>
                    <xdr:colOff>409575</xdr:colOff>
                    <xdr:row>71</xdr:row>
                    <xdr:rowOff>114300</xdr:rowOff>
                  </from>
                  <to>
                    <xdr:col>7</xdr:col>
                    <xdr:colOff>828675</xdr:colOff>
                    <xdr:row>71</xdr:row>
                    <xdr:rowOff>333375</xdr:rowOff>
                  </to>
                </anchor>
              </controlPr>
            </control>
          </mc:Choice>
        </mc:AlternateContent>
        <mc:AlternateContent xmlns:mc="http://schemas.openxmlformats.org/markup-compatibility/2006">
          <mc:Choice Requires="x14">
            <control shapeId="1489" r:id="rId195" name="Option Button 465">
              <controlPr defaultSize="0" autoFill="0" autoLine="0" autoPict="0">
                <anchor moveWithCells="1">
                  <from>
                    <xdr:col>8</xdr:col>
                    <xdr:colOff>447675</xdr:colOff>
                    <xdr:row>71</xdr:row>
                    <xdr:rowOff>123825</xdr:rowOff>
                  </from>
                  <to>
                    <xdr:col>8</xdr:col>
                    <xdr:colOff>866775</xdr:colOff>
                    <xdr:row>71</xdr:row>
                    <xdr:rowOff>342900</xdr:rowOff>
                  </to>
                </anchor>
              </controlPr>
            </control>
          </mc:Choice>
        </mc:AlternateContent>
        <mc:AlternateContent xmlns:mc="http://schemas.openxmlformats.org/markup-compatibility/2006">
          <mc:Choice Requires="x14">
            <control shapeId="1490" r:id="rId196" name="Option Button 466">
              <controlPr defaultSize="0" autoFill="0" autoLine="0" autoPict="0">
                <anchor moveWithCells="1">
                  <from>
                    <xdr:col>9</xdr:col>
                    <xdr:colOff>447675</xdr:colOff>
                    <xdr:row>71</xdr:row>
                    <xdr:rowOff>123825</xdr:rowOff>
                  </from>
                  <to>
                    <xdr:col>9</xdr:col>
                    <xdr:colOff>866775</xdr:colOff>
                    <xdr:row>71</xdr:row>
                    <xdr:rowOff>342900</xdr:rowOff>
                  </to>
                </anchor>
              </controlPr>
            </control>
          </mc:Choice>
        </mc:AlternateContent>
        <mc:AlternateContent xmlns:mc="http://schemas.openxmlformats.org/markup-compatibility/2006">
          <mc:Choice Requires="x14">
            <control shapeId="1491" r:id="rId197" name="Option Button 467">
              <controlPr defaultSize="0" autoFill="0" autoLine="0" autoPict="0">
                <anchor moveWithCells="1">
                  <from>
                    <xdr:col>10</xdr:col>
                    <xdr:colOff>438150</xdr:colOff>
                    <xdr:row>71</xdr:row>
                    <xdr:rowOff>123825</xdr:rowOff>
                  </from>
                  <to>
                    <xdr:col>10</xdr:col>
                    <xdr:colOff>866775</xdr:colOff>
                    <xdr:row>71</xdr:row>
                    <xdr:rowOff>342900</xdr:rowOff>
                  </to>
                </anchor>
              </controlPr>
            </control>
          </mc:Choice>
        </mc:AlternateContent>
        <mc:AlternateContent xmlns:mc="http://schemas.openxmlformats.org/markup-compatibility/2006">
          <mc:Choice Requires="x14">
            <control shapeId="1492" r:id="rId198" name="Option Button 468">
              <controlPr defaultSize="0" autoFill="0" autoLine="0" autoPict="0">
                <anchor moveWithCells="1">
                  <from>
                    <xdr:col>11</xdr:col>
                    <xdr:colOff>466725</xdr:colOff>
                    <xdr:row>71</xdr:row>
                    <xdr:rowOff>114300</xdr:rowOff>
                  </from>
                  <to>
                    <xdr:col>11</xdr:col>
                    <xdr:colOff>885825</xdr:colOff>
                    <xdr:row>71</xdr:row>
                    <xdr:rowOff>333375</xdr:rowOff>
                  </to>
                </anchor>
              </controlPr>
            </control>
          </mc:Choice>
        </mc:AlternateContent>
        <mc:AlternateContent xmlns:mc="http://schemas.openxmlformats.org/markup-compatibility/2006">
          <mc:Choice Requires="x14">
            <control shapeId="1493" r:id="rId199" name="Group Box 469">
              <controlPr defaultSize="0" print="0" autoFill="0" autoPict="0">
                <anchor moveWithCells="1">
                  <from>
                    <xdr:col>6</xdr:col>
                    <xdr:colOff>0</xdr:colOff>
                    <xdr:row>68</xdr:row>
                    <xdr:rowOff>0</xdr:rowOff>
                  </from>
                  <to>
                    <xdr:col>12</xdr:col>
                    <xdr:colOff>0</xdr:colOff>
                    <xdr:row>69</xdr:row>
                    <xdr:rowOff>0</xdr:rowOff>
                  </to>
                </anchor>
              </controlPr>
            </control>
          </mc:Choice>
        </mc:AlternateContent>
        <mc:AlternateContent xmlns:mc="http://schemas.openxmlformats.org/markup-compatibility/2006">
          <mc:Choice Requires="x14">
            <control shapeId="1494" r:id="rId200" name="Option Button 470">
              <controlPr defaultSize="0" autoFill="0" autoLine="0" autoPict="0">
                <anchor moveWithCells="1">
                  <from>
                    <xdr:col>6</xdr:col>
                    <xdr:colOff>409575</xdr:colOff>
                    <xdr:row>68</xdr:row>
                    <xdr:rowOff>114300</xdr:rowOff>
                  </from>
                  <to>
                    <xdr:col>6</xdr:col>
                    <xdr:colOff>838200</xdr:colOff>
                    <xdr:row>68</xdr:row>
                    <xdr:rowOff>333375</xdr:rowOff>
                  </to>
                </anchor>
              </controlPr>
            </control>
          </mc:Choice>
        </mc:AlternateContent>
        <mc:AlternateContent xmlns:mc="http://schemas.openxmlformats.org/markup-compatibility/2006">
          <mc:Choice Requires="x14">
            <control shapeId="1495" r:id="rId201" name="Option Button 471">
              <controlPr defaultSize="0" autoFill="0" autoLine="0" autoPict="0">
                <anchor moveWithCells="1">
                  <from>
                    <xdr:col>7</xdr:col>
                    <xdr:colOff>409575</xdr:colOff>
                    <xdr:row>68</xdr:row>
                    <xdr:rowOff>104775</xdr:rowOff>
                  </from>
                  <to>
                    <xdr:col>7</xdr:col>
                    <xdr:colOff>828675</xdr:colOff>
                    <xdr:row>68</xdr:row>
                    <xdr:rowOff>323850</xdr:rowOff>
                  </to>
                </anchor>
              </controlPr>
            </control>
          </mc:Choice>
        </mc:AlternateContent>
        <mc:AlternateContent xmlns:mc="http://schemas.openxmlformats.org/markup-compatibility/2006">
          <mc:Choice Requires="x14">
            <control shapeId="1496" r:id="rId202" name="Option Button 472">
              <controlPr defaultSize="0" autoFill="0" autoLine="0" autoPict="0">
                <anchor moveWithCells="1">
                  <from>
                    <xdr:col>8</xdr:col>
                    <xdr:colOff>447675</xdr:colOff>
                    <xdr:row>68</xdr:row>
                    <xdr:rowOff>114300</xdr:rowOff>
                  </from>
                  <to>
                    <xdr:col>8</xdr:col>
                    <xdr:colOff>866775</xdr:colOff>
                    <xdr:row>68</xdr:row>
                    <xdr:rowOff>333375</xdr:rowOff>
                  </to>
                </anchor>
              </controlPr>
            </control>
          </mc:Choice>
        </mc:AlternateContent>
        <mc:AlternateContent xmlns:mc="http://schemas.openxmlformats.org/markup-compatibility/2006">
          <mc:Choice Requires="x14">
            <control shapeId="1497" r:id="rId203" name="Option Button 473">
              <controlPr defaultSize="0" autoFill="0" autoLine="0" autoPict="0">
                <anchor moveWithCells="1">
                  <from>
                    <xdr:col>9</xdr:col>
                    <xdr:colOff>447675</xdr:colOff>
                    <xdr:row>68</xdr:row>
                    <xdr:rowOff>114300</xdr:rowOff>
                  </from>
                  <to>
                    <xdr:col>9</xdr:col>
                    <xdr:colOff>866775</xdr:colOff>
                    <xdr:row>68</xdr:row>
                    <xdr:rowOff>333375</xdr:rowOff>
                  </to>
                </anchor>
              </controlPr>
            </control>
          </mc:Choice>
        </mc:AlternateContent>
        <mc:AlternateContent xmlns:mc="http://schemas.openxmlformats.org/markup-compatibility/2006">
          <mc:Choice Requires="x14">
            <control shapeId="1498" r:id="rId204" name="Option Button 474">
              <controlPr defaultSize="0" autoFill="0" autoLine="0" autoPict="0">
                <anchor moveWithCells="1">
                  <from>
                    <xdr:col>10</xdr:col>
                    <xdr:colOff>438150</xdr:colOff>
                    <xdr:row>68</xdr:row>
                    <xdr:rowOff>114300</xdr:rowOff>
                  </from>
                  <to>
                    <xdr:col>10</xdr:col>
                    <xdr:colOff>866775</xdr:colOff>
                    <xdr:row>68</xdr:row>
                    <xdr:rowOff>333375</xdr:rowOff>
                  </to>
                </anchor>
              </controlPr>
            </control>
          </mc:Choice>
        </mc:AlternateContent>
        <mc:AlternateContent xmlns:mc="http://schemas.openxmlformats.org/markup-compatibility/2006">
          <mc:Choice Requires="x14">
            <control shapeId="1499" r:id="rId205" name="Option Button 475">
              <controlPr defaultSize="0" autoFill="0" autoLine="0" autoPict="0">
                <anchor moveWithCells="1">
                  <from>
                    <xdr:col>11</xdr:col>
                    <xdr:colOff>466725</xdr:colOff>
                    <xdr:row>68</xdr:row>
                    <xdr:rowOff>104775</xdr:rowOff>
                  </from>
                  <to>
                    <xdr:col>11</xdr:col>
                    <xdr:colOff>885825</xdr:colOff>
                    <xdr:row>68</xdr:row>
                    <xdr:rowOff>323850</xdr:rowOff>
                  </to>
                </anchor>
              </controlPr>
            </control>
          </mc:Choice>
        </mc:AlternateContent>
        <mc:AlternateContent xmlns:mc="http://schemas.openxmlformats.org/markup-compatibility/2006">
          <mc:Choice Requires="x14">
            <control shapeId="1500" r:id="rId206" name="Group Box 476">
              <controlPr defaultSize="0" print="0" autoFill="0" autoPict="0">
                <anchor moveWithCells="1">
                  <from>
                    <xdr:col>6</xdr:col>
                    <xdr:colOff>0</xdr:colOff>
                    <xdr:row>82</xdr:row>
                    <xdr:rowOff>0</xdr:rowOff>
                  </from>
                  <to>
                    <xdr:col>12</xdr:col>
                    <xdr:colOff>0</xdr:colOff>
                    <xdr:row>83</xdr:row>
                    <xdr:rowOff>0</xdr:rowOff>
                  </to>
                </anchor>
              </controlPr>
            </control>
          </mc:Choice>
        </mc:AlternateContent>
        <mc:AlternateContent xmlns:mc="http://schemas.openxmlformats.org/markup-compatibility/2006">
          <mc:Choice Requires="x14">
            <control shapeId="1501" r:id="rId207" name="Option Button 477">
              <controlPr defaultSize="0" autoFill="0" autoLine="0" autoPict="0">
                <anchor moveWithCells="1">
                  <from>
                    <xdr:col>6</xdr:col>
                    <xdr:colOff>419100</xdr:colOff>
                    <xdr:row>82</xdr:row>
                    <xdr:rowOff>85725</xdr:rowOff>
                  </from>
                  <to>
                    <xdr:col>6</xdr:col>
                    <xdr:colOff>838200</xdr:colOff>
                    <xdr:row>82</xdr:row>
                    <xdr:rowOff>314325</xdr:rowOff>
                  </to>
                </anchor>
              </controlPr>
            </control>
          </mc:Choice>
        </mc:AlternateContent>
        <mc:AlternateContent xmlns:mc="http://schemas.openxmlformats.org/markup-compatibility/2006">
          <mc:Choice Requires="x14">
            <control shapeId="1502" r:id="rId208" name="Option Button 478">
              <controlPr defaultSize="0" autoFill="0" autoLine="0" autoPict="0">
                <anchor moveWithCells="1">
                  <from>
                    <xdr:col>7</xdr:col>
                    <xdr:colOff>466725</xdr:colOff>
                    <xdr:row>82</xdr:row>
                    <xdr:rowOff>76200</xdr:rowOff>
                  </from>
                  <to>
                    <xdr:col>7</xdr:col>
                    <xdr:colOff>895350</xdr:colOff>
                    <xdr:row>82</xdr:row>
                    <xdr:rowOff>295275</xdr:rowOff>
                  </to>
                </anchor>
              </controlPr>
            </control>
          </mc:Choice>
        </mc:AlternateContent>
        <mc:AlternateContent xmlns:mc="http://schemas.openxmlformats.org/markup-compatibility/2006">
          <mc:Choice Requires="x14">
            <control shapeId="1503" r:id="rId209" name="Option Button 479">
              <controlPr defaultSize="0" autoFill="0" autoLine="0" autoPict="0">
                <anchor moveWithCells="1">
                  <from>
                    <xdr:col>8</xdr:col>
                    <xdr:colOff>428625</xdr:colOff>
                    <xdr:row>82</xdr:row>
                    <xdr:rowOff>85725</xdr:rowOff>
                  </from>
                  <to>
                    <xdr:col>8</xdr:col>
                    <xdr:colOff>847725</xdr:colOff>
                    <xdr:row>82</xdr:row>
                    <xdr:rowOff>314325</xdr:rowOff>
                  </to>
                </anchor>
              </controlPr>
            </control>
          </mc:Choice>
        </mc:AlternateContent>
        <mc:AlternateContent xmlns:mc="http://schemas.openxmlformats.org/markup-compatibility/2006">
          <mc:Choice Requires="x14">
            <control shapeId="1504" r:id="rId210" name="Option Button 480">
              <controlPr defaultSize="0" autoFill="0" autoLine="0" autoPict="0">
                <anchor moveWithCells="1">
                  <from>
                    <xdr:col>9</xdr:col>
                    <xdr:colOff>428625</xdr:colOff>
                    <xdr:row>82</xdr:row>
                    <xdr:rowOff>76200</xdr:rowOff>
                  </from>
                  <to>
                    <xdr:col>9</xdr:col>
                    <xdr:colOff>857250</xdr:colOff>
                    <xdr:row>82</xdr:row>
                    <xdr:rowOff>295275</xdr:rowOff>
                  </to>
                </anchor>
              </controlPr>
            </control>
          </mc:Choice>
        </mc:AlternateContent>
        <mc:AlternateContent xmlns:mc="http://schemas.openxmlformats.org/markup-compatibility/2006">
          <mc:Choice Requires="x14">
            <control shapeId="1505" r:id="rId211" name="Option Button 481">
              <controlPr defaultSize="0" autoFill="0" autoLine="0" autoPict="0">
                <anchor moveWithCells="1">
                  <from>
                    <xdr:col>10</xdr:col>
                    <xdr:colOff>457200</xdr:colOff>
                    <xdr:row>82</xdr:row>
                    <xdr:rowOff>85725</xdr:rowOff>
                  </from>
                  <to>
                    <xdr:col>10</xdr:col>
                    <xdr:colOff>876300</xdr:colOff>
                    <xdr:row>82</xdr:row>
                    <xdr:rowOff>314325</xdr:rowOff>
                  </to>
                </anchor>
              </controlPr>
            </control>
          </mc:Choice>
        </mc:AlternateContent>
        <mc:AlternateContent xmlns:mc="http://schemas.openxmlformats.org/markup-compatibility/2006">
          <mc:Choice Requires="x14">
            <control shapeId="1506" r:id="rId212" name="Option Button 482">
              <controlPr defaultSize="0" autoFill="0" autoLine="0" autoPict="0">
                <anchor moveWithCells="1">
                  <from>
                    <xdr:col>11</xdr:col>
                    <xdr:colOff>457200</xdr:colOff>
                    <xdr:row>82</xdr:row>
                    <xdr:rowOff>76200</xdr:rowOff>
                  </from>
                  <to>
                    <xdr:col>11</xdr:col>
                    <xdr:colOff>876300</xdr:colOff>
                    <xdr:row>82</xdr:row>
                    <xdr:rowOff>295275</xdr:rowOff>
                  </to>
                </anchor>
              </controlPr>
            </control>
          </mc:Choice>
        </mc:AlternateContent>
        <mc:AlternateContent xmlns:mc="http://schemas.openxmlformats.org/markup-compatibility/2006">
          <mc:Choice Requires="x14">
            <control shapeId="1507" r:id="rId213" name="Group Box 483">
              <controlPr defaultSize="0" print="0" autoFill="0" autoPict="0">
                <anchor moveWithCells="1">
                  <from>
                    <xdr:col>6</xdr:col>
                    <xdr:colOff>0</xdr:colOff>
                    <xdr:row>83</xdr:row>
                    <xdr:rowOff>0</xdr:rowOff>
                  </from>
                  <to>
                    <xdr:col>12</xdr:col>
                    <xdr:colOff>0</xdr:colOff>
                    <xdr:row>84</xdr:row>
                    <xdr:rowOff>0</xdr:rowOff>
                  </to>
                </anchor>
              </controlPr>
            </control>
          </mc:Choice>
        </mc:AlternateContent>
        <mc:AlternateContent xmlns:mc="http://schemas.openxmlformats.org/markup-compatibility/2006">
          <mc:Choice Requires="x14">
            <control shapeId="1508" r:id="rId214" name="Option Button 484">
              <controlPr defaultSize="0" autoFill="0" autoLine="0" autoPict="0">
                <anchor moveWithCells="1">
                  <from>
                    <xdr:col>6</xdr:col>
                    <xdr:colOff>409575</xdr:colOff>
                    <xdr:row>83</xdr:row>
                    <xdr:rowOff>85725</xdr:rowOff>
                  </from>
                  <to>
                    <xdr:col>6</xdr:col>
                    <xdr:colOff>838200</xdr:colOff>
                    <xdr:row>83</xdr:row>
                    <xdr:rowOff>314325</xdr:rowOff>
                  </to>
                </anchor>
              </controlPr>
            </control>
          </mc:Choice>
        </mc:AlternateContent>
        <mc:AlternateContent xmlns:mc="http://schemas.openxmlformats.org/markup-compatibility/2006">
          <mc:Choice Requires="x14">
            <control shapeId="1509" r:id="rId215" name="Option Button 485">
              <controlPr defaultSize="0" autoFill="0" autoLine="0" autoPict="0">
                <anchor moveWithCells="1">
                  <from>
                    <xdr:col>7</xdr:col>
                    <xdr:colOff>466725</xdr:colOff>
                    <xdr:row>83</xdr:row>
                    <xdr:rowOff>76200</xdr:rowOff>
                  </from>
                  <to>
                    <xdr:col>7</xdr:col>
                    <xdr:colOff>895350</xdr:colOff>
                    <xdr:row>83</xdr:row>
                    <xdr:rowOff>295275</xdr:rowOff>
                  </to>
                </anchor>
              </controlPr>
            </control>
          </mc:Choice>
        </mc:AlternateContent>
        <mc:AlternateContent xmlns:mc="http://schemas.openxmlformats.org/markup-compatibility/2006">
          <mc:Choice Requires="x14">
            <control shapeId="1510" r:id="rId216" name="Option Button 486">
              <controlPr defaultSize="0" autoFill="0" autoLine="0" autoPict="0">
                <anchor moveWithCells="1">
                  <from>
                    <xdr:col>8</xdr:col>
                    <xdr:colOff>428625</xdr:colOff>
                    <xdr:row>83</xdr:row>
                    <xdr:rowOff>85725</xdr:rowOff>
                  </from>
                  <to>
                    <xdr:col>8</xdr:col>
                    <xdr:colOff>847725</xdr:colOff>
                    <xdr:row>83</xdr:row>
                    <xdr:rowOff>314325</xdr:rowOff>
                  </to>
                </anchor>
              </controlPr>
            </control>
          </mc:Choice>
        </mc:AlternateContent>
        <mc:AlternateContent xmlns:mc="http://schemas.openxmlformats.org/markup-compatibility/2006">
          <mc:Choice Requires="x14">
            <control shapeId="1511" r:id="rId217" name="Option Button 487">
              <controlPr defaultSize="0" autoFill="0" autoLine="0" autoPict="0">
                <anchor moveWithCells="1">
                  <from>
                    <xdr:col>9</xdr:col>
                    <xdr:colOff>428625</xdr:colOff>
                    <xdr:row>83</xdr:row>
                    <xdr:rowOff>76200</xdr:rowOff>
                  </from>
                  <to>
                    <xdr:col>9</xdr:col>
                    <xdr:colOff>857250</xdr:colOff>
                    <xdr:row>83</xdr:row>
                    <xdr:rowOff>295275</xdr:rowOff>
                  </to>
                </anchor>
              </controlPr>
            </control>
          </mc:Choice>
        </mc:AlternateContent>
        <mc:AlternateContent xmlns:mc="http://schemas.openxmlformats.org/markup-compatibility/2006">
          <mc:Choice Requires="x14">
            <control shapeId="1512" r:id="rId218" name="Option Button 488">
              <controlPr defaultSize="0" autoFill="0" autoLine="0" autoPict="0">
                <anchor moveWithCells="1">
                  <from>
                    <xdr:col>10</xdr:col>
                    <xdr:colOff>457200</xdr:colOff>
                    <xdr:row>83</xdr:row>
                    <xdr:rowOff>85725</xdr:rowOff>
                  </from>
                  <to>
                    <xdr:col>10</xdr:col>
                    <xdr:colOff>876300</xdr:colOff>
                    <xdr:row>83</xdr:row>
                    <xdr:rowOff>314325</xdr:rowOff>
                  </to>
                </anchor>
              </controlPr>
            </control>
          </mc:Choice>
        </mc:AlternateContent>
        <mc:AlternateContent xmlns:mc="http://schemas.openxmlformats.org/markup-compatibility/2006">
          <mc:Choice Requires="x14">
            <control shapeId="1513" r:id="rId219" name="Option Button 489">
              <controlPr defaultSize="0" autoFill="0" autoLine="0" autoPict="0">
                <anchor moveWithCells="1">
                  <from>
                    <xdr:col>11</xdr:col>
                    <xdr:colOff>457200</xdr:colOff>
                    <xdr:row>83</xdr:row>
                    <xdr:rowOff>76200</xdr:rowOff>
                  </from>
                  <to>
                    <xdr:col>11</xdr:col>
                    <xdr:colOff>876300</xdr:colOff>
                    <xdr:row>83</xdr:row>
                    <xdr:rowOff>295275</xdr:rowOff>
                  </to>
                </anchor>
              </controlPr>
            </control>
          </mc:Choice>
        </mc:AlternateContent>
        <mc:AlternateContent xmlns:mc="http://schemas.openxmlformats.org/markup-compatibility/2006">
          <mc:Choice Requires="x14">
            <control shapeId="1514" r:id="rId220" name="Group Box 490">
              <controlPr defaultSize="0" print="0" autoFill="0" autoPict="0">
                <anchor moveWithCells="1">
                  <from>
                    <xdr:col>6</xdr:col>
                    <xdr:colOff>0</xdr:colOff>
                    <xdr:row>84</xdr:row>
                    <xdr:rowOff>0</xdr:rowOff>
                  </from>
                  <to>
                    <xdr:col>12</xdr:col>
                    <xdr:colOff>0</xdr:colOff>
                    <xdr:row>85</xdr:row>
                    <xdr:rowOff>0</xdr:rowOff>
                  </to>
                </anchor>
              </controlPr>
            </control>
          </mc:Choice>
        </mc:AlternateContent>
        <mc:AlternateContent xmlns:mc="http://schemas.openxmlformats.org/markup-compatibility/2006">
          <mc:Choice Requires="x14">
            <control shapeId="1515" r:id="rId221" name="Option Button 491">
              <controlPr defaultSize="0" autoFill="0" autoLine="0" autoPict="0">
                <anchor moveWithCells="1">
                  <from>
                    <xdr:col>6</xdr:col>
                    <xdr:colOff>419100</xdr:colOff>
                    <xdr:row>84</xdr:row>
                    <xdr:rowOff>85725</xdr:rowOff>
                  </from>
                  <to>
                    <xdr:col>6</xdr:col>
                    <xdr:colOff>838200</xdr:colOff>
                    <xdr:row>84</xdr:row>
                    <xdr:rowOff>314325</xdr:rowOff>
                  </to>
                </anchor>
              </controlPr>
            </control>
          </mc:Choice>
        </mc:AlternateContent>
        <mc:AlternateContent xmlns:mc="http://schemas.openxmlformats.org/markup-compatibility/2006">
          <mc:Choice Requires="x14">
            <control shapeId="1516" r:id="rId222" name="Option Button 492">
              <controlPr defaultSize="0" autoFill="0" autoLine="0" autoPict="0">
                <anchor moveWithCells="1">
                  <from>
                    <xdr:col>7</xdr:col>
                    <xdr:colOff>466725</xdr:colOff>
                    <xdr:row>84</xdr:row>
                    <xdr:rowOff>76200</xdr:rowOff>
                  </from>
                  <to>
                    <xdr:col>7</xdr:col>
                    <xdr:colOff>895350</xdr:colOff>
                    <xdr:row>84</xdr:row>
                    <xdr:rowOff>295275</xdr:rowOff>
                  </to>
                </anchor>
              </controlPr>
            </control>
          </mc:Choice>
        </mc:AlternateContent>
        <mc:AlternateContent xmlns:mc="http://schemas.openxmlformats.org/markup-compatibility/2006">
          <mc:Choice Requires="x14">
            <control shapeId="1517" r:id="rId223" name="Option Button 493">
              <controlPr defaultSize="0" autoFill="0" autoLine="0" autoPict="0">
                <anchor moveWithCells="1">
                  <from>
                    <xdr:col>8</xdr:col>
                    <xdr:colOff>428625</xdr:colOff>
                    <xdr:row>84</xdr:row>
                    <xdr:rowOff>85725</xdr:rowOff>
                  </from>
                  <to>
                    <xdr:col>8</xdr:col>
                    <xdr:colOff>847725</xdr:colOff>
                    <xdr:row>84</xdr:row>
                    <xdr:rowOff>314325</xdr:rowOff>
                  </to>
                </anchor>
              </controlPr>
            </control>
          </mc:Choice>
        </mc:AlternateContent>
        <mc:AlternateContent xmlns:mc="http://schemas.openxmlformats.org/markup-compatibility/2006">
          <mc:Choice Requires="x14">
            <control shapeId="1518" r:id="rId224" name="Option Button 494">
              <controlPr defaultSize="0" autoFill="0" autoLine="0" autoPict="0">
                <anchor moveWithCells="1">
                  <from>
                    <xdr:col>9</xdr:col>
                    <xdr:colOff>428625</xdr:colOff>
                    <xdr:row>84</xdr:row>
                    <xdr:rowOff>76200</xdr:rowOff>
                  </from>
                  <to>
                    <xdr:col>9</xdr:col>
                    <xdr:colOff>857250</xdr:colOff>
                    <xdr:row>84</xdr:row>
                    <xdr:rowOff>295275</xdr:rowOff>
                  </to>
                </anchor>
              </controlPr>
            </control>
          </mc:Choice>
        </mc:AlternateContent>
        <mc:AlternateContent xmlns:mc="http://schemas.openxmlformats.org/markup-compatibility/2006">
          <mc:Choice Requires="x14">
            <control shapeId="1519" r:id="rId225" name="Option Button 495">
              <controlPr defaultSize="0" autoFill="0" autoLine="0" autoPict="0">
                <anchor moveWithCells="1">
                  <from>
                    <xdr:col>10</xdr:col>
                    <xdr:colOff>457200</xdr:colOff>
                    <xdr:row>84</xdr:row>
                    <xdr:rowOff>85725</xdr:rowOff>
                  </from>
                  <to>
                    <xdr:col>10</xdr:col>
                    <xdr:colOff>876300</xdr:colOff>
                    <xdr:row>84</xdr:row>
                    <xdr:rowOff>314325</xdr:rowOff>
                  </to>
                </anchor>
              </controlPr>
            </control>
          </mc:Choice>
        </mc:AlternateContent>
        <mc:AlternateContent xmlns:mc="http://schemas.openxmlformats.org/markup-compatibility/2006">
          <mc:Choice Requires="x14">
            <control shapeId="1520" r:id="rId226" name="Option Button 496">
              <controlPr defaultSize="0" autoFill="0" autoLine="0" autoPict="0">
                <anchor moveWithCells="1">
                  <from>
                    <xdr:col>11</xdr:col>
                    <xdr:colOff>457200</xdr:colOff>
                    <xdr:row>84</xdr:row>
                    <xdr:rowOff>76200</xdr:rowOff>
                  </from>
                  <to>
                    <xdr:col>11</xdr:col>
                    <xdr:colOff>876300</xdr:colOff>
                    <xdr:row>84</xdr:row>
                    <xdr:rowOff>295275</xdr:rowOff>
                  </to>
                </anchor>
              </controlPr>
            </control>
          </mc:Choice>
        </mc:AlternateContent>
        <mc:AlternateContent xmlns:mc="http://schemas.openxmlformats.org/markup-compatibility/2006">
          <mc:Choice Requires="x14">
            <control shapeId="1521" r:id="rId227" name="Group Box 497">
              <controlPr defaultSize="0" print="0" autoFill="0" autoPict="0">
                <anchor moveWithCells="1">
                  <from>
                    <xdr:col>6</xdr:col>
                    <xdr:colOff>0</xdr:colOff>
                    <xdr:row>85</xdr:row>
                    <xdr:rowOff>0</xdr:rowOff>
                  </from>
                  <to>
                    <xdr:col>12</xdr:col>
                    <xdr:colOff>0</xdr:colOff>
                    <xdr:row>86</xdr:row>
                    <xdr:rowOff>0</xdr:rowOff>
                  </to>
                </anchor>
              </controlPr>
            </control>
          </mc:Choice>
        </mc:AlternateContent>
        <mc:AlternateContent xmlns:mc="http://schemas.openxmlformats.org/markup-compatibility/2006">
          <mc:Choice Requires="x14">
            <control shapeId="1522" r:id="rId228" name="Option Button 498">
              <controlPr defaultSize="0" autoFill="0" autoLine="0" autoPict="0">
                <anchor moveWithCells="1">
                  <from>
                    <xdr:col>6</xdr:col>
                    <xdr:colOff>409575</xdr:colOff>
                    <xdr:row>85</xdr:row>
                    <xdr:rowOff>133350</xdr:rowOff>
                  </from>
                  <to>
                    <xdr:col>6</xdr:col>
                    <xdr:colOff>838200</xdr:colOff>
                    <xdr:row>85</xdr:row>
                    <xdr:rowOff>352425</xdr:rowOff>
                  </to>
                </anchor>
              </controlPr>
            </control>
          </mc:Choice>
        </mc:AlternateContent>
        <mc:AlternateContent xmlns:mc="http://schemas.openxmlformats.org/markup-compatibility/2006">
          <mc:Choice Requires="x14">
            <control shapeId="1523" r:id="rId229" name="Option Button 499">
              <controlPr defaultSize="0" autoFill="0" autoLine="0" autoPict="0">
                <anchor moveWithCells="1">
                  <from>
                    <xdr:col>7</xdr:col>
                    <xdr:colOff>457200</xdr:colOff>
                    <xdr:row>85</xdr:row>
                    <xdr:rowOff>123825</xdr:rowOff>
                  </from>
                  <to>
                    <xdr:col>7</xdr:col>
                    <xdr:colOff>876300</xdr:colOff>
                    <xdr:row>85</xdr:row>
                    <xdr:rowOff>342900</xdr:rowOff>
                  </to>
                </anchor>
              </controlPr>
            </control>
          </mc:Choice>
        </mc:AlternateContent>
        <mc:AlternateContent xmlns:mc="http://schemas.openxmlformats.org/markup-compatibility/2006">
          <mc:Choice Requires="x14">
            <control shapeId="1524" r:id="rId230" name="Option Button 500">
              <controlPr defaultSize="0" autoFill="0" autoLine="0" autoPict="0">
                <anchor moveWithCells="1">
                  <from>
                    <xdr:col>8</xdr:col>
                    <xdr:colOff>419100</xdr:colOff>
                    <xdr:row>85</xdr:row>
                    <xdr:rowOff>133350</xdr:rowOff>
                  </from>
                  <to>
                    <xdr:col>8</xdr:col>
                    <xdr:colOff>838200</xdr:colOff>
                    <xdr:row>85</xdr:row>
                    <xdr:rowOff>352425</xdr:rowOff>
                  </to>
                </anchor>
              </controlPr>
            </control>
          </mc:Choice>
        </mc:AlternateContent>
        <mc:AlternateContent xmlns:mc="http://schemas.openxmlformats.org/markup-compatibility/2006">
          <mc:Choice Requires="x14">
            <control shapeId="1525" r:id="rId231" name="Option Button 501">
              <controlPr defaultSize="0" autoFill="0" autoLine="0" autoPict="0">
                <anchor moveWithCells="1">
                  <from>
                    <xdr:col>9</xdr:col>
                    <xdr:colOff>419100</xdr:colOff>
                    <xdr:row>85</xdr:row>
                    <xdr:rowOff>123825</xdr:rowOff>
                  </from>
                  <to>
                    <xdr:col>9</xdr:col>
                    <xdr:colOff>838200</xdr:colOff>
                    <xdr:row>85</xdr:row>
                    <xdr:rowOff>352425</xdr:rowOff>
                  </to>
                </anchor>
              </controlPr>
            </control>
          </mc:Choice>
        </mc:AlternateContent>
        <mc:AlternateContent xmlns:mc="http://schemas.openxmlformats.org/markup-compatibility/2006">
          <mc:Choice Requires="x14">
            <control shapeId="1526" r:id="rId232" name="Option Button 502">
              <controlPr defaultSize="0" autoFill="0" autoLine="0" autoPict="0">
                <anchor moveWithCells="1">
                  <from>
                    <xdr:col>10</xdr:col>
                    <xdr:colOff>447675</xdr:colOff>
                    <xdr:row>85</xdr:row>
                    <xdr:rowOff>133350</xdr:rowOff>
                  </from>
                  <to>
                    <xdr:col>10</xdr:col>
                    <xdr:colOff>876300</xdr:colOff>
                    <xdr:row>85</xdr:row>
                    <xdr:rowOff>352425</xdr:rowOff>
                  </to>
                </anchor>
              </controlPr>
            </control>
          </mc:Choice>
        </mc:AlternateContent>
        <mc:AlternateContent xmlns:mc="http://schemas.openxmlformats.org/markup-compatibility/2006">
          <mc:Choice Requires="x14">
            <control shapeId="1527" r:id="rId233" name="Option Button 503">
              <controlPr defaultSize="0" autoFill="0" autoLine="0" autoPict="0">
                <anchor moveWithCells="1">
                  <from>
                    <xdr:col>11</xdr:col>
                    <xdr:colOff>447675</xdr:colOff>
                    <xdr:row>85</xdr:row>
                    <xdr:rowOff>123825</xdr:rowOff>
                  </from>
                  <to>
                    <xdr:col>11</xdr:col>
                    <xdr:colOff>866775</xdr:colOff>
                    <xdr:row>85</xdr:row>
                    <xdr:rowOff>342900</xdr:rowOff>
                  </to>
                </anchor>
              </controlPr>
            </control>
          </mc:Choice>
        </mc:AlternateContent>
        <mc:AlternateContent xmlns:mc="http://schemas.openxmlformats.org/markup-compatibility/2006">
          <mc:Choice Requires="x14">
            <control shapeId="1528" r:id="rId234" name="Group Box 504">
              <controlPr defaultSize="0" print="0" autoFill="0" autoPict="0">
                <anchor moveWithCells="1">
                  <from>
                    <xdr:col>6</xdr:col>
                    <xdr:colOff>0</xdr:colOff>
                    <xdr:row>87</xdr:row>
                    <xdr:rowOff>0</xdr:rowOff>
                  </from>
                  <to>
                    <xdr:col>12</xdr:col>
                    <xdr:colOff>0</xdr:colOff>
                    <xdr:row>88</xdr:row>
                    <xdr:rowOff>0</xdr:rowOff>
                  </to>
                </anchor>
              </controlPr>
            </control>
          </mc:Choice>
        </mc:AlternateContent>
        <mc:AlternateContent xmlns:mc="http://schemas.openxmlformats.org/markup-compatibility/2006">
          <mc:Choice Requires="x14">
            <control shapeId="1529" r:id="rId235" name="Option Button 505">
              <controlPr defaultSize="0" autoFill="0" autoLine="0" autoPict="0">
                <anchor moveWithCells="1">
                  <from>
                    <xdr:col>6</xdr:col>
                    <xdr:colOff>400050</xdr:colOff>
                    <xdr:row>87</xdr:row>
                    <xdr:rowOff>133350</xdr:rowOff>
                  </from>
                  <to>
                    <xdr:col>6</xdr:col>
                    <xdr:colOff>819150</xdr:colOff>
                    <xdr:row>87</xdr:row>
                    <xdr:rowOff>352425</xdr:rowOff>
                  </to>
                </anchor>
              </controlPr>
            </control>
          </mc:Choice>
        </mc:AlternateContent>
        <mc:AlternateContent xmlns:mc="http://schemas.openxmlformats.org/markup-compatibility/2006">
          <mc:Choice Requires="x14">
            <control shapeId="1530" r:id="rId236" name="Option Button 506">
              <controlPr defaultSize="0" autoFill="0" autoLine="0" autoPict="0">
                <anchor moveWithCells="1">
                  <from>
                    <xdr:col>7</xdr:col>
                    <xdr:colOff>447675</xdr:colOff>
                    <xdr:row>87</xdr:row>
                    <xdr:rowOff>123825</xdr:rowOff>
                  </from>
                  <to>
                    <xdr:col>7</xdr:col>
                    <xdr:colOff>866775</xdr:colOff>
                    <xdr:row>87</xdr:row>
                    <xdr:rowOff>342900</xdr:rowOff>
                  </to>
                </anchor>
              </controlPr>
            </control>
          </mc:Choice>
        </mc:AlternateContent>
        <mc:AlternateContent xmlns:mc="http://schemas.openxmlformats.org/markup-compatibility/2006">
          <mc:Choice Requires="x14">
            <control shapeId="1531" r:id="rId237" name="Option Button 507">
              <controlPr defaultSize="0" autoFill="0" autoLine="0" autoPict="0">
                <anchor moveWithCells="1">
                  <from>
                    <xdr:col>8</xdr:col>
                    <xdr:colOff>409575</xdr:colOff>
                    <xdr:row>87</xdr:row>
                    <xdr:rowOff>133350</xdr:rowOff>
                  </from>
                  <to>
                    <xdr:col>8</xdr:col>
                    <xdr:colOff>838200</xdr:colOff>
                    <xdr:row>87</xdr:row>
                    <xdr:rowOff>352425</xdr:rowOff>
                  </to>
                </anchor>
              </controlPr>
            </control>
          </mc:Choice>
        </mc:AlternateContent>
        <mc:AlternateContent xmlns:mc="http://schemas.openxmlformats.org/markup-compatibility/2006">
          <mc:Choice Requires="x14">
            <control shapeId="1532" r:id="rId238" name="Option Button 508">
              <controlPr defaultSize="0" autoFill="0" autoLine="0" autoPict="0">
                <anchor moveWithCells="1">
                  <from>
                    <xdr:col>9</xdr:col>
                    <xdr:colOff>409575</xdr:colOff>
                    <xdr:row>87</xdr:row>
                    <xdr:rowOff>123825</xdr:rowOff>
                  </from>
                  <to>
                    <xdr:col>9</xdr:col>
                    <xdr:colOff>828675</xdr:colOff>
                    <xdr:row>87</xdr:row>
                    <xdr:rowOff>342900</xdr:rowOff>
                  </to>
                </anchor>
              </controlPr>
            </control>
          </mc:Choice>
        </mc:AlternateContent>
        <mc:AlternateContent xmlns:mc="http://schemas.openxmlformats.org/markup-compatibility/2006">
          <mc:Choice Requires="x14">
            <control shapeId="1533" r:id="rId239" name="Option Button 509">
              <controlPr defaultSize="0" autoFill="0" autoLine="0" autoPict="0">
                <anchor moveWithCells="1">
                  <from>
                    <xdr:col>10</xdr:col>
                    <xdr:colOff>438150</xdr:colOff>
                    <xdr:row>87</xdr:row>
                    <xdr:rowOff>133350</xdr:rowOff>
                  </from>
                  <to>
                    <xdr:col>10</xdr:col>
                    <xdr:colOff>857250</xdr:colOff>
                    <xdr:row>87</xdr:row>
                    <xdr:rowOff>352425</xdr:rowOff>
                  </to>
                </anchor>
              </controlPr>
            </control>
          </mc:Choice>
        </mc:AlternateContent>
        <mc:AlternateContent xmlns:mc="http://schemas.openxmlformats.org/markup-compatibility/2006">
          <mc:Choice Requires="x14">
            <control shapeId="1534" r:id="rId240" name="Option Button 510">
              <controlPr defaultSize="0" autoFill="0" autoLine="0" autoPict="0">
                <anchor moveWithCells="1">
                  <from>
                    <xdr:col>11</xdr:col>
                    <xdr:colOff>438150</xdr:colOff>
                    <xdr:row>87</xdr:row>
                    <xdr:rowOff>123825</xdr:rowOff>
                  </from>
                  <to>
                    <xdr:col>11</xdr:col>
                    <xdr:colOff>866775</xdr:colOff>
                    <xdr:row>87</xdr:row>
                    <xdr:rowOff>342900</xdr:rowOff>
                  </to>
                </anchor>
              </controlPr>
            </control>
          </mc:Choice>
        </mc:AlternateContent>
        <mc:AlternateContent xmlns:mc="http://schemas.openxmlformats.org/markup-compatibility/2006">
          <mc:Choice Requires="x14">
            <control shapeId="1535" r:id="rId241" name="Group Box 511">
              <controlPr defaultSize="0" print="0" autoFill="0" autoPict="0">
                <anchor moveWithCells="1">
                  <from>
                    <xdr:col>6</xdr:col>
                    <xdr:colOff>0</xdr:colOff>
                    <xdr:row>88</xdr:row>
                    <xdr:rowOff>0</xdr:rowOff>
                  </from>
                  <to>
                    <xdr:col>12</xdr:col>
                    <xdr:colOff>0</xdr:colOff>
                    <xdr:row>89</xdr:row>
                    <xdr:rowOff>0</xdr:rowOff>
                  </to>
                </anchor>
              </controlPr>
            </control>
          </mc:Choice>
        </mc:AlternateContent>
        <mc:AlternateContent xmlns:mc="http://schemas.openxmlformats.org/markup-compatibility/2006">
          <mc:Choice Requires="x14">
            <control shapeId="1536" r:id="rId242" name="Option Button 512">
              <controlPr defaultSize="0" autoFill="0" autoLine="0" autoPict="0">
                <anchor moveWithCells="1">
                  <from>
                    <xdr:col>6</xdr:col>
                    <xdr:colOff>400050</xdr:colOff>
                    <xdr:row>88</xdr:row>
                    <xdr:rowOff>142875</xdr:rowOff>
                  </from>
                  <to>
                    <xdr:col>6</xdr:col>
                    <xdr:colOff>819150</xdr:colOff>
                    <xdr:row>88</xdr:row>
                    <xdr:rowOff>361950</xdr:rowOff>
                  </to>
                </anchor>
              </controlPr>
            </control>
          </mc:Choice>
        </mc:AlternateContent>
        <mc:AlternateContent xmlns:mc="http://schemas.openxmlformats.org/markup-compatibility/2006">
          <mc:Choice Requires="x14">
            <control shapeId="1537" r:id="rId243" name="Option Button 513">
              <controlPr defaultSize="0" autoFill="0" autoLine="0" autoPict="0">
                <anchor moveWithCells="1">
                  <from>
                    <xdr:col>7</xdr:col>
                    <xdr:colOff>457200</xdr:colOff>
                    <xdr:row>88</xdr:row>
                    <xdr:rowOff>133350</xdr:rowOff>
                  </from>
                  <to>
                    <xdr:col>7</xdr:col>
                    <xdr:colOff>876300</xdr:colOff>
                    <xdr:row>88</xdr:row>
                    <xdr:rowOff>352425</xdr:rowOff>
                  </to>
                </anchor>
              </controlPr>
            </control>
          </mc:Choice>
        </mc:AlternateContent>
        <mc:AlternateContent xmlns:mc="http://schemas.openxmlformats.org/markup-compatibility/2006">
          <mc:Choice Requires="x14">
            <control shapeId="1538" r:id="rId244" name="Option Button 514">
              <controlPr defaultSize="0" autoFill="0" autoLine="0" autoPict="0">
                <anchor moveWithCells="1">
                  <from>
                    <xdr:col>8</xdr:col>
                    <xdr:colOff>419100</xdr:colOff>
                    <xdr:row>88</xdr:row>
                    <xdr:rowOff>142875</xdr:rowOff>
                  </from>
                  <to>
                    <xdr:col>8</xdr:col>
                    <xdr:colOff>838200</xdr:colOff>
                    <xdr:row>88</xdr:row>
                    <xdr:rowOff>361950</xdr:rowOff>
                  </to>
                </anchor>
              </controlPr>
            </control>
          </mc:Choice>
        </mc:AlternateContent>
        <mc:AlternateContent xmlns:mc="http://schemas.openxmlformats.org/markup-compatibility/2006">
          <mc:Choice Requires="x14">
            <control shapeId="1539" r:id="rId245" name="Option Button 515">
              <controlPr defaultSize="0" autoFill="0" autoLine="0" autoPict="0">
                <anchor moveWithCells="1">
                  <from>
                    <xdr:col>9</xdr:col>
                    <xdr:colOff>419100</xdr:colOff>
                    <xdr:row>88</xdr:row>
                    <xdr:rowOff>133350</xdr:rowOff>
                  </from>
                  <to>
                    <xdr:col>9</xdr:col>
                    <xdr:colOff>838200</xdr:colOff>
                    <xdr:row>88</xdr:row>
                    <xdr:rowOff>352425</xdr:rowOff>
                  </to>
                </anchor>
              </controlPr>
            </control>
          </mc:Choice>
        </mc:AlternateContent>
        <mc:AlternateContent xmlns:mc="http://schemas.openxmlformats.org/markup-compatibility/2006">
          <mc:Choice Requires="x14">
            <control shapeId="1540" r:id="rId246" name="Option Button 516">
              <controlPr defaultSize="0" autoFill="0" autoLine="0" autoPict="0">
                <anchor moveWithCells="1">
                  <from>
                    <xdr:col>10</xdr:col>
                    <xdr:colOff>447675</xdr:colOff>
                    <xdr:row>88</xdr:row>
                    <xdr:rowOff>142875</xdr:rowOff>
                  </from>
                  <to>
                    <xdr:col>10</xdr:col>
                    <xdr:colOff>876300</xdr:colOff>
                    <xdr:row>88</xdr:row>
                    <xdr:rowOff>361950</xdr:rowOff>
                  </to>
                </anchor>
              </controlPr>
            </control>
          </mc:Choice>
        </mc:AlternateContent>
        <mc:AlternateContent xmlns:mc="http://schemas.openxmlformats.org/markup-compatibility/2006">
          <mc:Choice Requires="x14">
            <control shapeId="1541" r:id="rId247" name="Option Button 517">
              <controlPr defaultSize="0" autoFill="0" autoLine="0" autoPict="0">
                <anchor moveWithCells="1">
                  <from>
                    <xdr:col>11</xdr:col>
                    <xdr:colOff>447675</xdr:colOff>
                    <xdr:row>88</xdr:row>
                    <xdr:rowOff>133350</xdr:rowOff>
                  </from>
                  <to>
                    <xdr:col>11</xdr:col>
                    <xdr:colOff>866775</xdr:colOff>
                    <xdr:row>88</xdr:row>
                    <xdr:rowOff>352425</xdr:rowOff>
                  </to>
                </anchor>
              </controlPr>
            </control>
          </mc:Choice>
        </mc:AlternateContent>
        <mc:AlternateContent xmlns:mc="http://schemas.openxmlformats.org/markup-compatibility/2006">
          <mc:Choice Requires="x14">
            <control shapeId="1542" r:id="rId248" name="Group Box 518">
              <controlPr defaultSize="0" print="0" autoFill="0" autoPict="0">
                <anchor moveWithCells="1">
                  <from>
                    <xdr:col>6</xdr:col>
                    <xdr:colOff>0</xdr:colOff>
                    <xdr:row>89</xdr:row>
                    <xdr:rowOff>0</xdr:rowOff>
                  </from>
                  <to>
                    <xdr:col>12</xdr:col>
                    <xdr:colOff>0</xdr:colOff>
                    <xdr:row>90</xdr:row>
                    <xdr:rowOff>0</xdr:rowOff>
                  </to>
                </anchor>
              </controlPr>
            </control>
          </mc:Choice>
        </mc:AlternateContent>
        <mc:AlternateContent xmlns:mc="http://schemas.openxmlformats.org/markup-compatibility/2006">
          <mc:Choice Requires="x14">
            <control shapeId="1543" r:id="rId249" name="Option Button 519">
              <controlPr defaultSize="0" autoFill="0" autoLine="0" autoPict="0">
                <anchor moveWithCells="1">
                  <from>
                    <xdr:col>6</xdr:col>
                    <xdr:colOff>409575</xdr:colOff>
                    <xdr:row>89</xdr:row>
                    <xdr:rowOff>152400</xdr:rowOff>
                  </from>
                  <to>
                    <xdr:col>6</xdr:col>
                    <xdr:colOff>838200</xdr:colOff>
                    <xdr:row>89</xdr:row>
                    <xdr:rowOff>371475</xdr:rowOff>
                  </to>
                </anchor>
              </controlPr>
            </control>
          </mc:Choice>
        </mc:AlternateContent>
        <mc:AlternateContent xmlns:mc="http://schemas.openxmlformats.org/markup-compatibility/2006">
          <mc:Choice Requires="x14">
            <control shapeId="1544" r:id="rId250" name="Option Button 520">
              <controlPr defaultSize="0" autoFill="0" autoLine="0" autoPict="0">
                <anchor moveWithCells="1">
                  <from>
                    <xdr:col>7</xdr:col>
                    <xdr:colOff>457200</xdr:colOff>
                    <xdr:row>89</xdr:row>
                    <xdr:rowOff>142875</xdr:rowOff>
                  </from>
                  <to>
                    <xdr:col>7</xdr:col>
                    <xdr:colOff>876300</xdr:colOff>
                    <xdr:row>89</xdr:row>
                    <xdr:rowOff>371475</xdr:rowOff>
                  </to>
                </anchor>
              </controlPr>
            </control>
          </mc:Choice>
        </mc:AlternateContent>
        <mc:AlternateContent xmlns:mc="http://schemas.openxmlformats.org/markup-compatibility/2006">
          <mc:Choice Requires="x14">
            <control shapeId="1545" r:id="rId251" name="Option Button 521">
              <controlPr defaultSize="0" autoFill="0" autoLine="0" autoPict="0">
                <anchor moveWithCells="1">
                  <from>
                    <xdr:col>8</xdr:col>
                    <xdr:colOff>419100</xdr:colOff>
                    <xdr:row>89</xdr:row>
                    <xdr:rowOff>152400</xdr:rowOff>
                  </from>
                  <to>
                    <xdr:col>8</xdr:col>
                    <xdr:colOff>838200</xdr:colOff>
                    <xdr:row>89</xdr:row>
                    <xdr:rowOff>371475</xdr:rowOff>
                  </to>
                </anchor>
              </controlPr>
            </control>
          </mc:Choice>
        </mc:AlternateContent>
        <mc:AlternateContent xmlns:mc="http://schemas.openxmlformats.org/markup-compatibility/2006">
          <mc:Choice Requires="x14">
            <control shapeId="1546" r:id="rId252" name="Option Button 522">
              <controlPr defaultSize="0" autoFill="0" autoLine="0" autoPict="0">
                <anchor moveWithCells="1">
                  <from>
                    <xdr:col>9</xdr:col>
                    <xdr:colOff>419100</xdr:colOff>
                    <xdr:row>89</xdr:row>
                    <xdr:rowOff>142875</xdr:rowOff>
                  </from>
                  <to>
                    <xdr:col>9</xdr:col>
                    <xdr:colOff>838200</xdr:colOff>
                    <xdr:row>89</xdr:row>
                    <xdr:rowOff>361950</xdr:rowOff>
                  </to>
                </anchor>
              </controlPr>
            </control>
          </mc:Choice>
        </mc:AlternateContent>
        <mc:AlternateContent xmlns:mc="http://schemas.openxmlformats.org/markup-compatibility/2006">
          <mc:Choice Requires="x14">
            <control shapeId="1547" r:id="rId253" name="Option Button 523">
              <controlPr defaultSize="0" autoFill="0" autoLine="0" autoPict="0">
                <anchor moveWithCells="1">
                  <from>
                    <xdr:col>10</xdr:col>
                    <xdr:colOff>447675</xdr:colOff>
                    <xdr:row>89</xdr:row>
                    <xdr:rowOff>152400</xdr:rowOff>
                  </from>
                  <to>
                    <xdr:col>10</xdr:col>
                    <xdr:colOff>876300</xdr:colOff>
                    <xdr:row>89</xdr:row>
                    <xdr:rowOff>371475</xdr:rowOff>
                  </to>
                </anchor>
              </controlPr>
            </control>
          </mc:Choice>
        </mc:AlternateContent>
        <mc:AlternateContent xmlns:mc="http://schemas.openxmlformats.org/markup-compatibility/2006">
          <mc:Choice Requires="x14">
            <control shapeId="1548" r:id="rId254" name="Option Button 524">
              <controlPr defaultSize="0" autoFill="0" autoLine="0" autoPict="0">
                <anchor moveWithCells="1">
                  <from>
                    <xdr:col>11</xdr:col>
                    <xdr:colOff>447675</xdr:colOff>
                    <xdr:row>89</xdr:row>
                    <xdr:rowOff>142875</xdr:rowOff>
                  </from>
                  <to>
                    <xdr:col>11</xdr:col>
                    <xdr:colOff>866775</xdr:colOff>
                    <xdr:row>89</xdr:row>
                    <xdr:rowOff>371475</xdr:rowOff>
                  </to>
                </anchor>
              </controlPr>
            </control>
          </mc:Choice>
        </mc:AlternateContent>
        <mc:AlternateContent xmlns:mc="http://schemas.openxmlformats.org/markup-compatibility/2006">
          <mc:Choice Requires="x14">
            <control shapeId="1549" r:id="rId255" name="Group Box 525">
              <controlPr defaultSize="0" print="0" autoFill="0" autoPict="0">
                <anchor moveWithCells="1">
                  <from>
                    <xdr:col>6</xdr:col>
                    <xdr:colOff>0</xdr:colOff>
                    <xdr:row>91</xdr:row>
                    <xdr:rowOff>0</xdr:rowOff>
                  </from>
                  <to>
                    <xdr:col>12</xdr:col>
                    <xdr:colOff>0</xdr:colOff>
                    <xdr:row>92</xdr:row>
                    <xdr:rowOff>0</xdr:rowOff>
                  </to>
                </anchor>
              </controlPr>
            </control>
          </mc:Choice>
        </mc:AlternateContent>
        <mc:AlternateContent xmlns:mc="http://schemas.openxmlformats.org/markup-compatibility/2006">
          <mc:Choice Requires="x14">
            <control shapeId="1550" r:id="rId256" name="Option Button 526">
              <controlPr defaultSize="0" autoFill="0" autoLine="0" autoPict="0">
                <anchor moveWithCells="1">
                  <from>
                    <xdr:col>6</xdr:col>
                    <xdr:colOff>400050</xdr:colOff>
                    <xdr:row>91</xdr:row>
                    <xdr:rowOff>123825</xdr:rowOff>
                  </from>
                  <to>
                    <xdr:col>6</xdr:col>
                    <xdr:colOff>819150</xdr:colOff>
                    <xdr:row>91</xdr:row>
                    <xdr:rowOff>342900</xdr:rowOff>
                  </to>
                </anchor>
              </controlPr>
            </control>
          </mc:Choice>
        </mc:AlternateContent>
        <mc:AlternateContent xmlns:mc="http://schemas.openxmlformats.org/markup-compatibility/2006">
          <mc:Choice Requires="x14">
            <control shapeId="1551" r:id="rId257" name="Option Button 527">
              <controlPr defaultSize="0" autoFill="0" autoLine="0" autoPict="0">
                <anchor moveWithCells="1">
                  <from>
                    <xdr:col>7</xdr:col>
                    <xdr:colOff>447675</xdr:colOff>
                    <xdr:row>91</xdr:row>
                    <xdr:rowOff>114300</xdr:rowOff>
                  </from>
                  <to>
                    <xdr:col>7</xdr:col>
                    <xdr:colOff>866775</xdr:colOff>
                    <xdr:row>91</xdr:row>
                    <xdr:rowOff>333375</xdr:rowOff>
                  </to>
                </anchor>
              </controlPr>
            </control>
          </mc:Choice>
        </mc:AlternateContent>
        <mc:AlternateContent xmlns:mc="http://schemas.openxmlformats.org/markup-compatibility/2006">
          <mc:Choice Requires="x14">
            <control shapeId="1552" r:id="rId258" name="Option Button 528">
              <controlPr defaultSize="0" autoFill="0" autoLine="0" autoPict="0">
                <anchor moveWithCells="1">
                  <from>
                    <xdr:col>8</xdr:col>
                    <xdr:colOff>409575</xdr:colOff>
                    <xdr:row>91</xdr:row>
                    <xdr:rowOff>123825</xdr:rowOff>
                  </from>
                  <to>
                    <xdr:col>8</xdr:col>
                    <xdr:colOff>838200</xdr:colOff>
                    <xdr:row>91</xdr:row>
                    <xdr:rowOff>342900</xdr:rowOff>
                  </to>
                </anchor>
              </controlPr>
            </control>
          </mc:Choice>
        </mc:AlternateContent>
        <mc:AlternateContent xmlns:mc="http://schemas.openxmlformats.org/markup-compatibility/2006">
          <mc:Choice Requires="x14">
            <control shapeId="1553" r:id="rId259" name="Option Button 529">
              <controlPr defaultSize="0" autoFill="0" autoLine="0" autoPict="0">
                <anchor moveWithCells="1">
                  <from>
                    <xdr:col>9</xdr:col>
                    <xdr:colOff>409575</xdr:colOff>
                    <xdr:row>91</xdr:row>
                    <xdr:rowOff>123825</xdr:rowOff>
                  </from>
                  <to>
                    <xdr:col>9</xdr:col>
                    <xdr:colOff>828675</xdr:colOff>
                    <xdr:row>91</xdr:row>
                    <xdr:rowOff>342900</xdr:rowOff>
                  </to>
                </anchor>
              </controlPr>
            </control>
          </mc:Choice>
        </mc:AlternateContent>
        <mc:AlternateContent xmlns:mc="http://schemas.openxmlformats.org/markup-compatibility/2006">
          <mc:Choice Requires="x14">
            <control shapeId="1554" r:id="rId260" name="Option Button 530">
              <controlPr defaultSize="0" autoFill="0" autoLine="0" autoPict="0">
                <anchor moveWithCells="1">
                  <from>
                    <xdr:col>10</xdr:col>
                    <xdr:colOff>438150</xdr:colOff>
                    <xdr:row>91</xdr:row>
                    <xdr:rowOff>123825</xdr:rowOff>
                  </from>
                  <to>
                    <xdr:col>10</xdr:col>
                    <xdr:colOff>857250</xdr:colOff>
                    <xdr:row>91</xdr:row>
                    <xdr:rowOff>342900</xdr:rowOff>
                  </to>
                </anchor>
              </controlPr>
            </control>
          </mc:Choice>
        </mc:AlternateContent>
        <mc:AlternateContent xmlns:mc="http://schemas.openxmlformats.org/markup-compatibility/2006">
          <mc:Choice Requires="x14">
            <control shapeId="1555" r:id="rId261" name="Option Button 531">
              <controlPr defaultSize="0" autoFill="0" autoLine="0" autoPict="0">
                <anchor moveWithCells="1">
                  <from>
                    <xdr:col>11</xdr:col>
                    <xdr:colOff>438150</xdr:colOff>
                    <xdr:row>91</xdr:row>
                    <xdr:rowOff>114300</xdr:rowOff>
                  </from>
                  <to>
                    <xdr:col>11</xdr:col>
                    <xdr:colOff>866775</xdr:colOff>
                    <xdr:row>91</xdr:row>
                    <xdr:rowOff>333375</xdr:rowOff>
                  </to>
                </anchor>
              </controlPr>
            </control>
          </mc:Choice>
        </mc:AlternateContent>
        <mc:AlternateContent xmlns:mc="http://schemas.openxmlformats.org/markup-compatibility/2006">
          <mc:Choice Requires="x14">
            <control shapeId="1556" r:id="rId262" name="Group Box 532">
              <controlPr defaultSize="0" print="0" autoFill="0" autoPict="0">
                <anchor moveWithCells="1">
                  <from>
                    <xdr:col>6</xdr:col>
                    <xdr:colOff>0</xdr:colOff>
                    <xdr:row>92</xdr:row>
                    <xdr:rowOff>0</xdr:rowOff>
                  </from>
                  <to>
                    <xdr:col>12</xdr:col>
                    <xdr:colOff>0</xdr:colOff>
                    <xdr:row>93</xdr:row>
                    <xdr:rowOff>0</xdr:rowOff>
                  </to>
                </anchor>
              </controlPr>
            </control>
          </mc:Choice>
        </mc:AlternateContent>
        <mc:AlternateContent xmlns:mc="http://schemas.openxmlformats.org/markup-compatibility/2006">
          <mc:Choice Requires="x14">
            <control shapeId="1557" r:id="rId263" name="Option Button 533">
              <controlPr defaultSize="0" autoFill="0" autoLine="0" autoPict="0">
                <anchor moveWithCells="1">
                  <from>
                    <xdr:col>6</xdr:col>
                    <xdr:colOff>400050</xdr:colOff>
                    <xdr:row>92</xdr:row>
                    <xdr:rowOff>133350</xdr:rowOff>
                  </from>
                  <to>
                    <xdr:col>6</xdr:col>
                    <xdr:colOff>819150</xdr:colOff>
                    <xdr:row>92</xdr:row>
                    <xdr:rowOff>361950</xdr:rowOff>
                  </to>
                </anchor>
              </controlPr>
            </control>
          </mc:Choice>
        </mc:AlternateContent>
        <mc:AlternateContent xmlns:mc="http://schemas.openxmlformats.org/markup-compatibility/2006">
          <mc:Choice Requires="x14">
            <control shapeId="1558" r:id="rId264" name="Option Button 534">
              <controlPr defaultSize="0" autoFill="0" autoLine="0" autoPict="0">
                <anchor moveWithCells="1">
                  <from>
                    <xdr:col>7</xdr:col>
                    <xdr:colOff>447675</xdr:colOff>
                    <xdr:row>92</xdr:row>
                    <xdr:rowOff>123825</xdr:rowOff>
                  </from>
                  <to>
                    <xdr:col>7</xdr:col>
                    <xdr:colOff>866775</xdr:colOff>
                    <xdr:row>92</xdr:row>
                    <xdr:rowOff>342900</xdr:rowOff>
                  </to>
                </anchor>
              </controlPr>
            </control>
          </mc:Choice>
        </mc:AlternateContent>
        <mc:AlternateContent xmlns:mc="http://schemas.openxmlformats.org/markup-compatibility/2006">
          <mc:Choice Requires="x14">
            <control shapeId="1559" r:id="rId265" name="Option Button 535">
              <controlPr defaultSize="0" autoFill="0" autoLine="0" autoPict="0">
                <anchor moveWithCells="1">
                  <from>
                    <xdr:col>8</xdr:col>
                    <xdr:colOff>409575</xdr:colOff>
                    <xdr:row>92</xdr:row>
                    <xdr:rowOff>133350</xdr:rowOff>
                  </from>
                  <to>
                    <xdr:col>8</xdr:col>
                    <xdr:colOff>838200</xdr:colOff>
                    <xdr:row>92</xdr:row>
                    <xdr:rowOff>361950</xdr:rowOff>
                  </to>
                </anchor>
              </controlPr>
            </control>
          </mc:Choice>
        </mc:AlternateContent>
        <mc:AlternateContent xmlns:mc="http://schemas.openxmlformats.org/markup-compatibility/2006">
          <mc:Choice Requires="x14">
            <control shapeId="1560" r:id="rId266" name="Option Button 536">
              <controlPr defaultSize="0" autoFill="0" autoLine="0" autoPict="0">
                <anchor moveWithCells="1">
                  <from>
                    <xdr:col>9</xdr:col>
                    <xdr:colOff>409575</xdr:colOff>
                    <xdr:row>92</xdr:row>
                    <xdr:rowOff>123825</xdr:rowOff>
                  </from>
                  <to>
                    <xdr:col>9</xdr:col>
                    <xdr:colOff>828675</xdr:colOff>
                    <xdr:row>92</xdr:row>
                    <xdr:rowOff>342900</xdr:rowOff>
                  </to>
                </anchor>
              </controlPr>
            </control>
          </mc:Choice>
        </mc:AlternateContent>
        <mc:AlternateContent xmlns:mc="http://schemas.openxmlformats.org/markup-compatibility/2006">
          <mc:Choice Requires="x14">
            <control shapeId="1561" r:id="rId267" name="Option Button 537">
              <controlPr defaultSize="0" autoFill="0" autoLine="0" autoPict="0">
                <anchor moveWithCells="1">
                  <from>
                    <xdr:col>10</xdr:col>
                    <xdr:colOff>438150</xdr:colOff>
                    <xdr:row>92</xdr:row>
                    <xdr:rowOff>133350</xdr:rowOff>
                  </from>
                  <to>
                    <xdr:col>10</xdr:col>
                    <xdr:colOff>857250</xdr:colOff>
                    <xdr:row>92</xdr:row>
                    <xdr:rowOff>361950</xdr:rowOff>
                  </to>
                </anchor>
              </controlPr>
            </control>
          </mc:Choice>
        </mc:AlternateContent>
        <mc:AlternateContent xmlns:mc="http://schemas.openxmlformats.org/markup-compatibility/2006">
          <mc:Choice Requires="x14">
            <control shapeId="1562" r:id="rId268" name="Option Button 538">
              <controlPr defaultSize="0" autoFill="0" autoLine="0" autoPict="0">
                <anchor moveWithCells="1">
                  <from>
                    <xdr:col>11</xdr:col>
                    <xdr:colOff>438150</xdr:colOff>
                    <xdr:row>92</xdr:row>
                    <xdr:rowOff>123825</xdr:rowOff>
                  </from>
                  <to>
                    <xdr:col>11</xdr:col>
                    <xdr:colOff>866775</xdr:colOff>
                    <xdr:row>92</xdr:row>
                    <xdr:rowOff>342900</xdr:rowOff>
                  </to>
                </anchor>
              </controlPr>
            </control>
          </mc:Choice>
        </mc:AlternateContent>
        <mc:AlternateContent xmlns:mc="http://schemas.openxmlformats.org/markup-compatibility/2006">
          <mc:Choice Requires="x14">
            <control shapeId="1563" r:id="rId269" name="Group Box 539">
              <controlPr defaultSize="0" print="0" autoFill="0" autoPict="0">
                <anchor moveWithCells="1">
                  <from>
                    <xdr:col>6</xdr:col>
                    <xdr:colOff>0</xdr:colOff>
                    <xdr:row>93</xdr:row>
                    <xdr:rowOff>0</xdr:rowOff>
                  </from>
                  <to>
                    <xdr:col>12</xdr:col>
                    <xdr:colOff>0</xdr:colOff>
                    <xdr:row>94</xdr:row>
                    <xdr:rowOff>0</xdr:rowOff>
                  </to>
                </anchor>
              </controlPr>
            </control>
          </mc:Choice>
        </mc:AlternateContent>
        <mc:AlternateContent xmlns:mc="http://schemas.openxmlformats.org/markup-compatibility/2006">
          <mc:Choice Requires="x14">
            <control shapeId="1564" r:id="rId270" name="Option Button 540">
              <controlPr defaultSize="0" autoFill="0" autoLine="0" autoPict="0">
                <anchor moveWithCells="1">
                  <from>
                    <xdr:col>6</xdr:col>
                    <xdr:colOff>409575</xdr:colOff>
                    <xdr:row>93</xdr:row>
                    <xdr:rowOff>142875</xdr:rowOff>
                  </from>
                  <to>
                    <xdr:col>6</xdr:col>
                    <xdr:colOff>838200</xdr:colOff>
                    <xdr:row>93</xdr:row>
                    <xdr:rowOff>361950</xdr:rowOff>
                  </to>
                </anchor>
              </controlPr>
            </control>
          </mc:Choice>
        </mc:AlternateContent>
        <mc:AlternateContent xmlns:mc="http://schemas.openxmlformats.org/markup-compatibility/2006">
          <mc:Choice Requires="x14">
            <control shapeId="1565" r:id="rId271" name="Option Button 541">
              <controlPr defaultSize="0" autoFill="0" autoLine="0" autoPict="0">
                <anchor moveWithCells="1">
                  <from>
                    <xdr:col>7</xdr:col>
                    <xdr:colOff>457200</xdr:colOff>
                    <xdr:row>93</xdr:row>
                    <xdr:rowOff>133350</xdr:rowOff>
                  </from>
                  <to>
                    <xdr:col>7</xdr:col>
                    <xdr:colOff>876300</xdr:colOff>
                    <xdr:row>93</xdr:row>
                    <xdr:rowOff>352425</xdr:rowOff>
                  </to>
                </anchor>
              </controlPr>
            </control>
          </mc:Choice>
        </mc:AlternateContent>
        <mc:AlternateContent xmlns:mc="http://schemas.openxmlformats.org/markup-compatibility/2006">
          <mc:Choice Requires="x14">
            <control shapeId="1566" r:id="rId272" name="Option Button 542">
              <controlPr defaultSize="0" autoFill="0" autoLine="0" autoPict="0">
                <anchor moveWithCells="1">
                  <from>
                    <xdr:col>8</xdr:col>
                    <xdr:colOff>419100</xdr:colOff>
                    <xdr:row>93</xdr:row>
                    <xdr:rowOff>142875</xdr:rowOff>
                  </from>
                  <to>
                    <xdr:col>8</xdr:col>
                    <xdr:colOff>838200</xdr:colOff>
                    <xdr:row>93</xdr:row>
                    <xdr:rowOff>361950</xdr:rowOff>
                  </to>
                </anchor>
              </controlPr>
            </control>
          </mc:Choice>
        </mc:AlternateContent>
        <mc:AlternateContent xmlns:mc="http://schemas.openxmlformats.org/markup-compatibility/2006">
          <mc:Choice Requires="x14">
            <control shapeId="1567" r:id="rId273" name="Option Button 543">
              <controlPr defaultSize="0" autoFill="0" autoLine="0" autoPict="0">
                <anchor moveWithCells="1">
                  <from>
                    <xdr:col>9</xdr:col>
                    <xdr:colOff>419100</xdr:colOff>
                    <xdr:row>93</xdr:row>
                    <xdr:rowOff>142875</xdr:rowOff>
                  </from>
                  <to>
                    <xdr:col>9</xdr:col>
                    <xdr:colOff>838200</xdr:colOff>
                    <xdr:row>93</xdr:row>
                    <xdr:rowOff>361950</xdr:rowOff>
                  </to>
                </anchor>
              </controlPr>
            </control>
          </mc:Choice>
        </mc:AlternateContent>
        <mc:AlternateContent xmlns:mc="http://schemas.openxmlformats.org/markup-compatibility/2006">
          <mc:Choice Requires="x14">
            <control shapeId="1568" r:id="rId274" name="Option Button 544">
              <controlPr defaultSize="0" autoFill="0" autoLine="0" autoPict="0">
                <anchor moveWithCells="1">
                  <from>
                    <xdr:col>10</xdr:col>
                    <xdr:colOff>447675</xdr:colOff>
                    <xdr:row>93</xdr:row>
                    <xdr:rowOff>142875</xdr:rowOff>
                  </from>
                  <to>
                    <xdr:col>10</xdr:col>
                    <xdr:colOff>876300</xdr:colOff>
                    <xdr:row>93</xdr:row>
                    <xdr:rowOff>361950</xdr:rowOff>
                  </to>
                </anchor>
              </controlPr>
            </control>
          </mc:Choice>
        </mc:AlternateContent>
        <mc:AlternateContent xmlns:mc="http://schemas.openxmlformats.org/markup-compatibility/2006">
          <mc:Choice Requires="x14">
            <control shapeId="1569" r:id="rId275" name="Option Button 545">
              <controlPr defaultSize="0" autoFill="0" autoLine="0" autoPict="0">
                <anchor moveWithCells="1">
                  <from>
                    <xdr:col>11</xdr:col>
                    <xdr:colOff>447675</xdr:colOff>
                    <xdr:row>93</xdr:row>
                    <xdr:rowOff>133350</xdr:rowOff>
                  </from>
                  <to>
                    <xdr:col>11</xdr:col>
                    <xdr:colOff>866775</xdr:colOff>
                    <xdr:row>93</xdr:row>
                    <xdr:rowOff>352425</xdr:rowOff>
                  </to>
                </anchor>
              </controlPr>
            </control>
          </mc:Choice>
        </mc:AlternateContent>
        <mc:AlternateContent xmlns:mc="http://schemas.openxmlformats.org/markup-compatibility/2006">
          <mc:Choice Requires="x14">
            <control shapeId="1570" r:id="rId276" name="Group Box 546">
              <controlPr defaultSize="0" print="0" autoFill="0" autoPict="0">
                <anchor moveWithCells="1">
                  <from>
                    <xdr:col>6</xdr:col>
                    <xdr:colOff>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1571" r:id="rId277" name="Option Button 547">
              <controlPr defaultSize="0" autoFill="0" autoLine="0" autoPict="0">
                <anchor moveWithCells="1">
                  <from>
                    <xdr:col>6</xdr:col>
                    <xdr:colOff>381000</xdr:colOff>
                    <xdr:row>98</xdr:row>
                    <xdr:rowOff>295275</xdr:rowOff>
                  </from>
                  <to>
                    <xdr:col>6</xdr:col>
                    <xdr:colOff>800100</xdr:colOff>
                    <xdr:row>98</xdr:row>
                    <xdr:rowOff>523875</xdr:rowOff>
                  </to>
                </anchor>
              </controlPr>
            </control>
          </mc:Choice>
        </mc:AlternateContent>
        <mc:AlternateContent xmlns:mc="http://schemas.openxmlformats.org/markup-compatibility/2006">
          <mc:Choice Requires="x14">
            <control shapeId="1572" r:id="rId278" name="Option Button 548">
              <controlPr defaultSize="0" autoFill="0" autoLine="0" autoPict="0">
                <anchor moveWithCells="1">
                  <from>
                    <xdr:col>7</xdr:col>
                    <xdr:colOff>428625</xdr:colOff>
                    <xdr:row>98</xdr:row>
                    <xdr:rowOff>295275</xdr:rowOff>
                  </from>
                  <to>
                    <xdr:col>7</xdr:col>
                    <xdr:colOff>847725</xdr:colOff>
                    <xdr:row>98</xdr:row>
                    <xdr:rowOff>514350</xdr:rowOff>
                  </to>
                </anchor>
              </controlPr>
            </control>
          </mc:Choice>
        </mc:AlternateContent>
        <mc:AlternateContent xmlns:mc="http://schemas.openxmlformats.org/markup-compatibility/2006">
          <mc:Choice Requires="x14">
            <control shapeId="1573" r:id="rId279" name="Option Button 549">
              <controlPr defaultSize="0" autoFill="0" autoLine="0" autoPict="0">
                <anchor moveWithCells="1">
                  <from>
                    <xdr:col>8</xdr:col>
                    <xdr:colOff>390525</xdr:colOff>
                    <xdr:row>98</xdr:row>
                    <xdr:rowOff>295275</xdr:rowOff>
                  </from>
                  <to>
                    <xdr:col>8</xdr:col>
                    <xdr:colOff>809625</xdr:colOff>
                    <xdr:row>98</xdr:row>
                    <xdr:rowOff>523875</xdr:rowOff>
                  </to>
                </anchor>
              </controlPr>
            </control>
          </mc:Choice>
        </mc:AlternateContent>
        <mc:AlternateContent xmlns:mc="http://schemas.openxmlformats.org/markup-compatibility/2006">
          <mc:Choice Requires="x14">
            <control shapeId="1574" r:id="rId280" name="Option Button 550">
              <controlPr defaultSize="0" autoFill="0" autoLine="0" autoPict="0">
                <anchor moveWithCells="1">
                  <from>
                    <xdr:col>9</xdr:col>
                    <xdr:colOff>390525</xdr:colOff>
                    <xdr:row>98</xdr:row>
                    <xdr:rowOff>295275</xdr:rowOff>
                  </from>
                  <to>
                    <xdr:col>9</xdr:col>
                    <xdr:colOff>809625</xdr:colOff>
                    <xdr:row>98</xdr:row>
                    <xdr:rowOff>514350</xdr:rowOff>
                  </to>
                </anchor>
              </controlPr>
            </control>
          </mc:Choice>
        </mc:AlternateContent>
        <mc:AlternateContent xmlns:mc="http://schemas.openxmlformats.org/markup-compatibility/2006">
          <mc:Choice Requires="x14">
            <control shapeId="1575" r:id="rId281" name="Option Button 551">
              <controlPr defaultSize="0" autoFill="0" autoLine="0" autoPict="0">
                <anchor moveWithCells="1">
                  <from>
                    <xdr:col>10</xdr:col>
                    <xdr:colOff>419100</xdr:colOff>
                    <xdr:row>98</xdr:row>
                    <xdr:rowOff>295275</xdr:rowOff>
                  </from>
                  <to>
                    <xdr:col>10</xdr:col>
                    <xdr:colOff>838200</xdr:colOff>
                    <xdr:row>98</xdr:row>
                    <xdr:rowOff>523875</xdr:rowOff>
                  </to>
                </anchor>
              </controlPr>
            </control>
          </mc:Choice>
        </mc:AlternateContent>
        <mc:AlternateContent xmlns:mc="http://schemas.openxmlformats.org/markup-compatibility/2006">
          <mc:Choice Requires="x14">
            <control shapeId="1577" r:id="rId282" name="Group Box 553">
              <controlPr defaultSize="0" print="0" autoFill="0" autoPict="0">
                <anchor moveWithCells="1">
                  <from>
                    <xdr:col>6</xdr:col>
                    <xdr:colOff>0</xdr:colOff>
                    <xdr:row>95</xdr:row>
                    <xdr:rowOff>0</xdr:rowOff>
                  </from>
                  <to>
                    <xdr:col>12</xdr:col>
                    <xdr:colOff>0</xdr:colOff>
                    <xdr:row>96</xdr:row>
                    <xdr:rowOff>0</xdr:rowOff>
                  </to>
                </anchor>
              </controlPr>
            </control>
          </mc:Choice>
        </mc:AlternateContent>
        <mc:AlternateContent xmlns:mc="http://schemas.openxmlformats.org/markup-compatibility/2006">
          <mc:Choice Requires="x14">
            <control shapeId="1578" r:id="rId283" name="Option Button 554">
              <controlPr defaultSize="0" autoFill="0" autoLine="0" autoPict="0">
                <anchor moveWithCells="1">
                  <from>
                    <xdr:col>6</xdr:col>
                    <xdr:colOff>400050</xdr:colOff>
                    <xdr:row>95</xdr:row>
                    <xdr:rowOff>104775</xdr:rowOff>
                  </from>
                  <to>
                    <xdr:col>6</xdr:col>
                    <xdr:colOff>819150</xdr:colOff>
                    <xdr:row>95</xdr:row>
                    <xdr:rowOff>323850</xdr:rowOff>
                  </to>
                </anchor>
              </controlPr>
            </control>
          </mc:Choice>
        </mc:AlternateContent>
        <mc:AlternateContent xmlns:mc="http://schemas.openxmlformats.org/markup-compatibility/2006">
          <mc:Choice Requires="x14">
            <control shapeId="1579" r:id="rId284" name="Option Button 555">
              <controlPr defaultSize="0" autoFill="0" autoLine="0" autoPict="0">
                <anchor moveWithCells="1">
                  <from>
                    <xdr:col>7</xdr:col>
                    <xdr:colOff>447675</xdr:colOff>
                    <xdr:row>95</xdr:row>
                    <xdr:rowOff>95250</xdr:rowOff>
                  </from>
                  <to>
                    <xdr:col>7</xdr:col>
                    <xdr:colOff>866775</xdr:colOff>
                    <xdr:row>95</xdr:row>
                    <xdr:rowOff>314325</xdr:rowOff>
                  </to>
                </anchor>
              </controlPr>
            </control>
          </mc:Choice>
        </mc:AlternateContent>
        <mc:AlternateContent xmlns:mc="http://schemas.openxmlformats.org/markup-compatibility/2006">
          <mc:Choice Requires="x14">
            <control shapeId="1580" r:id="rId285" name="Option Button 556">
              <controlPr defaultSize="0" autoFill="0" autoLine="0" autoPict="0">
                <anchor moveWithCells="1">
                  <from>
                    <xdr:col>8</xdr:col>
                    <xdr:colOff>409575</xdr:colOff>
                    <xdr:row>95</xdr:row>
                    <xdr:rowOff>104775</xdr:rowOff>
                  </from>
                  <to>
                    <xdr:col>8</xdr:col>
                    <xdr:colOff>838200</xdr:colOff>
                    <xdr:row>95</xdr:row>
                    <xdr:rowOff>323850</xdr:rowOff>
                  </to>
                </anchor>
              </controlPr>
            </control>
          </mc:Choice>
        </mc:AlternateContent>
        <mc:AlternateContent xmlns:mc="http://schemas.openxmlformats.org/markup-compatibility/2006">
          <mc:Choice Requires="x14">
            <control shapeId="1581" r:id="rId286" name="Option Button 557">
              <controlPr defaultSize="0" autoFill="0" autoLine="0" autoPict="0">
                <anchor moveWithCells="1">
                  <from>
                    <xdr:col>9</xdr:col>
                    <xdr:colOff>409575</xdr:colOff>
                    <xdr:row>95</xdr:row>
                    <xdr:rowOff>104775</xdr:rowOff>
                  </from>
                  <to>
                    <xdr:col>9</xdr:col>
                    <xdr:colOff>828675</xdr:colOff>
                    <xdr:row>95</xdr:row>
                    <xdr:rowOff>323850</xdr:rowOff>
                  </to>
                </anchor>
              </controlPr>
            </control>
          </mc:Choice>
        </mc:AlternateContent>
        <mc:AlternateContent xmlns:mc="http://schemas.openxmlformats.org/markup-compatibility/2006">
          <mc:Choice Requires="x14">
            <control shapeId="1582" r:id="rId287" name="Option Button 558">
              <controlPr defaultSize="0" autoFill="0" autoLine="0" autoPict="0">
                <anchor moveWithCells="1">
                  <from>
                    <xdr:col>10</xdr:col>
                    <xdr:colOff>438150</xdr:colOff>
                    <xdr:row>95</xdr:row>
                    <xdr:rowOff>104775</xdr:rowOff>
                  </from>
                  <to>
                    <xdr:col>10</xdr:col>
                    <xdr:colOff>857250</xdr:colOff>
                    <xdr:row>95</xdr:row>
                    <xdr:rowOff>323850</xdr:rowOff>
                  </to>
                </anchor>
              </controlPr>
            </control>
          </mc:Choice>
        </mc:AlternateContent>
        <mc:AlternateContent xmlns:mc="http://schemas.openxmlformats.org/markup-compatibility/2006">
          <mc:Choice Requires="x14">
            <control shapeId="1583" r:id="rId288" name="Option Button 559">
              <controlPr defaultSize="0" autoFill="0" autoLine="0" autoPict="0">
                <anchor moveWithCells="1">
                  <from>
                    <xdr:col>11</xdr:col>
                    <xdr:colOff>438150</xdr:colOff>
                    <xdr:row>95</xdr:row>
                    <xdr:rowOff>95250</xdr:rowOff>
                  </from>
                  <to>
                    <xdr:col>11</xdr:col>
                    <xdr:colOff>866775</xdr:colOff>
                    <xdr:row>95</xdr:row>
                    <xdr:rowOff>314325</xdr:rowOff>
                  </to>
                </anchor>
              </controlPr>
            </control>
          </mc:Choice>
        </mc:AlternateContent>
        <mc:AlternateContent xmlns:mc="http://schemas.openxmlformats.org/markup-compatibility/2006">
          <mc:Choice Requires="x14">
            <control shapeId="1584" r:id="rId289" name="Group Box 560">
              <controlPr defaultSize="0" print="0" autoFill="0" autoPict="0">
                <anchor moveWithCells="1">
                  <from>
                    <xdr:col>6</xdr:col>
                    <xdr:colOff>0</xdr:colOff>
                    <xdr:row>96</xdr:row>
                    <xdr:rowOff>0</xdr:rowOff>
                  </from>
                  <to>
                    <xdr:col>12</xdr:col>
                    <xdr:colOff>0</xdr:colOff>
                    <xdr:row>97</xdr:row>
                    <xdr:rowOff>0</xdr:rowOff>
                  </to>
                </anchor>
              </controlPr>
            </control>
          </mc:Choice>
        </mc:AlternateContent>
        <mc:AlternateContent xmlns:mc="http://schemas.openxmlformats.org/markup-compatibility/2006">
          <mc:Choice Requires="x14">
            <control shapeId="1585" r:id="rId290" name="Option Button 561">
              <controlPr defaultSize="0" autoFill="0" autoLine="0" autoPict="0">
                <anchor moveWithCells="1">
                  <from>
                    <xdr:col>6</xdr:col>
                    <xdr:colOff>400050</xdr:colOff>
                    <xdr:row>96</xdr:row>
                    <xdr:rowOff>133350</xdr:rowOff>
                  </from>
                  <to>
                    <xdr:col>6</xdr:col>
                    <xdr:colOff>819150</xdr:colOff>
                    <xdr:row>96</xdr:row>
                    <xdr:rowOff>361950</xdr:rowOff>
                  </to>
                </anchor>
              </controlPr>
            </control>
          </mc:Choice>
        </mc:AlternateContent>
        <mc:AlternateContent xmlns:mc="http://schemas.openxmlformats.org/markup-compatibility/2006">
          <mc:Choice Requires="x14">
            <control shapeId="1586" r:id="rId291" name="Option Button 562">
              <controlPr defaultSize="0" autoFill="0" autoLine="0" autoPict="0">
                <anchor moveWithCells="1">
                  <from>
                    <xdr:col>7</xdr:col>
                    <xdr:colOff>447675</xdr:colOff>
                    <xdr:row>96</xdr:row>
                    <xdr:rowOff>123825</xdr:rowOff>
                  </from>
                  <to>
                    <xdr:col>7</xdr:col>
                    <xdr:colOff>866775</xdr:colOff>
                    <xdr:row>96</xdr:row>
                    <xdr:rowOff>342900</xdr:rowOff>
                  </to>
                </anchor>
              </controlPr>
            </control>
          </mc:Choice>
        </mc:AlternateContent>
        <mc:AlternateContent xmlns:mc="http://schemas.openxmlformats.org/markup-compatibility/2006">
          <mc:Choice Requires="x14">
            <control shapeId="1587" r:id="rId292" name="Option Button 563">
              <controlPr defaultSize="0" autoFill="0" autoLine="0" autoPict="0">
                <anchor moveWithCells="1">
                  <from>
                    <xdr:col>8</xdr:col>
                    <xdr:colOff>409575</xdr:colOff>
                    <xdr:row>96</xdr:row>
                    <xdr:rowOff>133350</xdr:rowOff>
                  </from>
                  <to>
                    <xdr:col>8</xdr:col>
                    <xdr:colOff>838200</xdr:colOff>
                    <xdr:row>96</xdr:row>
                    <xdr:rowOff>361950</xdr:rowOff>
                  </to>
                </anchor>
              </controlPr>
            </control>
          </mc:Choice>
        </mc:AlternateContent>
        <mc:AlternateContent xmlns:mc="http://schemas.openxmlformats.org/markup-compatibility/2006">
          <mc:Choice Requires="x14">
            <control shapeId="1588" r:id="rId293" name="Option Button 564">
              <controlPr defaultSize="0" autoFill="0" autoLine="0" autoPict="0">
                <anchor moveWithCells="1">
                  <from>
                    <xdr:col>9</xdr:col>
                    <xdr:colOff>409575</xdr:colOff>
                    <xdr:row>96</xdr:row>
                    <xdr:rowOff>123825</xdr:rowOff>
                  </from>
                  <to>
                    <xdr:col>9</xdr:col>
                    <xdr:colOff>828675</xdr:colOff>
                    <xdr:row>96</xdr:row>
                    <xdr:rowOff>342900</xdr:rowOff>
                  </to>
                </anchor>
              </controlPr>
            </control>
          </mc:Choice>
        </mc:AlternateContent>
        <mc:AlternateContent xmlns:mc="http://schemas.openxmlformats.org/markup-compatibility/2006">
          <mc:Choice Requires="x14">
            <control shapeId="1589" r:id="rId294" name="Option Button 565">
              <controlPr defaultSize="0" autoFill="0" autoLine="0" autoPict="0">
                <anchor moveWithCells="1">
                  <from>
                    <xdr:col>10</xdr:col>
                    <xdr:colOff>438150</xdr:colOff>
                    <xdr:row>96</xdr:row>
                    <xdr:rowOff>133350</xdr:rowOff>
                  </from>
                  <to>
                    <xdr:col>10</xdr:col>
                    <xdr:colOff>857250</xdr:colOff>
                    <xdr:row>96</xdr:row>
                    <xdr:rowOff>361950</xdr:rowOff>
                  </to>
                </anchor>
              </controlPr>
            </control>
          </mc:Choice>
        </mc:AlternateContent>
        <mc:AlternateContent xmlns:mc="http://schemas.openxmlformats.org/markup-compatibility/2006">
          <mc:Choice Requires="x14">
            <control shapeId="1590" r:id="rId295" name="Option Button 566">
              <controlPr defaultSize="0" autoFill="0" autoLine="0" autoPict="0">
                <anchor moveWithCells="1">
                  <from>
                    <xdr:col>11</xdr:col>
                    <xdr:colOff>438150</xdr:colOff>
                    <xdr:row>96</xdr:row>
                    <xdr:rowOff>123825</xdr:rowOff>
                  </from>
                  <to>
                    <xdr:col>11</xdr:col>
                    <xdr:colOff>866775</xdr:colOff>
                    <xdr:row>96</xdr:row>
                    <xdr:rowOff>342900</xdr:rowOff>
                  </to>
                </anchor>
              </controlPr>
            </control>
          </mc:Choice>
        </mc:AlternateContent>
        <mc:AlternateContent xmlns:mc="http://schemas.openxmlformats.org/markup-compatibility/2006">
          <mc:Choice Requires="x14">
            <control shapeId="1591" r:id="rId296" name="Group Box 567">
              <controlPr defaultSize="0" print="0" autoFill="0" autoPict="0">
                <anchor moveWithCells="1">
                  <from>
                    <xdr:col>6</xdr:col>
                    <xdr:colOff>0</xdr:colOff>
                    <xdr:row>108</xdr:row>
                    <xdr:rowOff>0</xdr:rowOff>
                  </from>
                  <to>
                    <xdr:col>11</xdr:col>
                    <xdr:colOff>0</xdr:colOff>
                    <xdr:row>109</xdr:row>
                    <xdr:rowOff>0</xdr:rowOff>
                  </to>
                </anchor>
              </controlPr>
            </control>
          </mc:Choice>
        </mc:AlternateContent>
        <mc:AlternateContent xmlns:mc="http://schemas.openxmlformats.org/markup-compatibility/2006">
          <mc:Choice Requires="x14">
            <control shapeId="1592" r:id="rId297" name="Option Button 568">
              <controlPr defaultSize="0" autoFill="0" autoLine="0" autoPict="0">
                <anchor moveWithCells="1">
                  <from>
                    <xdr:col>6</xdr:col>
                    <xdr:colOff>466725</xdr:colOff>
                    <xdr:row>108</xdr:row>
                    <xdr:rowOff>114300</xdr:rowOff>
                  </from>
                  <to>
                    <xdr:col>6</xdr:col>
                    <xdr:colOff>885825</xdr:colOff>
                    <xdr:row>108</xdr:row>
                    <xdr:rowOff>333375</xdr:rowOff>
                  </to>
                </anchor>
              </controlPr>
            </control>
          </mc:Choice>
        </mc:AlternateContent>
        <mc:AlternateContent xmlns:mc="http://schemas.openxmlformats.org/markup-compatibility/2006">
          <mc:Choice Requires="x14">
            <control shapeId="1593" r:id="rId298" name="Option Button 569">
              <controlPr defaultSize="0" autoFill="0" autoLine="0" autoPict="0">
                <anchor moveWithCells="1">
                  <from>
                    <xdr:col>7</xdr:col>
                    <xdr:colOff>419100</xdr:colOff>
                    <xdr:row>108</xdr:row>
                    <xdr:rowOff>114300</xdr:rowOff>
                  </from>
                  <to>
                    <xdr:col>7</xdr:col>
                    <xdr:colOff>838200</xdr:colOff>
                    <xdr:row>108</xdr:row>
                    <xdr:rowOff>333375</xdr:rowOff>
                  </to>
                </anchor>
              </controlPr>
            </control>
          </mc:Choice>
        </mc:AlternateContent>
        <mc:AlternateContent xmlns:mc="http://schemas.openxmlformats.org/markup-compatibility/2006">
          <mc:Choice Requires="x14">
            <control shapeId="1594" r:id="rId299" name="Option Button 570">
              <controlPr defaultSize="0" autoFill="0" autoLine="0" autoPict="0">
                <anchor moveWithCells="1">
                  <from>
                    <xdr:col>8</xdr:col>
                    <xdr:colOff>457200</xdr:colOff>
                    <xdr:row>108</xdr:row>
                    <xdr:rowOff>114300</xdr:rowOff>
                  </from>
                  <to>
                    <xdr:col>8</xdr:col>
                    <xdr:colOff>876300</xdr:colOff>
                    <xdr:row>108</xdr:row>
                    <xdr:rowOff>333375</xdr:rowOff>
                  </to>
                </anchor>
              </controlPr>
            </control>
          </mc:Choice>
        </mc:AlternateContent>
        <mc:AlternateContent xmlns:mc="http://schemas.openxmlformats.org/markup-compatibility/2006">
          <mc:Choice Requires="x14">
            <control shapeId="1595" r:id="rId300" name="Option Button 571">
              <controlPr defaultSize="0" autoFill="0" autoLine="0" autoPict="0">
                <anchor moveWithCells="1">
                  <from>
                    <xdr:col>9</xdr:col>
                    <xdr:colOff>438150</xdr:colOff>
                    <xdr:row>108</xdr:row>
                    <xdr:rowOff>114300</xdr:rowOff>
                  </from>
                  <to>
                    <xdr:col>9</xdr:col>
                    <xdr:colOff>857250</xdr:colOff>
                    <xdr:row>108</xdr:row>
                    <xdr:rowOff>333375</xdr:rowOff>
                  </to>
                </anchor>
              </controlPr>
            </control>
          </mc:Choice>
        </mc:AlternateContent>
        <mc:AlternateContent xmlns:mc="http://schemas.openxmlformats.org/markup-compatibility/2006">
          <mc:Choice Requires="x14">
            <control shapeId="1596" r:id="rId301" name="Option Button 572">
              <controlPr defaultSize="0" autoFill="0" autoLine="0" autoPict="0">
                <anchor moveWithCells="1">
                  <from>
                    <xdr:col>10</xdr:col>
                    <xdr:colOff>476250</xdr:colOff>
                    <xdr:row>108</xdr:row>
                    <xdr:rowOff>114300</xdr:rowOff>
                  </from>
                  <to>
                    <xdr:col>10</xdr:col>
                    <xdr:colOff>895350</xdr:colOff>
                    <xdr:row>108</xdr:row>
                    <xdr:rowOff>333375</xdr:rowOff>
                  </to>
                </anchor>
              </controlPr>
            </control>
          </mc:Choice>
        </mc:AlternateContent>
        <mc:AlternateContent xmlns:mc="http://schemas.openxmlformats.org/markup-compatibility/2006">
          <mc:Choice Requires="x14">
            <control shapeId="1597" r:id="rId302" name="Group Box 573">
              <controlPr defaultSize="0" print="0" autoFill="0" autoPict="0">
                <anchor moveWithCells="1">
                  <from>
                    <xdr:col>6</xdr:col>
                    <xdr:colOff>0</xdr:colOff>
                    <xdr:row>109</xdr:row>
                    <xdr:rowOff>0</xdr:rowOff>
                  </from>
                  <to>
                    <xdr:col>11</xdr:col>
                    <xdr:colOff>0</xdr:colOff>
                    <xdr:row>110</xdr:row>
                    <xdr:rowOff>0</xdr:rowOff>
                  </to>
                </anchor>
              </controlPr>
            </control>
          </mc:Choice>
        </mc:AlternateContent>
        <mc:AlternateContent xmlns:mc="http://schemas.openxmlformats.org/markup-compatibility/2006">
          <mc:Choice Requires="x14">
            <control shapeId="1598" r:id="rId303" name="Option Button 574">
              <controlPr defaultSize="0" autoFill="0" autoLine="0" autoPict="0">
                <anchor moveWithCells="1">
                  <from>
                    <xdr:col>6</xdr:col>
                    <xdr:colOff>476250</xdr:colOff>
                    <xdr:row>109</xdr:row>
                    <xdr:rowOff>47625</xdr:rowOff>
                  </from>
                  <to>
                    <xdr:col>6</xdr:col>
                    <xdr:colOff>895350</xdr:colOff>
                    <xdr:row>109</xdr:row>
                    <xdr:rowOff>266700</xdr:rowOff>
                  </to>
                </anchor>
              </controlPr>
            </control>
          </mc:Choice>
        </mc:AlternateContent>
        <mc:AlternateContent xmlns:mc="http://schemas.openxmlformats.org/markup-compatibility/2006">
          <mc:Choice Requires="x14">
            <control shapeId="1599" r:id="rId304" name="Option Button 575">
              <controlPr defaultSize="0" autoFill="0" autoLine="0" autoPict="0">
                <anchor moveWithCells="1">
                  <from>
                    <xdr:col>7</xdr:col>
                    <xdr:colOff>428625</xdr:colOff>
                    <xdr:row>109</xdr:row>
                    <xdr:rowOff>47625</xdr:rowOff>
                  </from>
                  <to>
                    <xdr:col>7</xdr:col>
                    <xdr:colOff>847725</xdr:colOff>
                    <xdr:row>109</xdr:row>
                    <xdr:rowOff>266700</xdr:rowOff>
                  </to>
                </anchor>
              </controlPr>
            </control>
          </mc:Choice>
        </mc:AlternateContent>
        <mc:AlternateContent xmlns:mc="http://schemas.openxmlformats.org/markup-compatibility/2006">
          <mc:Choice Requires="x14">
            <control shapeId="1600" r:id="rId305" name="Option Button 576">
              <controlPr defaultSize="0" autoFill="0" autoLine="0" autoPict="0">
                <anchor moveWithCells="1">
                  <from>
                    <xdr:col>8</xdr:col>
                    <xdr:colOff>466725</xdr:colOff>
                    <xdr:row>109</xdr:row>
                    <xdr:rowOff>47625</xdr:rowOff>
                  </from>
                  <to>
                    <xdr:col>8</xdr:col>
                    <xdr:colOff>885825</xdr:colOff>
                    <xdr:row>109</xdr:row>
                    <xdr:rowOff>266700</xdr:rowOff>
                  </to>
                </anchor>
              </controlPr>
            </control>
          </mc:Choice>
        </mc:AlternateContent>
        <mc:AlternateContent xmlns:mc="http://schemas.openxmlformats.org/markup-compatibility/2006">
          <mc:Choice Requires="x14">
            <control shapeId="1601" r:id="rId306" name="Option Button 577">
              <controlPr defaultSize="0" autoFill="0" autoLine="0" autoPict="0">
                <anchor moveWithCells="1">
                  <from>
                    <xdr:col>9</xdr:col>
                    <xdr:colOff>447675</xdr:colOff>
                    <xdr:row>109</xdr:row>
                    <xdr:rowOff>47625</xdr:rowOff>
                  </from>
                  <to>
                    <xdr:col>9</xdr:col>
                    <xdr:colOff>866775</xdr:colOff>
                    <xdr:row>109</xdr:row>
                    <xdr:rowOff>266700</xdr:rowOff>
                  </to>
                </anchor>
              </controlPr>
            </control>
          </mc:Choice>
        </mc:AlternateContent>
        <mc:AlternateContent xmlns:mc="http://schemas.openxmlformats.org/markup-compatibility/2006">
          <mc:Choice Requires="x14">
            <control shapeId="1602" r:id="rId307" name="Option Button 578">
              <controlPr defaultSize="0" autoFill="0" autoLine="0" autoPict="0">
                <anchor moveWithCells="1">
                  <from>
                    <xdr:col>10</xdr:col>
                    <xdr:colOff>485775</xdr:colOff>
                    <xdr:row>109</xdr:row>
                    <xdr:rowOff>47625</xdr:rowOff>
                  </from>
                  <to>
                    <xdr:col>10</xdr:col>
                    <xdr:colOff>904875</xdr:colOff>
                    <xdr:row>109</xdr:row>
                    <xdr:rowOff>266700</xdr:rowOff>
                  </to>
                </anchor>
              </controlPr>
            </control>
          </mc:Choice>
        </mc:AlternateContent>
        <mc:AlternateContent xmlns:mc="http://schemas.openxmlformats.org/markup-compatibility/2006">
          <mc:Choice Requires="x14">
            <control shapeId="1603" r:id="rId308" name="Group Box 579">
              <controlPr defaultSize="0" print="0" autoFill="0" autoPict="0">
                <anchor moveWithCells="1">
                  <from>
                    <xdr:col>6</xdr:col>
                    <xdr:colOff>0</xdr:colOff>
                    <xdr:row>110</xdr:row>
                    <xdr:rowOff>0</xdr:rowOff>
                  </from>
                  <to>
                    <xdr:col>11</xdr:col>
                    <xdr:colOff>0</xdr:colOff>
                    <xdr:row>111</xdr:row>
                    <xdr:rowOff>0</xdr:rowOff>
                  </to>
                </anchor>
              </controlPr>
            </control>
          </mc:Choice>
        </mc:AlternateContent>
        <mc:AlternateContent xmlns:mc="http://schemas.openxmlformats.org/markup-compatibility/2006">
          <mc:Choice Requires="x14">
            <control shapeId="1604" r:id="rId309" name="Option Button 580">
              <controlPr defaultSize="0" autoFill="0" autoLine="0" autoPict="0">
                <anchor moveWithCells="1">
                  <from>
                    <xdr:col>6</xdr:col>
                    <xdr:colOff>476250</xdr:colOff>
                    <xdr:row>110</xdr:row>
                    <xdr:rowOff>57150</xdr:rowOff>
                  </from>
                  <to>
                    <xdr:col>6</xdr:col>
                    <xdr:colOff>895350</xdr:colOff>
                    <xdr:row>110</xdr:row>
                    <xdr:rowOff>276225</xdr:rowOff>
                  </to>
                </anchor>
              </controlPr>
            </control>
          </mc:Choice>
        </mc:AlternateContent>
        <mc:AlternateContent xmlns:mc="http://schemas.openxmlformats.org/markup-compatibility/2006">
          <mc:Choice Requires="x14">
            <control shapeId="1605" r:id="rId310" name="Option Button 581">
              <controlPr defaultSize="0" autoFill="0" autoLine="0" autoPict="0">
                <anchor moveWithCells="1">
                  <from>
                    <xdr:col>7</xdr:col>
                    <xdr:colOff>428625</xdr:colOff>
                    <xdr:row>110</xdr:row>
                    <xdr:rowOff>57150</xdr:rowOff>
                  </from>
                  <to>
                    <xdr:col>7</xdr:col>
                    <xdr:colOff>847725</xdr:colOff>
                    <xdr:row>110</xdr:row>
                    <xdr:rowOff>276225</xdr:rowOff>
                  </to>
                </anchor>
              </controlPr>
            </control>
          </mc:Choice>
        </mc:AlternateContent>
        <mc:AlternateContent xmlns:mc="http://schemas.openxmlformats.org/markup-compatibility/2006">
          <mc:Choice Requires="x14">
            <control shapeId="1606" r:id="rId311" name="Option Button 582">
              <controlPr defaultSize="0" autoFill="0" autoLine="0" autoPict="0">
                <anchor moveWithCells="1">
                  <from>
                    <xdr:col>8</xdr:col>
                    <xdr:colOff>466725</xdr:colOff>
                    <xdr:row>110</xdr:row>
                    <xdr:rowOff>57150</xdr:rowOff>
                  </from>
                  <to>
                    <xdr:col>8</xdr:col>
                    <xdr:colOff>885825</xdr:colOff>
                    <xdr:row>110</xdr:row>
                    <xdr:rowOff>276225</xdr:rowOff>
                  </to>
                </anchor>
              </controlPr>
            </control>
          </mc:Choice>
        </mc:AlternateContent>
        <mc:AlternateContent xmlns:mc="http://schemas.openxmlformats.org/markup-compatibility/2006">
          <mc:Choice Requires="x14">
            <control shapeId="1607" r:id="rId312" name="Option Button 583">
              <controlPr defaultSize="0" autoFill="0" autoLine="0" autoPict="0">
                <anchor moveWithCells="1">
                  <from>
                    <xdr:col>9</xdr:col>
                    <xdr:colOff>447675</xdr:colOff>
                    <xdr:row>110</xdr:row>
                    <xdr:rowOff>57150</xdr:rowOff>
                  </from>
                  <to>
                    <xdr:col>9</xdr:col>
                    <xdr:colOff>866775</xdr:colOff>
                    <xdr:row>110</xdr:row>
                    <xdr:rowOff>276225</xdr:rowOff>
                  </to>
                </anchor>
              </controlPr>
            </control>
          </mc:Choice>
        </mc:AlternateContent>
        <mc:AlternateContent xmlns:mc="http://schemas.openxmlformats.org/markup-compatibility/2006">
          <mc:Choice Requires="x14">
            <control shapeId="1608" r:id="rId313" name="Option Button 584">
              <controlPr defaultSize="0" autoFill="0" autoLine="0" autoPict="0">
                <anchor moveWithCells="1">
                  <from>
                    <xdr:col>10</xdr:col>
                    <xdr:colOff>485775</xdr:colOff>
                    <xdr:row>110</xdr:row>
                    <xdr:rowOff>57150</xdr:rowOff>
                  </from>
                  <to>
                    <xdr:col>10</xdr:col>
                    <xdr:colOff>904875</xdr:colOff>
                    <xdr:row>110</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T372"/>
  <sheetViews>
    <sheetView showGridLines="0" showRowColHeaders="0" zoomScale="80" zoomScaleNormal="80" workbookViewId="0">
      <selection activeCell="M16" sqref="M16"/>
    </sheetView>
  </sheetViews>
  <sheetFormatPr baseColWidth="10" defaultColWidth="11.42578125" defaultRowHeight="12.75" x14ac:dyDescent="0.2"/>
  <cols>
    <col min="1" max="1" width="1.140625" style="7" customWidth="1"/>
    <col min="2" max="2" width="4.140625" style="7" customWidth="1"/>
    <col min="3" max="4" width="3.85546875" style="7" customWidth="1"/>
    <col min="5" max="5" width="37.28515625" style="7" customWidth="1"/>
    <col min="6" max="6" width="4.5703125" style="7" customWidth="1"/>
    <col min="7" max="12" width="16.7109375" style="7" customWidth="1"/>
    <col min="13" max="13" width="20.85546875" style="7" customWidth="1"/>
    <col min="14" max="14" width="4.7109375" style="7" customWidth="1"/>
    <col min="15" max="15" width="8.28515625" style="7" customWidth="1"/>
    <col min="16" max="17" width="4.28515625" style="7" customWidth="1"/>
    <col min="18" max="18" width="11.42578125" style="108"/>
    <col min="19" max="19" width="6" style="108" customWidth="1"/>
    <col min="20" max="20" width="11.42578125" style="108"/>
    <col min="21" max="16384" width="11.42578125" style="7"/>
  </cols>
  <sheetData>
    <row r="1" spans="1:20" ht="20.25" customHeight="1" x14ac:dyDescent="0.2">
      <c r="L1" s="3" t="s">
        <v>1</v>
      </c>
      <c r="M1" s="140" t="s">
        <v>124</v>
      </c>
    </row>
    <row r="2" spans="1:20" ht="20.25" customHeight="1" x14ac:dyDescent="0.25">
      <c r="G2" s="148" t="s">
        <v>107</v>
      </c>
      <c r="H2" s="148"/>
      <c r="I2" s="148"/>
      <c r="J2" s="148"/>
      <c r="K2" s="148"/>
      <c r="L2" s="3" t="s">
        <v>176</v>
      </c>
      <c r="M2" s="1" t="str">
        <f>Lieferschein!H3</f>
        <v>XXXXXX</v>
      </c>
    </row>
    <row r="3" spans="1:20" ht="20.25" customHeight="1" x14ac:dyDescent="0.25">
      <c r="G3" s="148" t="s">
        <v>106</v>
      </c>
      <c r="H3" s="148"/>
      <c r="I3" s="148"/>
      <c r="J3" s="148"/>
      <c r="K3" s="148"/>
      <c r="L3" s="3" t="s">
        <v>2</v>
      </c>
      <c r="M3" s="2" t="str">
        <f>Lieferschein!H4</f>
        <v>TT.MM.JJJJ</v>
      </c>
    </row>
    <row r="4" spans="1:20" ht="20.25" customHeight="1" x14ac:dyDescent="0.25">
      <c r="G4" s="170" t="s">
        <v>132</v>
      </c>
      <c r="H4" s="170"/>
      <c r="I4" s="170"/>
      <c r="J4" s="170"/>
      <c r="K4" s="170"/>
      <c r="M4" s="25"/>
    </row>
    <row r="5" spans="1:20" x14ac:dyDescent="0.2">
      <c r="G5" s="26"/>
    </row>
    <row r="6" spans="1:20" hidden="1" x14ac:dyDescent="0.2">
      <c r="G6" s="26"/>
    </row>
    <row r="7" spans="1:20" hidden="1" x14ac:dyDescent="0.2">
      <c r="G7" s="26"/>
    </row>
    <row r="8" spans="1:20" hidden="1" x14ac:dyDescent="0.2">
      <c r="G8" s="26"/>
    </row>
    <row r="9" spans="1:20" x14ac:dyDescent="0.2">
      <c r="G9" s="26"/>
    </row>
    <row r="10" spans="1:20" ht="15.75" x14ac:dyDescent="0.25">
      <c r="B10" s="27" t="s">
        <v>25</v>
      </c>
      <c r="C10" s="27" t="s">
        <v>101</v>
      </c>
      <c r="D10" s="64"/>
      <c r="E10" s="64"/>
      <c r="G10" s="26"/>
      <c r="R10" s="102" t="s">
        <v>25</v>
      </c>
      <c r="S10" s="101" t="s">
        <v>77</v>
      </c>
      <c r="T10" s="101"/>
    </row>
    <row r="11" spans="1:20" x14ac:dyDescent="0.2">
      <c r="G11" s="26"/>
      <c r="R11" s="109">
        <f>R15+R22</f>
        <v>0</v>
      </c>
      <c r="S11" s="137" t="s">
        <v>79</v>
      </c>
      <c r="T11" s="145">
        <f>T15+T22</f>
        <v>12</v>
      </c>
    </row>
    <row r="12" spans="1:20" ht="39.75" customHeight="1" x14ac:dyDescent="0.2">
      <c r="B12" s="100" t="s">
        <v>26</v>
      </c>
      <c r="C12" s="165" t="s">
        <v>157</v>
      </c>
      <c r="D12" s="165"/>
      <c r="E12" s="165"/>
      <c r="F12" s="165"/>
      <c r="G12" s="165"/>
      <c r="H12" s="165"/>
      <c r="I12" s="165"/>
      <c r="J12" s="165"/>
      <c r="K12" s="165"/>
      <c r="L12" s="165"/>
    </row>
    <row r="13" spans="1:20" ht="6" customHeight="1" x14ac:dyDescent="0.2">
      <c r="A13" s="22"/>
      <c r="B13" s="22"/>
      <c r="C13" s="22"/>
      <c r="D13" s="22"/>
      <c r="E13" s="22"/>
      <c r="F13" s="22"/>
      <c r="G13" s="22"/>
      <c r="H13" s="22"/>
      <c r="I13" s="22"/>
      <c r="J13" s="22"/>
      <c r="K13" s="22"/>
      <c r="L13" s="22"/>
      <c r="M13" s="22"/>
      <c r="N13" s="22"/>
    </row>
    <row r="14" spans="1:20" ht="63" customHeight="1" x14ac:dyDescent="0.2">
      <c r="B14" s="21"/>
      <c r="C14" s="20"/>
      <c r="D14" s="20"/>
      <c r="E14" s="12"/>
      <c r="F14" s="9"/>
      <c r="G14" s="15" t="s">
        <v>142</v>
      </c>
      <c r="H14" s="15" t="s">
        <v>143</v>
      </c>
      <c r="I14" s="15" t="s">
        <v>144</v>
      </c>
      <c r="J14" s="15" t="s">
        <v>145</v>
      </c>
      <c r="K14" s="15" t="s">
        <v>146</v>
      </c>
      <c r="L14" s="15"/>
      <c r="M14" s="5" t="s">
        <v>36</v>
      </c>
      <c r="N14" s="9"/>
      <c r="R14" s="102" t="s">
        <v>167</v>
      </c>
      <c r="S14" s="101" t="s">
        <v>77</v>
      </c>
      <c r="T14" s="101"/>
    </row>
    <row r="15" spans="1:20" ht="21" customHeight="1" x14ac:dyDescent="0.2">
      <c r="A15" s="22"/>
      <c r="B15" s="22"/>
      <c r="C15" s="105" t="s">
        <v>47</v>
      </c>
      <c r="D15" s="22"/>
      <c r="E15" s="13"/>
      <c r="F15" s="11"/>
      <c r="G15" s="96" t="s">
        <v>28</v>
      </c>
      <c r="H15" s="96" t="s">
        <v>29</v>
      </c>
      <c r="I15" s="96" t="s">
        <v>30</v>
      </c>
      <c r="J15" s="96" t="s">
        <v>31</v>
      </c>
      <c r="K15" s="96" t="s">
        <v>32</v>
      </c>
      <c r="L15" s="99"/>
      <c r="M15" s="6" t="s">
        <v>3</v>
      </c>
      <c r="N15" s="11"/>
      <c r="R15" s="109">
        <f>P16</f>
        <v>0</v>
      </c>
      <c r="S15" s="137" t="s">
        <v>79</v>
      </c>
      <c r="T15" s="145">
        <v>1</v>
      </c>
    </row>
    <row r="16" spans="1:20" ht="32.1" customHeight="1" x14ac:dyDescent="0.2">
      <c r="B16" s="24"/>
      <c r="C16" s="171" t="s">
        <v>158</v>
      </c>
      <c r="D16" s="171"/>
      <c r="E16" s="172"/>
      <c r="F16" s="14">
        <v>7</v>
      </c>
      <c r="G16" s="83">
        <v>0</v>
      </c>
      <c r="H16" s="86"/>
      <c r="I16" s="87"/>
      <c r="J16" s="87"/>
      <c r="K16" s="88"/>
      <c r="L16" s="85"/>
      <c r="M16" s="71"/>
      <c r="N16" s="14">
        <v>7</v>
      </c>
      <c r="P16" s="129">
        <f>COUNTA(M16)</f>
        <v>0</v>
      </c>
      <c r="Q16" s="99"/>
    </row>
    <row r="17" spans="1:20" ht="6" customHeight="1" x14ac:dyDescent="0.2">
      <c r="A17" s="22"/>
      <c r="B17" s="22"/>
      <c r="C17" s="22"/>
      <c r="D17" s="22"/>
      <c r="E17" s="22"/>
      <c r="F17" s="22"/>
      <c r="G17" s="22"/>
      <c r="H17" s="22"/>
      <c r="I17" s="22"/>
      <c r="J17" s="22"/>
      <c r="K17" s="22"/>
      <c r="L17" s="22"/>
      <c r="M17" s="22"/>
      <c r="N17" s="22"/>
    </row>
    <row r="18" spans="1:20" ht="27" customHeight="1" x14ac:dyDescent="0.2"/>
    <row r="19" spans="1:20" ht="48.75" customHeight="1" x14ac:dyDescent="0.2">
      <c r="B19" s="100" t="s">
        <v>33</v>
      </c>
      <c r="C19" s="174" t="s">
        <v>159</v>
      </c>
      <c r="D19" s="174"/>
      <c r="E19" s="174"/>
      <c r="F19" s="174"/>
      <c r="G19" s="174"/>
      <c r="H19" s="174"/>
      <c r="I19" s="174"/>
      <c r="J19" s="174"/>
      <c r="K19" s="174"/>
      <c r="L19" s="174"/>
    </row>
    <row r="20" spans="1:20" ht="6" customHeight="1" x14ac:dyDescent="0.2">
      <c r="A20" s="22"/>
      <c r="B20" s="22"/>
    </row>
    <row r="21" spans="1:20" ht="73.5" customHeight="1" x14ac:dyDescent="0.2">
      <c r="B21" s="21"/>
      <c r="C21" s="20"/>
      <c r="D21" s="20"/>
      <c r="E21" s="12"/>
      <c r="F21" s="9"/>
      <c r="G21" s="15" t="s">
        <v>96</v>
      </c>
      <c r="H21" s="15" t="s">
        <v>82</v>
      </c>
      <c r="I21" s="15" t="s">
        <v>42</v>
      </c>
      <c r="J21" s="15" t="s">
        <v>83</v>
      </c>
      <c r="K21" s="15" t="s">
        <v>34</v>
      </c>
      <c r="L21" s="15" t="s">
        <v>44</v>
      </c>
      <c r="M21" s="5" t="s">
        <v>36</v>
      </c>
      <c r="N21" s="9"/>
      <c r="R21" s="102" t="s">
        <v>168</v>
      </c>
      <c r="S21" s="101" t="s">
        <v>77</v>
      </c>
      <c r="T21" s="101"/>
    </row>
    <row r="22" spans="1:20" ht="21" customHeight="1" x14ac:dyDescent="0.2">
      <c r="A22" s="22"/>
      <c r="B22" s="22"/>
      <c r="C22" s="22"/>
      <c r="D22" s="22"/>
      <c r="E22" s="13"/>
      <c r="F22" s="11"/>
      <c r="G22" s="98" t="s">
        <v>28</v>
      </c>
      <c r="H22" s="98" t="s">
        <v>29</v>
      </c>
      <c r="I22" s="98" t="s">
        <v>30</v>
      </c>
      <c r="J22" s="98" t="s">
        <v>31</v>
      </c>
      <c r="K22" s="98" t="s">
        <v>32</v>
      </c>
      <c r="L22" s="98" t="s">
        <v>35</v>
      </c>
      <c r="M22" s="6" t="s">
        <v>46</v>
      </c>
      <c r="N22" s="11"/>
      <c r="R22" s="109">
        <f>P24</f>
        <v>0</v>
      </c>
      <c r="S22" s="137" t="s">
        <v>79</v>
      </c>
      <c r="T22" s="145">
        <f>11+COUNTA(E39)</f>
        <v>11</v>
      </c>
    </row>
    <row r="23" spans="1:20" ht="35.1" customHeight="1" x14ac:dyDescent="0.2">
      <c r="B23" s="93" t="s">
        <v>37</v>
      </c>
      <c r="C23" s="72"/>
      <c r="D23" s="72"/>
      <c r="E23" s="73"/>
      <c r="F23" s="8"/>
      <c r="G23" s="74"/>
      <c r="H23" s="75"/>
      <c r="I23" s="76"/>
      <c r="J23" s="76"/>
      <c r="K23" s="78"/>
      <c r="L23" s="78"/>
      <c r="M23" s="81"/>
      <c r="N23" s="8"/>
    </row>
    <row r="24" spans="1:20" ht="35.1" customHeight="1" x14ac:dyDescent="0.2">
      <c r="B24" s="23"/>
      <c r="D24" s="72"/>
      <c r="E24" s="67" t="s">
        <v>149</v>
      </c>
      <c r="F24" s="8">
        <v>11</v>
      </c>
      <c r="G24" s="74"/>
      <c r="H24" s="75"/>
      <c r="I24" s="76"/>
      <c r="J24" s="76"/>
      <c r="K24" s="78"/>
      <c r="L24" s="78"/>
      <c r="M24" s="71"/>
      <c r="N24" s="8">
        <v>11</v>
      </c>
      <c r="P24" s="166">
        <f>COUNTA(M24:M39)</f>
        <v>0</v>
      </c>
      <c r="Q24" s="99"/>
    </row>
    <row r="25" spans="1:20" ht="35.1" customHeight="1" x14ac:dyDescent="0.2">
      <c r="B25" s="23"/>
      <c r="D25" s="72"/>
      <c r="E25" s="70" t="s">
        <v>150</v>
      </c>
      <c r="F25" s="8">
        <v>12</v>
      </c>
      <c r="G25" s="91"/>
      <c r="H25" s="92"/>
      <c r="I25" s="92"/>
      <c r="J25" s="92"/>
      <c r="K25" s="92"/>
      <c r="L25" s="90"/>
      <c r="M25" s="71"/>
      <c r="N25" s="8">
        <v>12</v>
      </c>
      <c r="P25" s="166"/>
      <c r="Q25" s="99"/>
    </row>
    <row r="26" spans="1:20" ht="35.1" customHeight="1" x14ac:dyDescent="0.2">
      <c r="B26" s="23"/>
      <c r="D26" s="72"/>
      <c r="E26" s="70" t="s">
        <v>151</v>
      </c>
      <c r="F26" s="8">
        <v>13</v>
      </c>
      <c r="G26" s="74"/>
      <c r="H26" s="75"/>
      <c r="I26" s="76"/>
      <c r="J26" s="76"/>
      <c r="K26" s="78"/>
      <c r="L26" s="78"/>
      <c r="M26" s="71"/>
      <c r="N26" s="8">
        <v>13</v>
      </c>
      <c r="P26" s="166"/>
      <c r="Q26" s="99"/>
    </row>
    <row r="27" spans="1:20" ht="35.1" customHeight="1" x14ac:dyDescent="0.2">
      <c r="B27" s="23"/>
      <c r="D27" s="72"/>
      <c r="E27" s="79" t="s">
        <v>152</v>
      </c>
      <c r="F27" s="8">
        <v>14</v>
      </c>
      <c r="G27" s="91"/>
      <c r="H27" s="92"/>
      <c r="I27" s="92"/>
      <c r="J27" s="92"/>
      <c r="K27" s="92"/>
      <c r="L27" s="90"/>
      <c r="M27" s="71"/>
      <c r="N27" s="8">
        <v>14</v>
      </c>
      <c r="P27" s="166"/>
      <c r="Q27" s="99"/>
    </row>
    <row r="28" spans="1:20" ht="35.1" customHeight="1" x14ac:dyDescent="0.2">
      <c r="B28" s="93" t="s">
        <v>38</v>
      </c>
      <c r="D28" s="72"/>
      <c r="E28" s="73"/>
      <c r="F28" s="8"/>
      <c r="G28" s="74"/>
      <c r="H28" s="75"/>
      <c r="I28" s="76"/>
      <c r="J28" s="76"/>
      <c r="K28" s="78"/>
      <c r="L28" s="78"/>
      <c r="M28" s="81"/>
      <c r="N28" s="8"/>
      <c r="P28" s="166"/>
      <c r="Q28" s="99"/>
    </row>
    <row r="29" spans="1:20" ht="35.1" customHeight="1" x14ac:dyDescent="0.2">
      <c r="B29" s="23"/>
      <c r="D29" s="72"/>
      <c r="E29" s="80" t="s">
        <v>49</v>
      </c>
      <c r="F29" s="8">
        <v>15</v>
      </c>
      <c r="G29" s="74"/>
      <c r="H29" s="75"/>
      <c r="I29" s="76"/>
      <c r="J29" s="76"/>
      <c r="K29" s="78"/>
      <c r="L29" s="78"/>
      <c r="M29" s="71"/>
      <c r="N29" s="8">
        <v>15</v>
      </c>
      <c r="P29" s="166"/>
      <c r="Q29" s="99"/>
    </row>
    <row r="30" spans="1:20" ht="35.1" customHeight="1" x14ac:dyDescent="0.2">
      <c r="B30" s="23"/>
      <c r="D30" s="72"/>
      <c r="E30" s="79" t="s">
        <v>69</v>
      </c>
      <c r="F30" s="8">
        <v>16</v>
      </c>
      <c r="G30" s="91"/>
      <c r="H30" s="92"/>
      <c r="I30" s="92"/>
      <c r="J30" s="92"/>
      <c r="K30" s="92"/>
      <c r="L30" s="90"/>
      <c r="M30" s="71"/>
      <c r="N30" s="8">
        <v>16</v>
      </c>
      <c r="P30" s="166"/>
      <c r="Q30" s="99"/>
    </row>
    <row r="31" spans="1:20" ht="35.1" customHeight="1" x14ac:dyDescent="0.2">
      <c r="B31" s="93" t="s">
        <v>39</v>
      </c>
      <c r="D31" s="72"/>
      <c r="E31" s="73"/>
      <c r="F31" s="8"/>
      <c r="G31" s="74"/>
      <c r="H31" s="75"/>
      <c r="I31" s="76"/>
      <c r="J31" s="76"/>
      <c r="K31" s="78"/>
      <c r="L31" s="78"/>
      <c r="M31" s="81"/>
      <c r="N31" s="8"/>
      <c r="P31" s="166"/>
      <c r="Q31" s="99"/>
    </row>
    <row r="32" spans="1:20" ht="35.1" customHeight="1" x14ac:dyDescent="0.2">
      <c r="B32" s="23"/>
      <c r="D32" s="72"/>
      <c r="E32" s="80" t="s">
        <v>129</v>
      </c>
      <c r="F32" s="8">
        <v>18</v>
      </c>
      <c r="G32" s="74"/>
      <c r="H32" s="75"/>
      <c r="I32" s="76"/>
      <c r="J32" s="76"/>
      <c r="K32" s="78"/>
      <c r="L32" s="78"/>
      <c r="M32" s="71"/>
      <c r="N32" s="8">
        <v>18</v>
      </c>
      <c r="P32" s="166"/>
      <c r="Q32" s="99"/>
    </row>
    <row r="33" spans="1:20" ht="35.1" customHeight="1" x14ac:dyDescent="0.2">
      <c r="B33" s="23"/>
      <c r="D33" s="72"/>
      <c r="E33" s="79" t="s">
        <v>131</v>
      </c>
      <c r="F33" s="8">
        <v>25</v>
      </c>
      <c r="G33" s="91"/>
      <c r="H33" s="92"/>
      <c r="I33" s="92"/>
      <c r="J33" s="92"/>
      <c r="K33" s="92"/>
      <c r="L33" s="90"/>
      <c r="M33" s="71"/>
      <c r="N33" s="8">
        <v>25</v>
      </c>
      <c r="P33" s="166"/>
      <c r="Q33" s="99"/>
    </row>
    <row r="34" spans="1:20" ht="35.1" customHeight="1" x14ac:dyDescent="0.2">
      <c r="B34" s="23"/>
      <c r="D34" s="72"/>
      <c r="E34" s="79" t="s">
        <v>130</v>
      </c>
      <c r="F34" s="8">
        <v>19</v>
      </c>
      <c r="G34" s="74"/>
      <c r="H34" s="75"/>
      <c r="I34" s="76"/>
      <c r="J34" s="76"/>
      <c r="K34" s="78"/>
      <c r="L34" s="78"/>
      <c r="M34" s="71"/>
      <c r="N34" s="8">
        <v>19</v>
      </c>
      <c r="P34" s="166"/>
      <c r="Q34" s="99"/>
    </row>
    <row r="35" spans="1:20" ht="35.1" customHeight="1" x14ac:dyDescent="0.2">
      <c r="B35" s="93" t="s">
        <v>50</v>
      </c>
      <c r="D35" s="72"/>
      <c r="E35" s="73"/>
      <c r="F35" s="8"/>
      <c r="G35" s="74"/>
      <c r="H35" s="75"/>
      <c r="I35" s="76"/>
      <c r="J35" s="76"/>
      <c r="K35" s="78"/>
      <c r="L35" s="78"/>
      <c r="M35" s="81"/>
      <c r="N35" s="8"/>
      <c r="P35" s="166"/>
      <c r="Q35" s="99"/>
    </row>
    <row r="36" spans="1:20" ht="35.1" customHeight="1" x14ac:dyDescent="0.2">
      <c r="B36" s="23"/>
      <c r="D36" s="72"/>
      <c r="E36" s="80" t="s">
        <v>51</v>
      </c>
      <c r="F36" s="8">
        <v>21</v>
      </c>
      <c r="G36" s="91"/>
      <c r="H36" s="92"/>
      <c r="I36" s="92"/>
      <c r="J36" s="92"/>
      <c r="K36" s="92"/>
      <c r="L36" s="90"/>
      <c r="M36" s="71"/>
      <c r="N36" s="8">
        <v>21</v>
      </c>
      <c r="P36" s="166"/>
      <c r="Q36" s="99"/>
    </row>
    <row r="37" spans="1:20" ht="35.1" customHeight="1" x14ac:dyDescent="0.2">
      <c r="B37" s="23"/>
      <c r="D37" s="72"/>
      <c r="E37" s="79" t="s">
        <v>52</v>
      </c>
      <c r="F37" s="8">
        <v>22</v>
      </c>
      <c r="G37" s="74"/>
      <c r="H37" s="75"/>
      <c r="I37" s="76"/>
      <c r="J37" s="76"/>
      <c r="K37" s="78"/>
      <c r="L37" s="78"/>
      <c r="M37" s="71"/>
      <c r="N37" s="8">
        <v>22</v>
      </c>
      <c r="P37" s="166"/>
      <c r="Q37" s="99"/>
    </row>
    <row r="38" spans="1:20" ht="35.1" customHeight="1" x14ac:dyDescent="0.2">
      <c r="B38" s="121" t="s">
        <v>53</v>
      </c>
      <c r="C38" s="122"/>
      <c r="D38" s="123"/>
      <c r="E38" s="124"/>
      <c r="F38" s="8"/>
      <c r="G38" s="74"/>
      <c r="H38" s="75"/>
      <c r="I38" s="76"/>
      <c r="J38" s="76"/>
      <c r="K38" s="78"/>
      <c r="L38" s="78"/>
      <c r="M38" s="81"/>
      <c r="N38" s="8"/>
      <c r="P38" s="166"/>
      <c r="Q38" s="99"/>
    </row>
    <row r="39" spans="1:20" ht="49.5" customHeight="1" x14ac:dyDescent="0.2">
      <c r="B39" s="23"/>
      <c r="C39" s="72"/>
      <c r="D39" s="72"/>
      <c r="E39" s="82"/>
      <c r="F39" s="8">
        <v>23</v>
      </c>
      <c r="G39" s="91"/>
      <c r="H39" s="92"/>
      <c r="I39" s="92"/>
      <c r="J39" s="92"/>
      <c r="K39" s="92"/>
      <c r="L39" s="90"/>
      <c r="M39" s="71"/>
      <c r="N39" s="8">
        <v>23</v>
      </c>
      <c r="P39" s="166"/>
      <c r="Q39" s="99"/>
    </row>
    <row r="40" spans="1:20" ht="63.75" customHeight="1" x14ac:dyDescent="0.2">
      <c r="B40" s="23"/>
      <c r="C40" s="72"/>
      <c r="D40" s="72"/>
      <c r="E40" s="127" t="str">
        <f>IF(AND(M39&gt;0,M39&lt;6,E39=""),"Angabe erforderlich","")</f>
        <v/>
      </c>
      <c r="F40" s="8">
        <v>24</v>
      </c>
      <c r="G40" s="74"/>
      <c r="H40" s="75"/>
      <c r="I40" s="76"/>
      <c r="J40" s="76"/>
      <c r="K40" s="78"/>
      <c r="L40" s="78"/>
      <c r="M40" s="144">
        <f>E39</f>
        <v>0</v>
      </c>
      <c r="N40" s="8">
        <v>24</v>
      </c>
      <c r="P40" s="166"/>
      <c r="Q40" s="99"/>
    </row>
    <row r="41" spans="1:20" ht="6" customHeight="1" x14ac:dyDescent="0.2">
      <c r="A41" s="22"/>
      <c r="B41" s="22"/>
      <c r="C41" s="22"/>
      <c r="D41" s="22"/>
      <c r="E41" s="22"/>
      <c r="F41" s="22"/>
      <c r="G41" s="22"/>
      <c r="H41" s="22"/>
      <c r="I41" s="22"/>
      <c r="J41" s="22"/>
      <c r="K41" s="22"/>
      <c r="L41" s="22"/>
      <c r="M41" s="22"/>
      <c r="N41" s="22"/>
    </row>
    <row r="42" spans="1:20" ht="27" customHeight="1" x14ac:dyDescent="0.2"/>
    <row r="43" spans="1:20" ht="15.75" x14ac:dyDescent="0.25">
      <c r="B43" s="27" t="s">
        <v>54</v>
      </c>
      <c r="C43" s="27" t="s">
        <v>98</v>
      </c>
      <c r="D43" s="64"/>
      <c r="E43" s="64"/>
      <c r="G43" s="26"/>
      <c r="R43" s="102" t="s">
        <v>54</v>
      </c>
      <c r="S43" s="101" t="s">
        <v>77</v>
      </c>
    </row>
    <row r="44" spans="1:20" x14ac:dyDescent="0.2">
      <c r="G44" s="26"/>
      <c r="R44" s="109">
        <f>R48+R55+R75</f>
        <v>0</v>
      </c>
      <c r="S44" s="110" t="s">
        <v>79</v>
      </c>
      <c r="T44" s="109">
        <f>T48+T55+T75</f>
        <v>21</v>
      </c>
    </row>
    <row r="45" spans="1:20" ht="39.75" customHeight="1" x14ac:dyDescent="0.2">
      <c r="B45" s="100" t="s">
        <v>45</v>
      </c>
      <c r="C45" s="165" t="s">
        <v>133</v>
      </c>
      <c r="D45" s="165"/>
      <c r="E45" s="165"/>
      <c r="F45" s="165"/>
      <c r="G45" s="165"/>
      <c r="H45" s="165"/>
      <c r="I45" s="165"/>
      <c r="J45" s="165"/>
      <c r="K45" s="165"/>
      <c r="L45" s="165"/>
    </row>
    <row r="46" spans="1:20" ht="6" customHeight="1" x14ac:dyDescent="0.2">
      <c r="A46" s="22"/>
      <c r="B46" s="22"/>
      <c r="C46" s="22"/>
      <c r="D46" s="22"/>
      <c r="E46" s="22"/>
      <c r="F46" s="22"/>
      <c r="G46" s="22"/>
      <c r="H46" s="22"/>
      <c r="I46" s="22"/>
      <c r="J46" s="22"/>
      <c r="K46" s="22"/>
      <c r="L46" s="22"/>
      <c r="M46" s="22"/>
      <c r="N46" s="22"/>
    </row>
    <row r="47" spans="1:20" ht="63" customHeight="1" x14ac:dyDescent="0.2">
      <c r="B47" s="21"/>
      <c r="C47" s="20"/>
      <c r="D47" s="20"/>
      <c r="E47" s="12"/>
      <c r="F47" s="9"/>
      <c r="G47" s="15" t="s">
        <v>142</v>
      </c>
      <c r="H47" s="15" t="s">
        <v>143</v>
      </c>
      <c r="I47" s="15" t="s">
        <v>144</v>
      </c>
      <c r="J47" s="15" t="s">
        <v>145</v>
      </c>
      <c r="K47" s="15" t="s">
        <v>146</v>
      </c>
      <c r="L47" s="15"/>
      <c r="M47" s="5" t="s">
        <v>36</v>
      </c>
      <c r="N47" s="9"/>
      <c r="R47" s="102" t="s">
        <v>169</v>
      </c>
      <c r="S47" s="101" t="s">
        <v>77</v>
      </c>
    </row>
    <row r="48" spans="1:20" ht="21" customHeight="1" x14ac:dyDescent="0.2">
      <c r="A48" s="22"/>
      <c r="B48" s="22"/>
      <c r="C48" s="22"/>
      <c r="D48" s="22"/>
      <c r="E48" s="13"/>
      <c r="F48" s="11"/>
      <c r="G48" s="96" t="s">
        <v>28</v>
      </c>
      <c r="H48" s="96" t="s">
        <v>29</v>
      </c>
      <c r="I48" s="96" t="s">
        <v>30</v>
      </c>
      <c r="J48" s="96" t="s">
        <v>31</v>
      </c>
      <c r="K48" s="96" t="s">
        <v>32</v>
      </c>
      <c r="L48" s="99"/>
      <c r="M48" s="6" t="s">
        <v>86</v>
      </c>
      <c r="N48" s="11"/>
      <c r="R48" s="109">
        <f>P49</f>
        <v>0</v>
      </c>
      <c r="S48" s="110" t="s">
        <v>79</v>
      </c>
      <c r="T48" s="109">
        <v>1</v>
      </c>
    </row>
    <row r="49" spans="1:20" ht="32.1" customHeight="1" x14ac:dyDescent="0.2">
      <c r="B49" s="24"/>
      <c r="C49" s="171" t="s">
        <v>158</v>
      </c>
      <c r="D49" s="171"/>
      <c r="E49" s="172"/>
      <c r="F49" s="14">
        <v>7</v>
      </c>
      <c r="G49" s="83">
        <v>0</v>
      </c>
      <c r="H49" s="86"/>
      <c r="I49" s="87"/>
      <c r="J49" s="87"/>
      <c r="K49" s="88"/>
      <c r="L49" s="85"/>
      <c r="M49" s="71"/>
      <c r="N49" s="14">
        <v>7</v>
      </c>
      <c r="P49" s="129">
        <f>COUNTA(M49)</f>
        <v>0</v>
      </c>
      <c r="Q49" s="99"/>
    </row>
    <row r="50" spans="1:20" ht="6" customHeight="1" x14ac:dyDescent="0.2">
      <c r="A50" s="22"/>
      <c r="B50" s="22"/>
      <c r="C50" s="22"/>
      <c r="D50" s="22"/>
      <c r="E50" s="22"/>
      <c r="F50" s="22"/>
      <c r="G50" s="22"/>
      <c r="H50" s="22"/>
      <c r="I50" s="22"/>
      <c r="J50" s="22"/>
      <c r="K50" s="22"/>
      <c r="L50" s="22"/>
      <c r="M50" s="22"/>
      <c r="N50" s="22"/>
    </row>
    <row r="51" spans="1:20" ht="27" customHeight="1" x14ac:dyDescent="0.2"/>
    <row r="52" spans="1:20" ht="39.75" customHeight="1" x14ac:dyDescent="0.2">
      <c r="B52" s="100" t="s">
        <v>55</v>
      </c>
      <c r="C52" s="174" t="s">
        <v>160</v>
      </c>
      <c r="D52" s="174"/>
      <c r="E52" s="174"/>
      <c r="F52" s="174"/>
      <c r="G52" s="174"/>
      <c r="H52" s="174"/>
      <c r="I52" s="174"/>
      <c r="J52" s="174"/>
      <c r="K52" s="174"/>
      <c r="L52" s="174"/>
    </row>
    <row r="53" spans="1:20" ht="6" customHeight="1" x14ac:dyDescent="0.2">
      <c r="A53" s="22"/>
      <c r="B53" s="22"/>
    </row>
    <row r="54" spans="1:20" ht="73.5" customHeight="1" x14ac:dyDescent="0.2">
      <c r="B54" s="21"/>
      <c r="C54" s="20"/>
      <c r="D54" s="20"/>
      <c r="E54" s="12"/>
      <c r="F54" s="9"/>
      <c r="G54" s="15" t="s">
        <v>95</v>
      </c>
      <c r="H54" s="15" t="s">
        <v>84</v>
      </c>
      <c r="I54" s="15" t="s">
        <v>57</v>
      </c>
      <c r="J54" s="15" t="s">
        <v>85</v>
      </c>
      <c r="K54" s="15" t="s">
        <v>58</v>
      </c>
      <c r="L54" s="15" t="s">
        <v>44</v>
      </c>
      <c r="M54" s="5" t="s">
        <v>36</v>
      </c>
      <c r="N54" s="9"/>
      <c r="R54" s="102" t="s">
        <v>170</v>
      </c>
      <c r="S54" s="101" t="s">
        <v>77</v>
      </c>
    </row>
    <row r="55" spans="1:20" ht="21" customHeight="1" x14ac:dyDescent="0.2">
      <c r="A55" s="22"/>
      <c r="B55" s="22"/>
      <c r="C55" s="22"/>
      <c r="D55" s="22"/>
      <c r="E55" s="13"/>
      <c r="F55" s="11"/>
      <c r="G55" s="98" t="s">
        <v>28</v>
      </c>
      <c r="H55" s="98" t="s">
        <v>29</v>
      </c>
      <c r="I55" s="98" t="s">
        <v>30</v>
      </c>
      <c r="J55" s="98" t="s">
        <v>31</v>
      </c>
      <c r="K55" s="98" t="s">
        <v>32</v>
      </c>
      <c r="L55" s="98" t="s">
        <v>35</v>
      </c>
      <c r="M55" s="6" t="s">
        <v>73</v>
      </c>
      <c r="N55" s="10"/>
      <c r="R55" s="109">
        <f>P57</f>
        <v>0</v>
      </c>
      <c r="S55" s="110" t="s">
        <v>79</v>
      </c>
      <c r="T55" s="109">
        <f>9+COUNTA(E68)</f>
        <v>9</v>
      </c>
    </row>
    <row r="56" spans="1:20" ht="35.1" customHeight="1" x14ac:dyDescent="0.2">
      <c r="B56" s="168" t="s">
        <v>60</v>
      </c>
      <c r="C56" s="168"/>
      <c r="D56" s="168"/>
      <c r="E56" s="169"/>
      <c r="F56" s="8"/>
      <c r="G56" s="74"/>
      <c r="H56" s="75"/>
      <c r="I56" s="76"/>
      <c r="J56" s="76"/>
      <c r="K56" s="78"/>
      <c r="L56" s="78"/>
      <c r="M56" s="81"/>
      <c r="N56" s="8"/>
    </row>
    <row r="57" spans="1:20" ht="48" customHeight="1" x14ac:dyDescent="0.2">
      <c r="B57" s="23"/>
      <c r="D57" s="72"/>
      <c r="E57" s="67" t="s">
        <v>161</v>
      </c>
      <c r="F57" s="8">
        <v>41</v>
      </c>
      <c r="G57" s="74"/>
      <c r="H57" s="75"/>
      <c r="I57" s="76"/>
      <c r="J57" s="76"/>
      <c r="K57" s="78"/>
      <c r="L57" s="78"/>
      <c r="M57" s="71"/>
      <c r="N57" s="8">
        <v>41</v>
      </c>
      <c r="P57" s="166">
        <f>COUNTA(M57:M68)</f>
        <v>0</v>
      </c>
      <c r="Q57" s="99"/>
    </row>
    <row r="58" spans="1:20" ht="48" customHeight="1" x14ac:dyDescent="0.2">
      <c r="B58" s="23"/>
      <c r="D58" s="72"/>
      <c r="E58" s="70" t="s">
        <v>162</v>
      </c>
      <c r="F58" s="8">
        <v>42</v>
      </c>
      <c r="G58" s="91"/>
      <c r="H58" s="92"/>
      <c r="I58" s="92"/>
      <c r="J58" s="92"/>
      <c r="K58" s="92"/>
      <c r="L58" s="90"/>
      <c r="M58" s="71"/>
      <c r="N58" s="8">
        <v>42</v>
      </c>
      <c r="P58" s="166"/>
      <c r="Q58" s="99"/>
    </row>
    <row r="59" spans="1:20" ht="48" customHeight="1" x14ac:dyDescent="0.2">
      <c r="B59" s="23"/>
      <c r="D59" s="72"/>
      <c r="E59" s="70" t="s">
        <v>181</v>
      </c>
      <c r="F59" s="8">
        <v>43</v>
      </c>
      <c r="G59" s="74"/>
      <c r="H59" s="75"/>
      <c r="I59" s="76"/>
      <c r="J59" s="76"/>
      <c r="K59" s="78"/>
      <c r="L59" s="78"/>
      <c r="M59" s="71"/>
      <c r="N59" s="8">
        <v>43</v>
      </c>
      <c r="P59" s="166"/>
      <c r="Q59" s="99"/>
    </row>
    <row r="60" spans="1:20" ht="48" customHeight="1" x14ac:dyDescent="0.2">
      <c r="B60" s="23"/>
      <c r="D60" s="72"/>
      <c r="E60" s="79" t="s">
        <v>182</v>
      </c>
      <c r="F60" s="8">
        <v>44</v>
      </c>
      <c r="G60" s="91"/>
      <c r="H60" s="92"/>
      <c r="I60" s="92"/>
      <c r="J60" s="92"/>
      <c r="K60" s="92"/>
      <c r="L60" s="90"/>
      <c r="M60" s="71"/>
      <c r="N60" s="8">
        <v>44</v>
      </c>
      <c r="P60" s="166"/>
      <c r="Q60" s="99"/>
    </row>
    <row r="61" spans="1:20" ht="35.1" customHeight="1" x14ac:dyDescent="0.2">
      <c r="B61" s="93" t="s">
        <v>61</v>
      </c>
      <c r="D61" s="72"/>
      <c r="E61" s="73"/>
      <c r="F61" s="8"/>
      <c r="G61" s="74"/>
      <c r="H61" s="75"/>
      <c r="I61" s="76"/>
      <c r="J61" s="76"/>
      <c r="K61" s="78"/>
      <c r="L61" s="78"/>
      <c r="M61" s="81"/>
      <c r="N61" s="8"/>
      <c r="P61" s="166"/>
      <c r="Q61" s="99"/>
    </row>
    <row r="62" spans="1:20" ht="35.1" customHeight="1" x14ac:dyDescent="0.2">
      <c r="B62" s="23"/>
      <c r="D62" s="72"/>
      <c r="E62" s="80" t="s">
        <v>62</v>
      </c>
      <c r="F62" s="8">
        <v>45</v>
      </c>
      <c r="G62" s="74"/>
      <c r="H62" s="75"/>
      <c r="I62" s="76"/>
      <c r="J62" s="76"/>
      <c r="K62" s="78"/>
      <c r="L62" s="78"/>
      <c r="M62" s="71"/>
      <c r="N62" s="8">
        <v>45</v>
      </c>
      <c r="P62" s="166"/>
      <c r="Q62" s="99"/>
    </row>
    <row r="63" spans="1:20" ht="35.1" customHeight="1" x14ac:dyDescent="0.2">
      <c r="B63" s="23"/>
      <c r="D63" s="72"/>
      <c r="E63" s="79" t="s">
        <v>76</v>
      </c>
      <c r="F63" s="8">
        <v>53</v>
      </c>
      <c r="G63" s="91"/>
      <c r="H63" s="92"/>
      <c r="I63" s="92"/>
      <c r="J63" s="92"/>
      <c r="K63" s="92"/>
      <c r="L63" s="90"/>
      <c r="M63" s="71"/>
      <c r="N63" s="8">
        <v>53</v>
      </c>
      <c r="P63" s="166"/>
      <c r="Q63" s="99"/>
    </row>
    <row r="64" spans="1:20" ht="35.1" customHeight="1" x14ac:dyDescent="0.2">
      <c r="B64" s="23"/>
      <c r="D64" s="72"/>
      <c r="E64" s="126" t="s">
        <v>63</v>
      </c>
      <c r="F64" s="8">
        <v>46</v>
      </c>
      <c r="G64" s="74"/>
      <c r="H64" s="75"/>
      <c r="I64" s="76"/>
      <c r="J64" s="76"/>
      <c r="K64" s="78"/>
      <c r="L64" s="78"/>
      <c r="M64" s="71"/>
      <c r="N64" s="8">
        <v>46</v>
      </c>
      <c r="P64" s="166"/>
      <c r="Q64" s="99"/>
    </row>
    <row r="65" spans="1:20" ht="35.1" customHeight="1" x14ac:dyDescent="0.2">
      <c r="B65" s="23"/>
      <c r="D65" s="72"/>
      <c r="E65" t="s">
        <v>65</v>
      </c>
      <c r="F65" s="8">
        <v>48</v>
      </c>
      <c r="G65" s="91"/>
      <c r="H65" s="92"/>
      <c r="I65" s="92"/>
      <c r="J65" s="92"/>
      <c r="K65" s="92"/>
      <c r="L65" s="90"/>
      <c r="M65" s="71"/>
      <c r="N65" s="8">
        <v>48</v>
      </c>
      <c r="P65" s="166"/>
      <c r="Q65" s="99"/>
    </row>
    <row r="66" spans="1:20" ht="35.1" customHeight="1" x14ac:dyDescent="0.2">
      <c r="B66" s="23"/>
      <c r="D66" s="72"/>
      <c r="E66" s="79" t="s">
        <v>67</v>
      </c>
      <c r="F66" s="8">
        <v>50</v>
      </c>
      <c r="G66" s="74"/>
      <c r="H66" s="75"/>
      <c r="I66" s="76"/>
      <c r="J66" s="76"/>
      <c r="K66" s="78"/>
      <c r="L66" s="78"/>
      <c r="M66" s="71"/>
      <c r="N66" s="8">
        <v>50</v>
      </c>
      <c r="P66" s="166"/>
      <c r="Q66" s="99"/>
    </row>
    <row r="67" spans="1:20" ht="35.1" customHeight="1" x14ac:dyDescent="0.2">
      <c r="B67" s="121" t="s">
        <v>94</v>
      </c>
      <c r="C67" s="122"/>
      <c r="D67" s="123"/>
      <c r="E67" s="124"/>
      <c r="F67" s="8"/>
      <c r="G67" s="74"/>
      <c r="H67" s="75"/>
      <c r="I67" s="76"/>
      <c r="J67" s="76"/>
      <c r="K67" s="78"/>
      <c r="L67" s="78"/>
      <c r="M67" s="81"/>
      <c r="N67" s="8"/>
      <c r="P67" s="166"/>
      <c r="Q67" s="99"/>
    </row>
    <row r="68" spans="1:20" ht="49.5" customHeight="1" x14ac:dyDescent="0.2">
      <c r="B68" s="23"/>
      <c r="C68" s="72"/>
      <c r="D68" s="72"/>
      <c r="E68" s="82"/>
      <c r="F68" s="8">
        <v>51</v>
      </c>
      <c r="G68" s="74"/>
      <c r="H68" s="75"/>
      <c r="I68" s="76"/>
      <c r="J68" s="76"/>
      <c r="K68" s="78"/>
      <c r="L68" s="78"/>
      <c r="M68" s="71"/>
      <c r="N68" s="8">
        <v>51</v>
      </c>
      <c r="P68" s="166"/>
      <c r="Q68" s="99"/>
    </row>
    <row r="69" spans="1:20" ht="63.75" customHeight="1" x14ac:dyDescent="0.2">
      <c r="B69" s="23"/>
      <c r="C69" s="72"/>
      <c r="D69" s="72"/>
      <c r="E69" s="127" t="str">
        <f>IF(AND(M68&gt;0,M68&lt;6,E68=""),"Angabe erforderlich","")</f>
        <v/>
      </c>
      <c r="F69" s="8">
        <v>52</v>
      </c>
      <c r="G69" s="74"/>
      <c r="H69" s="75"/>
      <c r="I69" s="76"/>
      <c r="J69" s="76"/>
      <c r="K69" s="78"/>
      <c r="L69" s="78"/>
      <c r="M69" s="144">
        <f>E68</f>
        <v>0</v>
      </c>
      <c r="N69" s="8">
        <v>52</v>
      </c>
      <c r="P69" s="166"/>
      <c r="Q69" s="99"/>
    </row>
    <row r="70" spans="1:20" ht="6" customHeight="1" x14ac:dyDescent="0.2">
      <c r="A70" s="22"/>
      <c r="B70" s="22"/>
      <c r="C70" s="22"/>
      <c r="D70" s="22"/>
      <c r="E70" s="22"/>
      <c r="F70" s="22"/>
      <c r="G70" s="22"/>
      <c r="H70" s="22"/>
      <c r="I70" s="22"/>
      <c r="J70" s="22"/>
      <c r="K70" s="22"/>
      <c r="L70" s="22"/>
      <c r="M70" s="22"/>
      <c r="N70" s="22"/>
    </row>
    <row r="71" spans="1:20" ht="27" customHeight="1" x14ac:dyDescent="0.2"/>
    <row r="72" spans="1:20" ht="39.75" customHeight="1" x14ac:dyDescent="0.2">
      <c r="B72" s="100" t="s">
        <v>56</v>
      </c>
      <c r="C72" s="174" t="s">
        <v>163</v>
      </c>
      <c r="D72" s="174"/>
      <c r="E72" s="174"/>
      <c r="F72" s="174"/>
      <c r="G72" s="174"/>
      <c r="H72" s="174"/>
      <c r="I72" s="174"/>
      <c r="J72" s="174"/>
      <c r="K72" s="174"/>
      <c r="L72" s="174"/>
    </row>
    <row r="73" spans="1:20" ht="6" customHeight="1" x14ac:dyDescent="0.2">
      <c r="A73" s="22"/>
      <c r="B73" s="22"/>
    </row>
    <row r="74" spans="1:20" ht="73.5" customHeight="1" x14ac:dyDescent="0.2">
      <c r="B74" s="21"/>
      <c r="C74" s="20"/>
      <c r="D74" s="20"/>
      <c r="E74" s="12"/>
      <c r="F74" s="9"/>
      <c r="G74" s="15" t="s">
        <v>95</v>
      </c>
      <c r="H74" s="15" t="s">
        <v>84</v>
      </c>
      <c r="I74" s="15" t="s">
        <v>57</v>
      </c>
      <c r="J74" s="15" t="s">
        <v>85</v>
      </c>
      <c r="K74" s="15" t="s">
        <v>58</v>
      </c>
      <c r="L74" s="15" t="s">
        <v>44</v>
      </c>
      <c r="M74" s="5" t="s">
        <v>36</v>
      </c>
      <c r="N74" s="9"/>
      <c r="R74" s="102" t="s">
        <v>171</v>
      </c>
      <c r="S74" s="101" t="s">
        <v>77</v>
      </c>
    </row>
    <row r="75" spans="1:20" ht="21" customHeight="1" x14ac:dyDescent="0.2">
      <c r="A75" s="22"/>
      <c r="B75" s="22"/>
      <c r="C75" s="22"/>
      <c r="D75" s="22"/>
      <c r="E75" s="13"/>
      <c r="F75" s="11"/>
      <c r="G75" s="98" t="s">
        <v>28</v>
      </c>
      <c r="H75" s="98" t="s">
        <v>29</v>
      </c>
      <c r="I75" s="98" t="s">
        <v>30</v>
      </c>
      <c r="J75" s="98" t="s">
        <v>31</v>
      </c>
      <c r="K75" s="98" t="s">
        <v>32</v>
      </c>
      <c r="L75" s="98" t="s">
        <v>35</v>
      </c>
      <c r="M75" s="6" t="s">
        <v>74</v>
      </c>
      <c r="N75" s="10"/>
      <c r="R75" s="109">
        <f>P77</f>
        <v>0</v>
      </c>
      <c r="S75" s="110" t="s">
        <v>79</v>
      </c>
      <c r="T75" s="109">
        <f>11+COUNTA(E92)</f>
        <v>11</v>
      </c>
    </row>
    <row r="76" spans="1:20" ht="35.1" customHeight="1" x14ac:dyDescent="0.2">
      <c r="B76" s="93" t="s">
        <v>37</v>
      </c>
      <c r="C76" s="72"/>
      <c r="D76" s="72"/>
      <c r="E76" s="73"/>
      <c r="F76" s="8"/>
      <c r="G76" s="74"/>
      <c r="H76" s="75"/>
      <c r="I76" s="76"/>
      <c r="J76" s="76"/>
      <c r="K76" s="78"/>
      <c r="L76" s="78"/>
      <c r="M76" s="81"/>
      <c r="N76" s="8"/>
    </row>
    <row r="77" spans="1:20" ht="35.1" customHeight="1" x14ac:dyDescent="0.2">
      <c r="B77" s="23"/>
      <c r="D77" s="72"/>
      <c r="E77" s="67" t="s">
        <v>149</v>
      </c>
      <c r="F77" s="8">
        <v>11</v>
      </c>
      <c r="G77" s="74"/>
      <c r="H77" s="75"/>
      <c r="I77" s="76"/>
      <c r="J77" s="76"/>
      <c r="K77" s="78"/>
      <c r="L77" s="78"/>
      <c r="M77" s="71"/>
      <c r="N77" s="8">
        <v>11</v>
      </c>
      <c r="P77" s="166">
        <f>COUNTA(M77:M92)</f>
        <v>0</v>
      </c>
      <c r="Q77" s="99"/>
    </row>
    <row r="78" spans="1:20" ht="35.1" customHeight="1" x14ac:dyDescent="0.2">
      <c r="B78" s="23"/>
      <c r="D78" s="72"/>
      <c r="E78" s="70" t="s">
        <v>150</v>
      </c>
      <c r="F78" s="8">
        <v>12</v>
      </c>
      <c r="G78" s="91"/>
      <c r="H78" s="92"/>
      <c r="I78" s="92"/>
      <c r="J78" s="92"/>
      <c r="K78" s="92"/>
      <c r="L78" s="90"/>
      <c r="M78" s="71"/>
      <c r="N78" s="8">
        <v>12</v>
      </c>
      <c r="P78" s="166"/>
      <c r="Q78" s="99"/>
    </row>
    <row r="79" spans="1:20" ht="35.1" customHeight="1" x14ac:dyDescent="0.2">
      <c r="B79" s="23"/>
      <c r="D79" s="72"/>
      <c r="E79" s="70" t="s">
        <v>151</v>
      </c>
      <c r="F79" s="8">
        <v>13</v>
      </c>
      <c r="G79" s="74"/>
      <c r="H79" s="75"/>
      <c r="I79" s="76"/>
      <c r="J79" s="76"/>
      <c r="K79" s="78"/>
      <c r="L79" s="78"/>
      <c r="M79" s="71"/>
      <c r="N79" s="8">
        <v>13</v>
      </c>
      <c r="P79" s="166"/>
      <c r="Q79" s="99"/>
    </row>
    <row r="80" spans="1:20" ht="35.1" customHeight="1" x14ac:dyDescent="0.2">
      <c r="B80" s="23"/>
      <c r="D80" s="72"/>
      <c r="E80" s="79" t="s">
        <v>152</v>
      </c>
      <c r="F80" s="8">
        <v>14</v>
      </c>
      <c r="G80" s="91"/>
      <c r="H80" s="92"/>
      <c r="I80" s="92"/>
      <c r="J80" s="92"/>
      <c r="K80" s="92"/>
      <c r="L80" s="90"/>
      <c r="M80" s="71"/>
      <c r="N80" s="8">
        <v>14</v>
      </c>
      <c r="P80" s="166"/>
      <c r="Q80" s="99"/>
    </row>
    <row r="81" spans="1:17" ht="35.1" customHeight="1" x14ac:dyDescent="0.2">
      <c r="B81" s="93" t="s">
        <v>38</v>
      </c>
      <c r="D81" s="72"/>
      <c r="E81" s="73"/>
      <c r="F81" s="8"/>
      <c r="G81" s="74"/>
      <c r="H81" s="75"/>
      <c r="I81" s="76"/>
      <c r="J81" s="76"/>
      <c r="K81" s="78"/>
      <c r="L81" s="78"/>
      <c r="M81" s="81"/>
      <c r="N81" s="8"/>
      <c r="P81" s="166"/>
      <c r="Q81" s="99"/>
    </row>
    <row r="82" spans="1:17" ht="35.1" customHeight="1" x14ac:dyDescent="0.2">
      <c r="B82" s="23"/>
      <c r="D82" s="72"/>
      <c r="E82" s="80" t="s">
        <v>49</v>
      </c>
      <c r="F82" s="8">
        <v>15</v>
      </c>
      <c r="G82" s="74"/>
      <c r="H82" s="75"/>
      <c r="I82" s="76"/>
      <c r="J82" s="76"/>
      <c r="K82" s="78"/>
      <c r="L82" s="78"/>
      <c r="M82" s="71"/>
      <c r="N82" s="8">
        <v>15</v>
      </c>
      <c r="P82" s="166"/>
      <c r="Q82" s="99"/>
    </row>
    <row r="83" spans="1:17" ht="35.1" customHeight="1" x14ac:dyDescent="0.2">
      <c r="B83" s="23"/>
      <c r="D83" s="72"/>
      <c r="E83" s="79" t="s">
        <v>69</v>
      </c>
      <c r="F83" s="8">
        <v>16</v>
      </c>
      <c r="G83" s="91"/>
      <c r="H83" s="92"/>
      <c r="I83" s="92"/>
      <c r="J83" s="92"/>
      <c r="K83" s="92"/>
      <c r="L83" s="90"/>
      <c r="M83" s="71"/>
      <c r="N83" s="8">
        <v>16</v>
      </c>
      <c r="P83" s="166"/>
      <c r="Q83" s="99"/>
    </row>
    <row r="84" spans="1:17" ht="35.1" customHeight="1" x14ac:dyDescent="0.2">
      <c r="B84" s="93" t="s">
        <v>39</v>
      </c>
      <c r="D84" s="72"/>
      <c r="E84" s="73"/>
      <c r="F84" s="8"/>
      <c r="G84" s="74"/>
      <c r="H84" s="75"/>
      <c r="I84" s="76"/>
      <c r="J84" s="76"/>
      <c r="K84" s="78"/>
      <c r="L84" s="78"/>
      <c r="M84" s="81"/>
      <c r="N84" s="8"/>
      <c r="P84" s="166"/>
      <c r="Q84" s="99"/>
    </row>
    <row r="85" spans="1:17" ht="35.1" customHeight="1" x14ac:dyDescent="0.2">
      <c r="B85" s="23"/>
      <c r="D85" s="72"/>
      <c r="E85" s="80" t="s">
        <v>129</v>
      </c>
      <c r="F85" s="8">
        <v>18</v>
      </c>
      <c r="G85" s="74"/>
      <c r="H85" s="75"/>
      <c r="I85" s="76"/>
      <c r="J85" s="76"/>
      <c r="K85" s="78"/>
      <c r="L85" s="78"/>
      <c r="M85" s="71"/>
      <c r="N85" s="8">
        <v>18</v>
      </c>
      <c r="P85" s="166"/>
      <c r="Q85" s="99"/>
    </row>
    <row r="86" spans="1:17" ht="35.1" customHeight="1" x14ac:dyDescent="0.2">
      <c r="B86" s="23"/>
      <c r="D86" s="72"/>
      <c r="E86" s="79" t="s">
        <v>131</v>
      </c>
      <c r="F86" s="8">
        <v>25</v>
      </c>
      <c r="G86" s="91"/>
      <c r="H86" s="92"/>
      <c r="I86" s="92"/>
      <c r="J86" s="92"/>
      <c r="K86" s="92"/>
      <c r="L86" s="90"/>
      <c r="M86" s="71"/>
      <c r="N86" s="8">
        <v>25</v>
      </c>
      <c r="P86" s="166"/>
      <c r="Q86" s="99"/>
    </row>
    <row r="87" spans="1:17" ht="35.1" customHeight="1" x14ac:dyDescent="0.2">
      <c r="B87" s="23"/>
      <c r="D87" s="72"/>
      <c r="E87" s="79" t="s">
        <v>172</v>
      </c>
      <c r="F87" s="8">
        <v>19</v>
      </c>
      <c r="G87" s="74"/>
      <c r="H87" s="75"/>
      <c r="I87" s="76"/>
      <c r="J87" s="76"/>
      <c r="K87" s="78"/>
      <c r="L87" s="78"/>
      <c r="M87" s="71"/>
      <c r="N87" s="8">
        <v>19</v>
      </c>
      <c r="P87" s="166"/>
      <c r="Q87" s="99"/>
    </row>
    <row r="88" spans="1:17" ht="35.1" customHeight="1" x14ac:dyDescent="0.2">
      <c r="B88" s="93" t="s">
        <v>50</v>
      </c>
      <c r="D88" s="72"/>
      <c r="E88" s="73"/>
      <c r="F88" s="8"/>
      <c r="G88" s="74"/>
      <c r="H88" s="75"/>
      <c r="I88" s="76"/>
      <c r="J88" s="76"/>
      <c r="K88" s="78"/>
      <c r="L88" s="78"/>
      <c r="M88" s="81"/>
      <c r="N88" s="8"/>
      <c r="P88" s="166"/>
      <c r="Q88" s="99"/>
    </row>
    <row r="89" spans="1:17" ht="35.1" customHeight="1" x14ac:dyDescent="0.2">
      <c r="B89" s="23"/>
      <c r="D89" s="72"/>
      <c r="E89" s="80" t="s">
        <v>51</v>
      </c>
      <c r="F89" s="8">
        <v>21</v>
      </c>
      <c r="G89" s="91"/>
      <c r="H89" s="92"/>
      <c r="I89" s="92"/>
      <c r="J89" s="92"/>
      <c r="K89" s="92"/>
      <c r="L89" s="90"/>
      <c r="M89" s="71"/>
      <c r="N89" s="8">
        <v>21</v>
      </c>
      <c r="P89" s="166"/>
      <c r="Q89" s="99"/>
    </row>
    <row r="90" spans="1:17" ht="35.1" customHeight="1" x14ac:dyDescent="0.2">
      <c r="B90" s="23"/>
      <c r="D90" s="72"/>
      <c r="E90" s="79" t="s">
        <v>52</v>
      </c>
      <c r="F90" s="8">
        <v>22</v>
      </c>
      <c r="G90" s="74"/>
      <c r="H90" s="75"/>
      <c r="I90" s="76"/>
      <c r="J90" s="76"/>
      <c r="K90" s="78"/>
      <c r="L90" s="78"/>
      <c r="M90" s="71"/>
      <c r="N90" s="8">
        <v>22</v>
      </c>
      <c r="P90" s="166"/>
      <c r="Q90" s="99"/>
    </row>
    <row r="91" spans="1:17" ht="35.1" customHeight="1" x14ac:dyDescent="0.2">
      <c r="B91" s="121" t="s">
        <v>53</v>
      </c>
      <c r="C91" s="122"/>
      <c r="D91" s="123"/>
      <c r="E91" s="124"/>
      <c r="F91" s="8"/>
      <c r="G91" s="74"/>
      <c r="H91" s="75"/>
      <c r="I91" s="76"/>
      <c r="J91" s="76"/>
      <c r="K91" s="78"/>
      <c r="L91" s="78"/>
      <c r="M91" s="81"/>
      <c r="N91" s="8"/>
      <c r="P91" s="166"/>
      <c r="Q91" s="99"/>
    </row>
    <row r="92" spans="1:17" ht="49.5" customHeight="1" x14ac:dyDescent="0.2">
      <c r="B92" s="23"/>
      <c r="C92" s="72"/>
      <c r="D92" s="72"/>
      <c r="E92" s="82"/>
      <c r="F92" s="8">
        <v>23</v>
      </c>
      <c r="G92" s="74"/>
      <c r="H92" s="75"/>
      <c r="I92" s="76"/>
      <c r="J92" s="76"/>
      <c r="K92" s="78"/>
      <c r="L92" s="78"/>
      <c r="M92" s="71"/>
      <c r="N92" s="8">
        <v>23</v>
      </c>
      <c r="P92" s="166"/>
      <c r="Q92" s="99"/>
    </row>
    <row r="93" spans="1:17" ht="63.75" customHeight="1" x14ac:dyDescent="0.2">
      <c r="B93" s="23"/>
      <c r="C93" s="72"/>
      <c r="D93" s="72"/>
      <c r="E93" s="127" t="str">
        <f>IF(AND(M92&gt;0,M92&lt;6,E92=""),"Angabe erforderlich","")</f>
        <v/>
      </c>
      <c r="F93" s="8">
        <v>24</v>
      </c>
      <c r="G93" s="74"/>
      <c r="H93" s="75"/>
      <c r="I93" s="76"/>
      <c r="J93" s="76"/>
      <c r="K93" s="78"/>
      <c r="L93" s="78"/>
      <c r="M93" s="144">
        <f>E92</f>
        <v>0</v>
      </c>
      <c r="N93" s="8">
        <v>24</v>
      </c>
      <c r="P93" s="166"/>
      <c r="Q93" s="99"/>
    </row>
    <row r="94" spans="1:17" ht="6" customHeight="1" x14ac:dyDescent="0.2">
      <c r="A94" s="22"/>
      <c r="B94" s="22"/>
      <c r="C94" s="22"/>
      <c r="D94" s="22"/>
      <c r="E94" s="22"/>
      <c r="F94" s="22"/>
      <c r="G94" s="22"/>
      <c r="H94" s="22"/>
      <c r="I94" s="22"/>
      <c r="J94" s="22"/>
      <c r="K94" s="22"/>
      <c r="L94" s="22"/>
      <c r="M94" s="22"/>
      <c r="N94" s="22"/>
    </row>
    <row r="95" spans="1:17" ht="27" customHeight="1" x14ac:dyDescent="0.2"/>
    <row r="96" spans="1:17" ht="15.75" x14ac:dyDescent="0.25">
      <c r="B96" s="27" t="s">
        <v>70</v>
      </c>
      <c r="C96" s="27" t="s">
        <v>99</v>
      </c>
      <c r="D96" s="64"/>
      <c r="E96" s="64"/>
      <c r="G96" s="26"/>
    </row>
    <row r="97" spans="1:20" x14ac:dyDescent="0.2">
      <c r="G97" s="26"/>
    </row>
    <row r="98" spans="1:20" ht="39.75" customHeight="1" x14ac:dyDescent="0.2">
      <c r="B98" s="100" t="s">
        <v>109</v>
      </c>
      <c r="C98" s="173" t="s">
        <v>164</v>
      </c>
      <c r="D98" s="173"/>
      <c r="E98" s="173"/>
      <c r="F98" s="173"/>
      <c r="G98" s="173"/>
      <c r="H98" s="173"/>
      <c r="I98" s="173"/>
      <c r="J98" s="173"/>
      <c r="K98" s="173"/>
      <c r="L98" s="173"/>
    </row>
    <row r="99" spans="1:20" ht="6" customHeight="1" x14ac:dyDescent="0.2">
      <c r="A99" s="22"/>
      <c r="B99" s="22"/>
      <c r="C99" s="22"/>
      <c r="D99" s="22"/>
      <c r="E99" s="22"/>
      <c r="F99" s="22"/>
      <c r="G99" s="22"/>
      <c r="H99" s="22"/>
      <c r="I99" s="22"/>
      <c r="J99" s="22"/>
      <c r="K99" s="22"/>
      <c r="L99" s="22"/>
      <c r="M99" s="22"/>
      <c r="N99" s="22"/>
    </row>
    <row r="100" spans="1:20" ht="63" customHeight="1" x14ac:dyDescent="0.2">
      <c r="B100" s="21"/>
      <c r="C100" s="20"/>
      <c r="D100" s="20"/>
      <c r="E100" s="12"/>
      <c r="F100" s="9"/>
      <c r="G100" s="15" t="s">
        <v>153</v>
      </c>
      <c r="H100" s="15" t="s">
        <v>154</v>
      </c>
      <c r="I100" s="15" t="s">
        <v>144</v>
      </c>
      <c r="J100" s="15" t="s">
        <v>155</v>
      </c>
      <c r="K100" s="15" t="s">
        <v>156</v>
      </c>
      <c r="L100" s="15"/>
      <c r="M100" s="5" t="s">
        <v>36</v>
      </c>
      <c r="N100" s="9"/>
      <c r="R100" s="102" t="s">
        <v>70</v>
      </c>
      <c r="S100" s="101" t="s">
        <v>77</v>
      </c>
    </row>
    <row r="101" spans="1:20" ht="21" customHeight="1" x14ac:dyDescent="0.2">
      <c r="A101" s="22"/>
      <c r="B101" s="22"/>
      <c r="C101" s="22"/>
      <c r="D101" s="22"/>
      <c r="E101" s="13"/>
      <c r="F101" s="11"/>
      <c r="G101" s="96" t="s">
        <v>28</v>
      </c>
      <c r="H101" s="96" t="s">
        <v>29</v>
      </c>
      <c r="I101" s="96" t="s">
        <v>30</v>
      </c>
      <c r="J101" s="96" t="s">
        <v>31</v>
      </c>
      <c r="K101" s="96" t="s">
        <v>32</v>
      </c>
      <c r="L101" s="99"/>
      <c r="M101" s="6" t="s">
        <v>75</v>
      </c>
      <c r="N101" s="11"/>
      <c r="R101" s="109">
        <f>P102</f>
        <v>0</v>
      </c>
      <c r="S101" s="110" t="s">
        <v>79</v>
      </c>
      <c r="T101" s="109">
        <v>1</v>
      </c>
    </row>
    <row r="102" spans="1:20" ht="32.1" customHeight="1" x14ac:dyDescent="0.2">
      <c r="B102" s="24"/>
      <c r="C102" s="171" t="s">
        <v>158</v>
      </c>
      <c r="D102" s="171"/>
      <c r="E102" s="172"/>
      <c r="F102" s="14">
        <v>7</v>
      </c>
      <c r="G102" s="83">
        <v>0</v>
      </c>
      <c r="H102" s="86"/>
      <c r="I102" s="87"/>
      <c r="J102" s="87"/>
      <c r="K102" s="88"/>
      <c r="L102" s="85"/>
      <c r="M102" s="71"/>
      <c r="N102" s="14">
        <v>7</v>
      </c>
      <c r="P102" s="129">
        <f>COUNTA(M102)</f>
        <v>0</v>
      </c>
      <c r="Q102" s="99"/>
    </row>
    <row r="103" spans="1:20" ht="6" customHeight="1" x14ac:dyDescent="0.2">
      <c r="A103" s="22"/>
      <c r="B103" s="22"/>
      <c r="C103" s="22"/>
      <c r="D103" s="22"/>
      <c r="E103" s="22"/>
      <c r="F103" s="22"/>
      <c r="G103" s="22"/>
      <c r="H103" s="22"/>
      <c r="I103" s="22"/>
      <c r="J103" s="22"/>
      <c r="K103" s="22"/>
      <c r="L103" s="22"/>
      <c r="M103" s="22"/>
      <c r="N103" s="22"/>
    </row>
    <row r="104" spans="1:20" ht="27" customHeight="1" x14ac:dyDescent="0.2">
      <c r="N104" s="106" t="s">
        <v>5</v>
      </c>
    </row>
    <row r="124" spans="2:7" x14ac:dyDescent="0.2">
      <c r="B124" s="21"/>
    </row>
    <row r="126" spans="2:7" x14ac:dyDescent="0.2">
      <c r="G126" s="16"/>
    </row>
    <row r="129" spans="4:5" x14ac:dyDescent="0.2">
      <c r="D129" s="19" t="s">
        <v>4</v>
      </c>
      <c r="E129" s="16" t="str">
        <f>M2</f>
        <v>XXXXXX</v>
      </c>
    </row>
    <row r="130" spans="4:5" x14ac:dyDescent="0.2">
      <c r="E130" s="16" t="str">
        <f>M1</f>
        <v>LS22</v>
      </c>
    </row>
    <row r="131" spans="4:5" x14ac:dyDescent="0.2">
      <c r="E131" s="17" t="str">
        <f>M3</f>
        <v>TT.MM.JJJJ</v>
      </c>
    </row>
    <row r="132" spans="4:5" x14ac:dyDescent="0.2">
      <c r="E132" s="18" t="s">
        <v>180</v>
      </c>
    </row>
    <row r="133" spans="4:5" x14ac:dyDescent="0.2">
      <c r="E133" s="16" t="str">
        <f>C15</f>
        <v>$BoT</v>
      </c>
    </row>
    <row r="372" spans="13:13" x14ac:dyDescent="0.2">
      <c r="M372" s="7">
        <v>2</v>
      </c>
    </row>
  </sheetData>
  <sheetProtection sheet="1" objects="1"/>
  <mergeCells count="16">
    <mergeCell ref="C102:E102"/>
    <mergeCell ref="G4:K4"/>
    <mergeCell ref="G2:K2"/>
    <mergeCell ref="G3:K3"/>
    <mergeCell ref="P77:P93"/>
    <mergeCell ref="C98:L98"/>
    <mergeCell ref="C72:L72"/>
    <mergeCell ref="C12:L12"/>
    <mergeCell ref="C19:L19"/>
    <mergeCell ref="P24:P40"/>
    <mergeCell ref="C45:L45"/>
    <mergeCell ref="C52:L52"/>
    <mergeCell ref="B56:E56"/>
    <mergeCell ref="P57:P69"/>
    <mergeCell ref="C16:E16"/>
    <mergeCell ref="C49:E49"/>
  </mergeCells>
  <conditionalFormatting sqref="P49 P16 P102">
    <cfRule type="cellIs" dxfId="10" priority="26" operator="equal">
      <formula>0</formula>
    </cfRule>
    <cfRule type="cellIs" dxfId="9" priority="28" operator="equal">
      <formula>1</formula>
    </cfRule>
  </conditionalFormatting>
  <conditionalFormatting sqref="P24">
    <cfRule type="cellIs" dxfId="8" priority="23" operator="equal">
      <formula>0</formula>
    </cfRule>
    <cfRule type="expression" dxfId="7" priority="24">
      <formula>OR($R$22&gt;$T$22,AND($R$22&gt;0,$R$22&lt;$T$22))</formula>
    </cfRule>
    <cfRule type="expression" dxfId="6" priority="25">
      <formula>$R$22=$T$22</formula>
    </cfRule>
  </conditionalFormatting>
  <conditionalFormatting sqref="P57">
    <cfRule type="expression" dxfId="5" priority="2">
      <formula>$R$55=$T$55</formula>
    </cfRule>
    <cfRule type="expression" dxfId="4" priority="3">
      <formula>OR($R$55&gt;$T$55,AND($R$55&gt;0,$R$55&lt;$T$55))</formula>
    </cfRule>
    <cfRule type="cellIs" dxfId="3" priority="4" operator="equal">
      <formula>0</formula>
    </cfRule>
  </conditionalFormatting>
  <conditionalFormatting sqref="P77">
    <cfRule type="cellIs" dxfId="2" priority="1" operator="equal">
      <formula>0</formula>
    </cfRule>
    <cfRule type="expression" dxfId="1" priority="5" stopIfTrue="1">
      <formula>$R$75=$T$75</formula>
    </cfRule>
    <cfRule type="expression" dxfId="0" priority="6">
      <formula>OR($R$75&gt;$T$75,AND($R$75&gt;0,$R$75&lt;$T$75))</formula>
    </cfRule>
  </conditionalFormatting>
  <dataValidations count="2">
    <dataValidation type="whole" allowBlank="1" showInputMessage="1" showErrorMessage="1" error="Erlaubt sind die Werte 1, 2, 3, 4 und 5" sqref="M16 M49 M102 M39 M68 M92">
      <formula1>1</formula1>
      <formula2>5</formula2>
    </dataValidation>
    <dataValidation type="whole" allowBlank="1" showInputMessage="1" showErrorMessage="1" error="Erlaubt sind die Werte 1, 2, 3, 4, 5 und 6" sqref="M24:M27 M29:M30 M32:M34 M36:M37 M85:M87 M57:M60 M62:M66 M89:M90 M77:M80 M82:M83">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rowBreaks count="2" manualBreakCount="2">
    <brk id="41" max="13" man="1"/>
    <brk id="7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print="0" autoFill="0" autoPict="0">
                <anchor moveWithCells="1">
                  <from>
                    <xdr:col>6</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419100</xdr:colOff>
                    <xdr:row>23</xdr:row>
                    <xdr:rowOff>123825</xdr:rowOff>
                  </from>
                  <to>
                    <xdr:col>6</xdr:col>
                    <xdr:colOff>838200</xdr:colOff>
                    <xdr:row>23</xdr:row>
                    <xdr:rowOff>361950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7</xdr:col>
                    <xdr:colOff>457200</xdr:colOff>
                    <xdr:row>23</xdr:row>
                    <xdr:rowOff>142875</xdr:rowOff>
                  </from>
                  <to>
                    <xdr:col>7</xdr:col>
                    <xdr:colOff>885825</xdr:colOff>
                    <xdr:row>23</xdr:row>
                    <xdr:rowOff>361950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8</xdr:col>
                    <xdr:colOff>457200</xdr:colOff>
                    <xdr:row>23</xdr:row>
                    <xdr:rowOff>123825</xdr:rowOff>
                  </from>
                  <to>
                    <xdr:col>8</xdr:col>
                    <xdr:colOff>876300</xdr:colOff>
                    <xdr:row>23</xdr:row>
                    <xdr:rowOff>361950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9</xdr:col>
                    <xdr:colOff>466725</xdr:colOff>
                    <xdr:row>23</xdr:row>
                    <xdr:rowOff>133350</xdr:rowOff>
                  </from>
                  <to>
                    <xdr:col>9</xdr:col>
                    <xdr:colOff>895350</xdr:colOff>
                    <xdr:row>23</xdr:row>
                    <xdr:rowOff>361950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10</xdr:col>
                    <xdr:colOff>514350</xdr:colOff>
                    <xdr:row>23</xdr:row>
                    <xdr:rowOff>123825</xdr:rowOff>
                  </from>
                  <to>
                    <xdr:col>10</xdr:col>
                    <xdr:colOff>933450</xdr:colOff>
                    <xdr:row>23</xdr:row>
                    <xdr:rowOff>361950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11</xdr:col>
                    <xdr:colOff>457200</xdr:colOff>
                    <xdr:row>23</xdr:row>
                    <xdr:rowOff>133350</xdr:rowOff>
                  </from>
                  <to>
                    <xdr:col>11</xdr:col>
                    <xdr:colOff>876300</xdr:colOff>
                    <xdr:row>23</xdr:row>
                    <xdr:rowOff>361950</xdr:rowOff>
                  </to>
                </anchor>
              </controlPr>
            </control>
          </mc:Choice>
        </mc:AlternateContent>
        <mc:AlternateContent xmlns:mc="http://schemas.openxmlformats.org/markup-compatibility/2006">
          <mc:Choice Requires="x14">
            <control shapeId="2056" r:id="rId11" name="Group Box 8">
              <controlPr defaultSize="0" print="0" autoFill="0" autoPict="0">
                <anchor moveWithCells="1">
                  <from>
                    <xdr:col>6</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6</xdr:col>
                    <xdr:colOff>409575</xdr:colOff>
                    <xdr:row>24</xdr:row>
                    <xdr:rowOff>133350</xdr:rowOff>
                  </from>
                  <to>
                    <xdr:col>6</xdr:col>
                    <xdr:colOff>838200</xdr:colOff>
                    <xdr:row>24</xdr:row>
                    <xdr:rowOff>361950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7</xdr:col>
                    <xdr:colOff>457200</xdr:colOff>
                    <xdr:row>24</xdr:row>
                    <xdr:rowOff>152400</xdr:rowOff>
                  </from>
                  <to>
                    <xdr:col>7</xdr:col>
                    <xdr:colOff>885825</xdr:colOff>
                    <xdr:row>24</xdr:row>
                    <xdr:rowOff>371475</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8</xdr:col>
                    <xdr:colOff>457200</xdr:colOff>
                    <xdr:row>24</xdr:row>
                    <xdr:rowOff>133350</xdr:rowOff>
                  </from>
                  <to>
                    <xdr:col>8</xdr:col>
                    <xdr:colOff>876300</xdr:colOff>
                    <xdr:row>24</xdr:row>
                    <xdr:rowOff>361950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9</xdr:col>
                    <xdr:colOff>466725</xdr:colOff>
                    <xdr:row>24</xdr:row>
                    <xdr:rowOff>142875</xdr:rowOff>
                  </from>
                  <to>
                    <xdr:col>9</xdr:col>
                    <xdr:colOff>895350</xdr:colOff>
                    <xdr:row>24</xdr:row>
                    <xdr:rowOff>361950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10</xdr:col>
                    <xdr:colOff>476250</xdr:colOff>
                    <xdr:row>24</xdr:row>
                    <xdr:rowOff>133350</xdr:rowOff>
                  </from>
                  <to>
                    <xdr:col>10</xdr:col>
                    <xdr:colOff>895350</xdr:colOff>
                    <xdr:row>24</xdr:row>
                    <xdr:rowOff>361950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11</xdr:col>
                    <xdr:colOff>457200</xdr:colOff>
                    <xdr:row>24</xdr:row>
                    <xdr:rowOff>142875</xdr:rowOff>
                  </from>
                  <to>
                    <xdr:col>11</xdr:col>
                    <xdr:colOff>876300</xdr:colOff>
                    <xdr:row>24</xdr:row>
                    <xdr:rowOff>361950</xdr:rowOff>
                  </to>
                </anchor>
              </controlPr>
            </control>
          </mc:Choice>
        </mc:AlternateContent>
        <mc:AlternateContent xmlns:mc="http://schemas.openxmlformats.org/markup-compatibility/2006">
          <mc:Choice Requires="x14">
            <control shapeId="2063" r:id="rId18" name="Group Box 15">
              <controlPr defaultSize="0" print="0" autoFill="0" autoPict="0">
                <anchor moveWithCells="1">
                  <from>
                    <xdr:col>6</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6</xdr:col>
                    <xdr:colOff>419100</xdr:colOff>
                    <xdr:row>25</xdr:row>
                    <xdr:rowOff>123825</xdr:rowOff>
                  </from>
                  <to>
                    <xdr:col>6</xdr:col>
                    <xdr:colOff>838200</xdr:colOff>
                    <xdr:row>25</xdr:row>
                    <xdr:rowOff>361950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7</xdr:col>
                    <xdr:colOff>457200</xdr:colOff>
                    <xdr:row>25</xdr:row>
                    <xdr:rowOff>133350</xdr:rowOff>
                  </from>
                  <to>
                    <xdr:col>7</xdr:col>
                    <xdr:colOff>885825</xdr:colOff>
                    <xdr:row>25</xdr:row>
                    <xdr:rowOff>361950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8</xdr:col>
                    <xdr:colOff>457200</xdr:colOff>
                    <xdr:row>25</xdr:row>
                    <xdr:rowOff>123825</xdr:rowOff>
                  </from>
                  <to>
                    <xdr:col>8</xdr:col>
                    <xdr:colOff>876300</xdr:colOff>
                    <xdr:row>25</xdr:row>
                    <xdr:rowOff>361950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9</xdr:col>
                    <xdr:colOff>466725</xdr:colOff>
                    <xdr:row>25</xdr:row>
                    <xdr:rowOff>123825</xdr:rowOff>
                  </from>
                  <to>
                    <xdr:col>9</xdr:col>
                    <xdr:colOff>895350</xdr:colOff>
                    <xdr:row>25</xdr:row>
                    <xdr:rowOff>342900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10</xdr:col>
                    <xdr:colOff>476250</xdr:colOff>
                    <xdr:row>25</xdr:row>
                    <xdr:rowOff>123825</xdr:rowOff>
                  </from>
                  <to>
                    <xdr:col>10</xdr:col>
                    <xdr:colOff>895350</xdr:colOff>
                    <xdr:row>25</xdr:row>
                    <xdr:rowOff>361950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11</xdr:col>
                    <xdr:colOff>457200</xdr:colOff>
                    <xdr:row>25</xdr:row>
                    <xdr:rowOff>123825</xdr:rowOff>
                  </from>
                  <to>
                    <xdr:col>11</xdr:col>
                    <xdr:colOff>876300</xdr:colOff>
                    <xdr:row>25</xdr:row>
                    <xdr:rowOff>342900</xdr:rowOff>
                  </to>
                </anchor>
              </controlPr>
            </control>
          </mc:Choice>
        </mc:AlternateContent>
        <mc:AlternateContent xmlns:mc="http://schemas.openxmlformats.org/markup-compatibility/2006">
          <mc:Choice Requires="x14">
            <control shapeId="2070" r:id="rId25" name="Group Box 22">
              <controlPr defaultSize="0" print="0" autoFill="0" autoPict="0">
                <anchor moveWithCells="1">
                  <from>
                    <xdr:col>6</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6</xdr:col>
                    <xdr:colOff>409575</xdr:colOff>
                    <xdr:row>26</xdr:row>
                    <xdr:rowOff>142875</xdr:rowOff>
                  </from>
                  <to>
                    <xdr:col>6</xdr:col>
                    <xdr:colOff>838200</xdr:colOff>
                    <xdr:row>26</xdr:row>
                    <xdr:rowOff>361950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from>
                    <xdr:col>7</xdr:col>
                    <xdr:colOff>447675</xdr:colOff>
                    <xdr:row>26</xdr:row>
                    <xdr:rowOff>133350</xdr:rowOff>
                  </from>
                  <to>
                    <xdr:col>7</xdr:col>
                    <xdr:colOff>866775</xdr:colOff>
                    <xdr:row>26</xdr:row>
                    <xdr:rowOff>361950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8</xdr:col>
                    <xdr:colOff>447675</xdr:colOff>
                    <xdr:row>26</xdr:row>
                    <xdr:rowOff>142875</xdr:rowOff>
                  </from>
                  <to>
                    <xdr:col>8</xdr:col>
                    <xdr:colOff>866775</xdr:colOff>
                    <xdr:row>26</xdr:row>
                    <xdr:rowOff>361950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9</xdr:col>
                    <xdr:colOff>457200</xdr:colOff>
                    <xdr:row>26</xdr:row>
                    <xdr:rowOff>123825</xdr:rowOff>
                  </from>
                  <to>
                    <xdr:col>9</xdr:col>
                    <xdr:colOff>876300</xdr:colOff>
                    <xdr:row>26</xdr:row>
                    <xdr:rowOff>361950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10</xdr:col>
                    <xdr:colOff>466725</xdr:colOff>
                    <xdr:row>26</xdr:row>
                    <xdr:rowOff>142875</xdr:rowOff>
                  </from>
                  <to>
                    <xdr:col>10</xdr:col>
                    <xdr:colOff>895350</xdr:colOff>
                    <xdr:row>26</xdr:row>
                    <xdr:rowOff>361950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11</xdr:col>
                    <xdr:colOff>447675</xdr:colOff>
                    <xdr:row>26</xdr:row>
                    <xdr:rowOff>133350</xdr:rowOff>
                  </from>
                  <to>
                    <xdr:col>11</xdr:col>
                    <xdr:colOff>866775</xdr:colOff>
                    <xdr:row>26</xdr:row>
                    <xdr:rowOff>361950</xdr:rowOff>
                  </to>
                </anchor>
              </controlPr>
            </control>
          </mc:Choice>
        </mc:AlternateContent>
        <mc:AlternateContent xmlns:mc="http://schemas.openxmlformats.org/markup-compatibility/2006">
          <mc:Choice Requires="x14">
            <control shapeId="2077" r:id="rId32" name="Group Box 29">
              <controlPr defaultSize="0" print="0" autoFill="0" autoPict="0">
                <anchor moveWithCells="1">
                  <from>
                    <xdr:col>6</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6</xdr:col>
                    <xdr:colOff>400050</xdr:colOff>
                    <xdr:row>28</xdr:row>
                    <xdr:rowOff>133350</xdr:rowOff>
                  </from>
                  <to>
                    <xdr:col>6</xdr:col>
                    <xdr:colOff>819150</xdr:colOff>
                    <xdr:row>28</xdr:row>
                    <xdr:rowOff>361950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7</xdr:col>
                    <xdr:colOff>438150</xdr:colOff>
                    <xdr:row>28</xdr:row>
                    <xdr:rowOff>133350</xdr:rowOff>
                  </from>
                  <to>
                    <xdr:col>7</xdr:col>
                    <xdr:colOff>857250</xdr:colOff>
                    <xdr:row>28</xdr:row>
                    <xdr:rowOff>361950</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from>
                    <xdr:col>8</xdr:col>
                    <xdr:colOff>438150</xdr:colOff>
                    <xdr:row>28</xdr:row>
                    <xdr:rowOff>133350</xdr:rowOff>
                  </from>
                  <to>
                    <xdr:col>8</xdr:col>
                    <xdr:colOff>866775</xdr:colOff>
                    <xdr:row>28</xdr:row>
                    <xdr:rowOff>361950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9</xdr:col>
                    <xdr:colOff>447675</xdr:colOff>
                    <xdr:row>28</xdr:row>
                    <xdr:rowOff>133350</xdr:rowOff>
                  </from>
                  <to>
                    <xdr:col>9</xdr:col>
                    <xdr:colOff>866775</xdr:colOff>
                    <xdr:row>28</xdr:row>
                    <xdr:rowOff>361950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10</xdr:col>
                    <xdr:colOff>457200</xdr:colOff>
                    <xdr:row>28</xdr:row>
                    <xdr:rowOff>133350</xdr:rowOff>
                  </from>
                  <to>
                    <xdr:col>10</xdr:col>
                    <xdr:colOff>876300</xdr:colOff>
                    <xdr:row>28</xdr:row>
                    <xdr:rowOff>361950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11</xdr:col>
                    <xdr:colOff>438150</xdr:colOff>
                    <xdr:row>28</xdr:row>
                    <xdr:rowOff>133350</xdr:rowOff>
                  </from>
                  <to>
                    <xdr:col>11</xdr:col>
                    <xdr:colOff>866775</xdr:colOff>
                    <xdr:row>28</xdr:row>
                    <xdr:rowOff>361950</xdr:rowOff>
                  </to>
                </anchor>
              </controlPr>
            </control>
          </mc:Choice>
        </mc:AlternateContent>
        <mc:AlternateContent xmlns:mc="http://schemas.openxmlformats.org/markup-compatibility/2006">
          <mc:Choice Requires="x14">
            <control shapeId="2084" r:id="rId39" name="Group Box 36">
              <controlPr defaultSize="0" print="0" autoFill="0" autoPict="0">
                <anchor moveWithCells="1">
                  <from>
                    <xdr:col>6</xdr:col>
                    <xdr:colOff>0</xdr:colOff>
                    <xdr:row>29</xdr:row>
                    <xdr:rowOff>0</xdr:rowOff>
                  </from>
                  <to>
                    <xdr:col>12</xdr:col>
                    <xdr:colOff>0</xdr:colOff>
                    <xdr:row>30</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6</xdr:col>
                    <xdr:colOff>400050</xdr:colOff>
                    <xdr:row>29</xdr:row>
                    <xdr:rowOff>142875</xdr:rowOff>
                  </from>
                  <to>
                    <xdr:col>6</xdr:col>
                    <xdr:colOff>819150</xdr:colOff>
                    <xdr:row>29</xdr:row>
                    <xdr:rowOff>361950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from>
                    <xdr:col>7</xdr:col>
                    <xdr:colOff>447675</xdr:colOff>
                    <xdr:row>29</xdr:row>
                    <xdr:rowOff>133350</xdr:rowOff>
                  </from>
                  <to>
                    <xdr:col>7</xdr:col>
                    <xdr:colOff>866775</xdr:colOff>
                    <xdr:row>29</xdr:row>
                    <xdr:rowOff>361950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from>
                    <xdr:col>8</xdr:col>
                    <xdr:colOff>447675</xdr:colOff>
                    <xdr:row>29</xdr:row>
                    <xdr:rowOff>142875</xdr:rowOff>
                  </from>
                  <to>
                    <xdr:col>8</xdr:col>
                    <xdr:colOff>866775</xdr:colOff>
                    <xdr:row>29</xdr:row>
                    <xdr:rowOff>361950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from>
                    <xdr:col>9</xdr:col>
                    <xdr:colOff>457200</xdr:colOff>
                    <xdr:row>29</xdr:row>
                    <xdr:rowOff>142875</xdr:rowOff>
                  </from>
                  <to>
                    <xdr:col>9</xdr:col>
                    <xdr:colOff>876300</xdr:colOff>
                    <xdr:row>29</xdr:row>
                    <xdr:rowOff>361950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from>
                    <xdr:col>10</xdr:col>
                    <xdr:colOff>466725</xdr:colOff>
                    <xdr:row>29</xdr:row>
                    <xdr:rowOff>142875</xdr:rowOff>
                  </from>
                  <to>
                    <xdr:col>10</xdr:col>
                    <xdr:colOff>895350</xdr:colOff>
                    <xdr:row>29</xdr:row>
                    <xdr:rowOff>361950</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from>
                    <xdr:col>11</xdr:col>
                    <xdr:colOff>447675</xdr:colOff>
                    <xdr:row>29</xdr:row>
                    <xdr:rowOff>133350</xdr:rowOff>
                  </from>
                  <to>
                    <xdr:col>11</xdr:col>
                    <xdr:colOff>866775</xdr:colOff>
                    <xdr:row>29</xdr:row>
                    <xdr:rowOff>361950</xdr:rowOff>
                  </to>
                </anchor>
              </controlPr>
            </control>
          </mc:Choice>
        </mc:AlternateContent>
        <mc:AlternateContent xmlns:mc="http://schemas.openxmlformats.org/markup-compatibility/2006">
          <mc:Choice Requires="x14">
            <control shapeId="2098" r:id="rId46" name="Group Box 50">
              <controlPr defaultSize="0" print="0" autoFill="0" autoPict="0">
                <anchor moveWithCells="1">
                  <from>
                    <xdr:col>6</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2099" r:id="rId47" name="Option Button 51">
              <controlPr defaultSize="0" autoFill="0" autoLine="0" autoPict="0">
                <anchor moveWithCells="1">
                  <from>
                    <xdr:col>6</xdr:col>
                    <xdr:colOff>400050</xdr:colOff>
                    <xdr:row>31</xdr:row>
                    <xdr:rowOff>114300</xdr:rowOff>
                  </from>
                  <to>
                    <xdr:col>6</xdr:col>
                    <xdr:colOff>819150</xdr:colOff>
                    <xdr:row>31</xdr:row>
                    <xdr:rowOff>333375</xdr:rowOff>
                  </to>
                </anchor>
              </controlPr>
            </control>
          </mc:Choice>
        </mc:AlternateContent>
        <mc:AlternateContent xmlns:mc="http://schemas.openxmlformats.org/markup-compatibility/2006">
          <mc:Choice Requires="x14">
            <control shapeId="2100" r:id="rId48" name="Option Button 52">
              <controlPr defaultSize="0" autoFill="0" autoLine="0" autoPict="0">
                <anchor moveWithCells="1">
                  <from>
                    <xdr:col>7</xdr:col>
                    <xdr:colOff>438150</xdr:colOff>
                    <xdr:row>31</xdr:row>
                    <xdr:rowOff>104775</xdr:rowOff>
                  </from>
                  <to>
                    <xdr:col>7</xdr:col>
                    <xdr:colOff>857250</xdr:colOff>
                    <xdr:row>31</xdr:row>
                    <xdr:rowOff>323850</xdr:rowOff>
                  </to>
                </anchor>
              </controlPr>
            </control>
          </mc:Choice>
        </mc:AlternateContent>
        <mc:AlternateContent xmlns:mc="http://schemas.openxmlformats.org/markup-compatibility/2006">
          <mc:Choice Requires="x14">
            <control shapeId="2101" r:id="rId49" name="Option Button 53">
              <controlPr defaultSize="0" autoFill="0" autoLine="0" autoPict="0">
                <anchor moveWithCells="1">
                  <from>
                    <xdr:col>8</xdr:col>
                    <xdr:colOff>438150</xdr:colOff>
                    <xdr:row>31</xdr:row>
                    <xdr:rowOff>114300</xdr:rowOff>
                  </from>
                  <to>
                    <xdr:col>8</xdr:col>
                    <xdr:colOff>866775</xdr:colOff>
                    <xdr:row>31</xdr:row>
                    <xdr:rowOff>333375</xdr:rowOff>
                  </to>
                </anchor>
              </controlPr>
            </control>
          </mc:Choice>
        </mc:AlternateContent>
        <mc:AlternateContent xmlns:mc="http://schemas.openxmlformats.org/markup-compatibility/2006">
          <mc:Choice Requires="x14">
            <control shapeId="2102" r:id="rId50" name="Option Button 54">
              <controlPr defaultSize="0" autoFill="0" autoLine="0" autoPict="0">
                <anchor moveWithCells="1">
                  <from>
                    <xdr:col>9</xdr:col>
                    <xdr:colOff>447675</xdr:colOff>
                    <xdr:row>31</xdr:row>
                    <xdr:rowOff>95250</xdr:rowOff>
                  </from>
                  <to>
                    <xdr:col>9</xdr:col>
                    <xdr:colOff>866775</xdr:colOff>
                    <xdr:row>31</xdr:row>
                    <xdr:rowOff>314325</xdr:rowOff>
                  </to>
                </anchor>
              </controlPr>
            </control>
          </mc:Choice>
        </mc:AlternateContent>
        <mc:AlternateContent xmlns:mc="http://schemas.openxmlformats.org/markup-compatibility/2006">
          <mc:Choice Requires="x14">
            <control shapeId="2103" r:id="rId51" name="Option Button 55">
              <controlPr defaultSize="0" autoFill="0" autoLine="0" autoPict="0">
                <anchor moveWithCells="1">
                  <from>
                    <xdr:col>10</xdr:col>
                    <xdr:colOff>457200</xdr:colOff>
                    <xdr:row>31</xdr:row>
                    <xdr:rowOff>114300</xdr:rowOff>
                  </from>
                  <to>
                    <xdr:col>10</xdr:col>
                    <xdr:colOff>876300</xdr:colOff>
                    <xdr:row>31</xdr:row>
                    <xdr:rowOff>333375</xdr:rowOff>
                  </to>
                </anchor>
              </controlPr>
            </control>
          </mc:Choice>
        </mc:AlternateContent>
        <mc:AlternateContent xmlns:mc="http://schemas.openxmlformats.org/markup-compatibility/2006">
          <mc:Choice Requires="x14">
            <control shapeId="2104" r:id="rId52" name="Option Button 56">
              <controlPr defaultSize="0" autoFill="0" autoLine="0" autoPict="0">
                <anchor moveWithCells="1">
                  <from>
                    <xdr:col>11</xdr:col>
                    <xdr:colOff>438150</xdr:colOff>
                    <xdr:row>31</xdr:row>
                    <xdr:rowOff>104775</xdr:rowOff>
                  </from>
                  <to>
                    <xdr:col>11</xdr:col>
                    <xdr:colOff>866775</xdr:colOff>
                    <xdr:row>31</xdr:row>
                    <xdr:rowOff>323850</xdr:rowOff>
                  </to>
                </anchor>
              </controlPr>
            </control>
          </mc:Choice>
        </mc:AlternateContent>
        <mc:AlternateContent xmlns:mc="http://schemas.openxmlformats.org/markup-compatibility/2006">
          <mc:Choice Requires="x14">
            <control shapeId="2105" r:id="rId53" name="Group Box 57">
              <controlPr defaultSize="0" print="0" autoFill="0" autoPict="0">
                <anchor moveWithCells="1">
                  <from>
                    <xdr:col>6</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2106" r:id="rId54" name="Option Button 58">
              <controlPr defaultSize="0" autoFill="0" autoLine="0" autoPict="0">
                <anchor moveWithCells="1">
                  <from>
                    <xdr:col>6</xdr:col>
                    <xdr:colOff>400050</xdr:colOff>
                    <xdr:row>32</xdr:row>
                    <xdr:rowOff>133350</xdr:rowOff>
                  </from>
                  <to>
                    <xdr:col>6</xdr:col>
                    <xdr:colOff>819150</xdr:colOff>
                    <xdr:row>32</xdr:row>
                    <xdr:rowOff>361950</xdr:rowOff>
                  </to>
                </anchor>
              </controlPr>
            </control>
          </mc:Choice>
        </mc:AlternateContent>
        <mc:AlternateContent xmlns:mc="http://schemas.openxmlformats.org/markup-compatibility/2006">
          <mc:Choice Requires="x14">
            <control shapeId="2107" r:id="rId55" name="Option Button 59">
              <controlPr defaultSize="0" autoFill="0" autoLine="0" autoPict="0">
                <anchor moveWithCells="1">
                  <from>
                    <xdr:col>7</xdr:col>
                    <xdr:colOff>438150</xdr:colOff>
                    <xdr:row>32</xdr:row>
                    <xdr:rowOff>123825</xdr:rowOff>
                  </from>
                  <to>
                    <xdr:col>7</xdr:col>
                    <xdr:colOff>857250</xdr:colOff>
                    <xdr:row>32</xdr:row>
                    <xdr:rowOff>342900</xdr:rowOff>
                  </to>
                </anchor>
              </controlPr>
            </control>
          </mc:Choice>
        </mc:AlternateContent>
        <mc:AlternateContent xmlns:mc="http://schemas.openxmlformats.org/markup-compatibility/2006">
          <mc:Choice Requires="x14">
            <control shapeId="2108" r:id="rId56" name="Option Button 60">
              <controlPr defaultSize="0" autoFill="0" autoLine="0" autoPict="0">
                <anchor moveWithCells="1">
                  <from>
                    <xdr:col>8</xdr:col>
                    <xdr:colOff>438150</xdr:colOff>
                    <xdr:row>32</xdr:row>
                    <xdr:rowOff>133350</xdr:rowOff>
                  </from>
                  <to>
                    <xdr:col>8</xdr:col>
                    <xdr:colOff>866775</xdr:colOff>
                    <xdr:row>32</xdr:row>
                    <xdr:rowOff>361950</xdr:rowOff>
                  </to>
                </anchor>
              </controlPr>
            </control>
          </mc:Choice>
        </mc:AlternateContent>
        <mc:AlternateContent xmlns:mc="http://schemas.openxmlformats.org/markup-compatibility/2006">
          <mc:Choice Requires="x14">
            <control shapeId="2109" r:id="rId57" name="Option Button 61">
              <controlPr defaultSize="0" autoFill="0" autoLine="0" autoPict="0">
                <anchor moveWithCells="1">
                  <from>
                    <xdr:col>9</xdr:col>
                    <xdr:colOff>447675</xdr:colOff>
                    <xdr:row>32</xdr:row>
                    <xdr:rowOff>114300</xdr:rowOff>
                  </from>
                  <to>
                    <xdr:col>9</xdr:col>
                    <xdr:colOff>866775</xdr:colOff>
                    <xdr:row>32</xdr:row>
                    <xdr:rowOff>333375</xdr:rowOff>
                  </to>
                </anchor>
              </controlPr>
            </control>
          </mc:Choice>
        </mc:AlternateContent>
        <mc:AlternateContent xmlns:mc="http://schemas.openxmlformats.org/markup-compatibility/2006">
          <mc:Choice Requires="x14">
            <control shapeId="2110" r:id="rId58" name="Option Button 62">
              <controlPr defaultSize="0" autoFill="0" autoLine="0" autoPict="0">
                <anchor moveWithCells="1">
                  <from>
                    <xdr:col>10</xdr:col>
                    <xdr:colOff>457200</xdr:colOff>
                    <xdr:row>32</xdr:row>
                    <xdr:rowOff>133350</xdr:rowOff>
                  </from>
                  <to>
                    <xdr:col>10</xdr:col>
                    <xdr:colOff>876300</xdr:colOff>
                    <xdr:row>32</xdr:row>
                    <xdr:rowOff>361950</xdr:rowOff>
                  </to>
                </anchor>
              </controlPr>
            </control>
          </mc:Choice>
        </mc:AlternateContent>
        <mc:AlternateContent xmlns:mc="http://schemas.openxmlformats.org/markup-compatibility/2006">
          <mc:Choice Requires="x14">
            <control shapeId="2111" r:id="rId59" name="Option Button 63">
              <controlPr defaultSize="0" autoFill="0" autoLine="0" autoPict="0">
                <anchor moveWithCells="1">
                  <from>
                    <xdr:col>11</xdr:col>
                    <xdr:colOff>438150</xdr:colOff>
                    <xdr:row>32</xdr:row>
                    <xdr:rowOff>123825</xdr:rowOff>
                  </from>
                  <to>
                    <xdr:col>11</xdr:col>
                    <xdr:colOff>866775</xdr:colOff>
                    <xdr:row>32</xdr:row>
                    <xdr:rowOff>342900</xdr:rowOff>
                  </to>
                </anchor>
              </controlPr>
            </control>
          </mc:Choice>
        </mc:AlternateContent>
        <mc:AlternateContent xmlns:mc="http://schemas.openxmlformats.org/markup-compatibility/2006">
          <mc:Choice Requires="x14">
            <control shapeId="2112" r:id="rId60" name="Group Box 64">
              <controlPr defaultSize="0" print="0" autoFill="0" autoPict="0">
                <anchor moveWithCells="1">
                  <from>
                    <xdr:col>6</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2113" r:id="rId61" name="Option Button 65">
              <controlPr defaultSize="0" autoFill="0" autoLine="0" autoPict="0">
                <anchor moveWithCells="1">
                  <from>
                    <xdr:col>6</xdr:col>
                    <xdr:colOff>409575</xdr:colOff>
                    <xdr:row>33</xdr:row>
                    <xdr:rowOff>152400</xdr:rowOff>
                  </from>
                  <to>
                    <xdr:col>6</xdr:col>
                    <xdr:colOff>838200</xdr:colOff>
                    <xdr:row>33</xdr:row>
                    <xdr:rowOff>371475</xdr:rowOff>
                  </to>
                </anchor>
              </controlPr>
            </control>
          </mc:Choice>
        </mc:AlternateContent>
        <mc:AlternateContent xmlns:mc="http://schemas.openxmlformats.org/markup-compatibility/2006">
          <mc:Choice Requires="x14">
            <control shapeId="2114" r:id="rId62" name="Option Button 66">
              <controlPr defaultSize="0" autoFill="0" autoLine="0" autoPict="0">
                <anchor moveWithCells="1">
                  <from>
                    <xdr:col>7</xdr:col>
                    <xdr:colOff>447675</xdr:colOff>
                    <xdr:row>33</xdr:row>
                    <xdr:rowOff>152400</xdr:rowOff>
                  </from>
                  <to>
                    <xdr:col>7</xdr:col>
                    <xdr:colOff>866775</xdr:colOff>
                    <xdr:row>33</xdr:row>
                    <xdr:rowOff>371475</xdr:rowOff>
                  </to>
                </anchor>
              </controlPr>
            </control>
          </mc:Choice>
        </mc:AlternateContent>
        <mc:AlternateContent xmlns:mc="http://schemas.openxmlformats.org/markup-compatibility/2006">
          <mc:Choice Requires="x14">
            <control shapeId="2115" r:id="rId63" name="Option Button 67">
              <controlPr defaultSize="0" autoFill="0" autoLine="0" autoPict="0">
                <anchor moveWithCells="1">
                  <from>
                    <xdr:col>8</xdr:col>
                    <xdr:colOff>447675</xdr:colOff>
                    <xdr:row>33</xdr:row>
                    <xdr:rowOff>152400</xdr:rowOff>
                  </from>
                  <to>
                    <xdr:col>8</xdr:col>
                    <xdr:colOff>866775</xdr:colOff>
                    <xdr:row>33</xdr:row>
                    <xdr:rowOff>371475</xdr:rowOff>
                  </to>
                </anchor>
              </controlPr>
            </control>
          </mc:Choice>
        </mc:AlternateContent>
        <mc:AlternateContent xmlns:mc="http://schemas.openxmlformats.org/markup-compatibility/2006">
          <mc:Choice Requires="x14">
            <control shapeId="2116" r:id="rId64" name="Option Button 68">
              <controlPr defaultSize="0" autoFill="0" autoLine="0" autoPict="0">
                <anchor moveWithCells="1">
                  <from>
                    <xdr:col>9</xdr:col>
                    <xdr:colOff>457200</xdr:colOff>
                    <xdr:row>33</xdr:row>
                    <xdr:rowOff>152400</xdr:rowOff>
                  </from>
                  <to>
                    <xdr:col>9</xdr:col>
                    <xdr:colOff>876300</xdr:colOff>
                    <xdr:row>33</xdr:row>
                    <xdr:rowOff>371475</xdr:rowOff>
                  </to>
                </anchor>
              </controlPr>
            </control>
          </mc:Choice>
        </mc:AlternateContent>
        <mc:AlternateContent xmlns:mc="http://schemas.openxmlformats.org/markup-compatibility/2006">
          <mc:Choice Requires="x14">
            <control shapeId="2117" r:id="rId65" name="Option Button 69">
              <controlPr defaultSize="0" autoFill="0" autoLine="0" autoPict="0">
                <anchor moveWithCells="1">
                  <from>
                    <xdr:col>10</xdr:col>
                    <xdr:colOff>466725</xdr:colOff>
                    <xdr:row>33</xdr:row>
                    <xdr:rowOff>152400</xdr:rowOff>
                  </from>
                  <to>
                    <xdr:col>10</xdr:col>
                    <xdr:colOff>895350</xdr:colOff>
                    <xdr:row>33</xdr:row>
                    <xdr:rowOff>371475</xdr:rowOff>
                  </to>
                </anchor>
              </controlPr>
            </control>
          </mc:Choice>
        </mc:AlternateContent>
        <mc:AlternateContent xmlns:mc="http://schemas.openxmlformats.org/markup-compatibility/2006">
          <mc:Choice Requires="x14">
            <control shapeId="2118" r:id="rId66" name="Option Button 70">
              <controlPr defaultSize="0" autoFill="0" autoLine="0" autoPict="0">
                <anchor moveWithCells="1">
                  <from>
                    <xdr:col>11</xdr:col>
                    <xdr:colOff>447675</xdr:colOff>
                    <xdr:row>33</xdr:row>
                    <xdr:rowOff>152400</xdr:rowOff>
                  </from>
                  <to>
                    <xdr:col>11</xdr:col>
                    <xdr:colOff>866775</xdr:colOff>
                    <xdr:row>33</xdr:row>
                    <xdr:rowOff>371475</xdr:rowOff>
                  </to>
                </anchor>
              </controlPr>
            </control>
          </mc:Choice>
        </mc:AlternateContent>
        <mc:AlternateContent xmlns:mc="http://schemas.openxmlformats.org/markup-compatibility/2006">
          <mc:Choice Requires="x14">
            <control shapeId="2119" r:id="rId67" name="Group Box 71">
              <controlPr defaultSize="0" print="0" autoFill="0" autoPict="0">
                <anchor mov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2120" r:id="rId68" name="Option Button 72">
              <controlPr defaultSize="0" autoFill="0" autoLine="0" autoPict="0">
                <anchor moveWithCells="1">
                  <from>
                    <xdr:col>6</xdr:col>
                    <xdr:colOff>381000</xdr:colOff>
                    <xdr:row>38</xdr:row>
                    <xdr:rowOff>142875</xdr:rowOff>
                  </from>
                  <to>
                    <xdr:col>6</xdr:col>
                    <xdr:colOff>800100</xdr:colOff>
                    <xdr:row>38</xdr:row>
                    <xdr:rowOff>371475</xdr:rowOff>
                  </to>
                </anchor>
              </controlPr>
            </control>
          </mc:Choice>
        </mc:AlternateContent>
        <mc:AlternateContent xmlns:mc="http://schemas.openxmlformats.org/markup-compatibility/2006">
          <mc:Choice Requires="x14">
            <control shapeId="2121" r:id="rId69" name="Option Button 73">
              <controlPr defaultSize="0" autoFill="0" autoLine="0" autoPict="0">
                <anchor moveWithCells="1">
                  <from>
                    <xdr:col>7</xdr:col>
                    <xdr:colOff>419100</xdr:colOff>
                    <xdr:row>38</xdr:row>
                    <xdr:rowOff>152400</xdr:rowOff>
                  </from>
                  <to>
                    <xdr:col>7</xdr:col>
                    <xdr:colOff>838200</xdr:colOff>
                    <xdr:row>38</xdr:row>
                    <xdr:rowOff>371475</xdr:rowOff>
                  </to>
                </anchor>
              </controlPr>
            </control>
          </mc:Choice>
        </mc:AlternateContent>
        <mc:AlternateContent xmlns:mc="http://schemas.openxmlformats.org/markup-compatibility/2006">
          <mc:Choice Requires="x14">
            <control shapeId="2122" r:id="rId70" name="Option Button 74">
              <controlPr defaultSize="0" autoFill="0" autoLine="0" autoPict="0">
                <anchor moveWithCells="1">
                  <from>
                    <xdr:col>8</xdr:col>
                    <xdr:colOff>419100</xdr:colOff>
                    <xdr:row>38</xdr:row>
                    <xdr:rowOff>142875</xdr:rowOff>
                  </from>
                  <to>
                    <xdr:col>8</xdr:col>
                    <xdr:colOff>838200</xdr:colOff>
                    <xdr:row>38</xdr:row>
                    <xdr:rowOff>371475</xdr:rowOff>
                  </to>
                </anchor>
              </controlPr>
            </control>
          </mc:Choice>
        </mc:AlternateContent>
        <mc:AlternateContent xmlns:mc="http://schemas.openxmlformats.org/markup-compatibility/2006">
          <mc:Choice Requires="x14">
            <control shapeId="2123" r:id="rId71" name="Option Button 75">
              <controlPr defaultSize="0" autoFill="0" autoLine="0" autoPict="0">
                <anchor moveWithCells="1">
                  <from>
                    <xdr:col>9</xdr:col>
                    <xdr:colOff>428625</xdr:colOff>
                    <xdr:row>38</xdr:row>
                    <xdr:rowOff>152400</xdr:rowOff>
                  </from>
                  <to>
                    <xdr:col>9</xdr:col>
                    <xdr:colOff>847725</xdr:colOff>
                    <xdr:row>38</xdr:row>
                    <xdr:rowOff>371475</xdr:rowOff>
                  </to>
                </anchor>
              </controlPr>
            </control>
          </mc:Choice>
        </mc:AlternateContent>
        <mc:AlternateContent xmlns:mc="http://schemas.openxmlformats.org/markup-compatibility/2006">
          <mc:Choice Requires="x14">
            <control shapeId="2124" r:id="rId72" name="Option Button 76">
              <controlPr defaultSize="0" autoFill="0" autoLine="0" autoPict="0">
                <anchor moveWithCells="1">
                  <from>
                    <xdr:col>10</xdr:col>
                    <xdr:colOff>438150</xdr:colOff>
                    <xdr:row>38</xdr:row>
                    <xdr:rowOff>142875</xdr:rowOff>
                  </from>
                  <to>
                    <xdr:col>10</xdr:col>
                    <xdr:colOff>857250</xdr:colOff>
                    <xdr:row>38</xdr:row>
                    <xdr:rowOff>371475</xdr:rowOff>
                  </to>
                </anchor>
              </controlPr>
            </control>
          </mc:Choice>
        </mc:AlternateContent>
        <mc:AlternateContent xmlns:mc="http://schemas.openxmlformats.org/markup-compatibility/2006">
          <mc:Choice Requires="x14">
            <control shapeId="2127" r:id="rId73" name="Option Button 79">
              <controlPr defaultSize="0" autoFill="0" autoLine="0" autoPict="0">
                <anchor moveWithCells="1">
                  <from>
                    <xdr:col>6</xdr:col>
                    <xdr:colOff>438150</xdr:colOff>
                    <xdr:row>15</xdr:row>
                    <xdr:rowOff>133350</xdr:rowOff>
                  </from>
                  <to>
                    <xdr:col>6</xdr:col>
                    <xdr:colOff>857250</xdr:colOff>
                    <xdr:row>15</xdr:row>
                    <xdr:rowOff>361950</xdr:rowOff>
                  </to>
                </anchor>
              </controlPr>
            </control>
          </mc:Choice>
        </mc:AlternateContent>
        <mc:AlternateContent xmlns:mc="http://schemas.openxmlformats.org/markup-compatibility/2006">
          <mc:Choice Requires="x14">
            <control shapeId="2128" r:id="rId74" name="Option Button 80">
              <controlPr defaultSize="0" autoFill="0" autoLine="0" autoPict="0">
                <anchor moveWithCells="1">
                  <from>
                    <xdr:col>7</xdr:col>
                    <xdr:colOff>457200</xdr:colOff>
                    <xdr:row>15</xdr:row>
                    <xdr:rowOff>133350</xdr:rowOff>
                  </from>
                  <to>
                    <xdr:col>7</xdr:col>
                    <xdr:colOff>876300</xdr:colOff>
                    <xdr:row>15</xdr:row>
                    <xdr:rowOff>361950</xdr:rowOff>
                  </to>
                </anchor>
              </controlPr>
            </control>
          </mc:Choice>
        </mc:AlternateContent>
        <mc:AlternateContent xmlns:mc="http://schemas.openxmlformats.org/markup-compatibility/2006">
          <mc:Choice Requires="x14">
            <control shapeId="2129" r:id="rId75" name="Option Button 81">
              <controlPr defaultSize="0" autoFill="0" autoLine="0" autoPict="0">
                <anchor moveWithCells="1">
                  <from>
                    <xdr:col>8</xdr:col>
                    <xdr:colOff>466725</xdr:colOff>
                    <xdr:row>15</xdr:row>
                    <xdr:rowOff>133350</xdr:rowOff>
                  </from>
                  <to>
                    <xdr:col>8</xdr:col>
                    <xdr:colOff>885825</xdr:colOff>
                    <xdr:row>15</xdr:row>
                    <xdr:rowOff>361950</xdr:rowOff>
                  </to>
                </anchor>
              </controlPr>
            </control>
          </mc:Choice>
        </mc:AlternateContent>
        <mc:AlternateContent xmlns:mc="http://schemas.openxmlformats.org/markup-compatibility/2006">
          <mc:Choice Requires="x14">
            <control shapeId="2130" r:id="rId76" name="Option Button 82">
              <controlPr defaultSize="0" autoFill="0" autoLine="0" autoPict="0">
                <anchor moveWithCells="1">
                  <from>
                    <xdr:col>9</xdr:col>
                    <xdr:colOff>438150</xdr:colOff>
                    <xdr:row>15</xdr:row>
                    <xdr:rowOff>133350</xdr:rowOff>
                  </from>
                  <to>
                    <xdr:col>9</xdr:col>
                    <xdr:colOff>857250</xdr:colOff>
                    <xdr:row>15</xdr:row>
                    <xdr:rowOff>361950</xdr:rowOff>
                  </to>
                </anchor>
              </controlPr>
            </control>
          </mc:Choice>
        </mc:AlternateContent>
        <mc:AlternateContent xmlns:mc="http://schemas.openxmlformats.org/markup-compatibility/2006">
          <mc:Choice Requires="x14">
            <control shapeId="2131" r:id="rId77" name="Option Button 83">
              <controlPr defaultSize="0" autoFill="0" autoLine="0" autoPict="0">
                <anchor moveWithCells="1">
                  <from>
                    <xdr:col>10</xdr:col>
                    <xdr:colOff>476250</xdr:colOff>
                    <xdr:row>15</xdr:row>
                    <xdr:rowOff>133350</xdr:rowOff>
                  </from>
                  <to>
                    <xdr:col>10</xdr:col>
                    <xdr:colOff>895350</xdr:colOff>
                    <xdr:row>15</xdr:row>
                    <xdr:rowOff>361950</xdr:rowOff>
                  </to>
                </anchor>
              </controlPr>
            </control>
          </mc:Choice>
        </mc:AlternateContent>
        <mc:AlternateContent xmlns:mc="http://schemas.openxmlformats.org/markup-compatibility/2006">
          <mc:Choice Requires="x14">
            <control shapeId="2132" r:id="rId78" name="Group Box 84">
              <controlPr defaultSize="0" print="0" autoFill="0" autoPict="0">
                <anchor moveWithCells="1">
                  <from>
                    <xdr:col>6</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2181" r:id="rId79" name="Group Box 133">
              <controlPr defaultSize="0" print="0" autoFill="0" autoPict="0">
                <anchor moveWithCells="1">
                  <from>
                    <xdr:col>6</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2182" r:id="rId80" name="Option Button 134">
              <controlPr defaultSize="0" autoFill="0" autoLine="0" autoPict="0">
                <anchor moveWithCells="1">
                  <from>
                    <xdr:col>6</xdr:col>
                    <xdr:colOff>400050</xdr:colOff>
                    <xdr:row>35</xdr:row>
                    <xdr:rowOff>142875</xdr:rowOff>
                  </from>
                  <to>
                    <xdr:col>6</xdr:col>
                    <xdr:colOff>819150</xdr:colOff>
                    <xdr:row>35</xdr:row>
                    <xdr:rowOff>361950</xdr:rowOff>
                  </to>
                </anchor>
              </controlPr>
            </control>
          </mc:Choice>
        </mc:AlternateContent>
        <mc:AlternateContent xmlns:mc="http://schemas.openxmlformats.org/markup-compatibility/2006">
          <mc:Choice Requires="x14">
            <control shapeId="2183" r:id="rId81" name="Option Button 135">
              <controlPr defaultSize="0" autoFill="0" autoLine="0" autoPict="0">
                <anchor moveWithCells="1">
                  <from>
                    <xdr:col>7</xdr:col>
                    <xdr:colOff>438150</xdr:colOff>
                    <xdr:row>35</xdr:row>
                    <xdr:rowOff>142875</xdr:rowOff>
                  </from>
                  <to>
                    <xdr:col>7</xdr:col>
                    <xdr:colOff>857250</xdr:colOff>
                    <xdr:row>35</xdr:row>
                    <xdr:rowOff>361950</xdr:rowOff>
                  </to>
                </anchor>
              </controlPr>
            </control>
          </mc:Choice>
        </mc:AlternateContent>
        <mc:AlternateContent xmlns:mc="http://schemas.openxmlformats.org/markup-compatibility/2006">
          <mc:Choice Requires="x14">
            <control shapeId="2184" r:id="rId82" name="Option Button 136">
              <controlPr defaultSize="0" autoFill="0" autoLine="0" autoPict="0">
                <anchor moveWithCells="1">
                  <from>
                    <xdr:col>8</xdr:col>
                    <xdr:colOff>438150</xdr:colOff>
                    <xdr:row>35</xdr:row>
                    <xdr:rowOff>142875</xdr:rowOff>
                  </from>
                  <to>
                    <xdr:col>8</xdr:col>
                    <xdr:colOff>866775</xdr:colOff>
                    <xdr:row>35</xdr:row>
                    <xdr:rowOff>361950</xdr:rowOff>
                  </to>
                </anchor>
              </controlPr>
            </control>
          </mc:Choice>
        </mc:AlternateContent>
        <mc:AlternateContent xmlns:mc="http://schemas.openxmlformats.org/markup-compatibility/2006">
          <mc:Choice Requires="x14">
            <control shapeId="2185" r:id="rId83" name="Option Button 137">
              <controlPr defaultSize="0" autoFill="0" autoLine="0" autoPict="0">
                <anchor moveWithCells="1">
                  <from>
                    <xdr:col>9</xdr:col>
                    <xdr:colOff>447675</xdr:colOff>
                    <xdr:row>35</xdr:row>
                    <xdr:rowOff>142875</xdr:rowOff>
                  </from>
                  <to>
                    <xdr:col>9</xdr:col>
                    <xdr:colOff>866775</xdr:colOff>
                    <xdr:row>35</xdr:row>
                    <xdr:rowOff>361950</xdr:rowOff>
                  </to>
                </anchor>
              </controlPr>
            </control>
          </mc:Choice>
        </mc:AlternateContent>
        <mc:AlternateContent xmlns:mc="http://schemas.openxmlformats.org/markup-compatibility/2006">
          <mc:Choice Requires="x14">
            <control shapeId="2186" r:id="rId84" name="Option Button 138">
              <controlPr defaultSize="0" autoFill="0" autoLine="0" autoPict="0">
                <anchor moveWithCells="1">
                  <from>
                    <xdr:col>10</xdr:col>
                    <xdr:colOff>457200</xdr:colOff>
                    <xdr:row>35</xdr:row>
                    <xdr:rowOff>142875</xdr:rowOff>
                  </from>
                  <to>
                    <xdr:col>10</xdr:col>
                    <xdr:colOff>876300</xdr:colOff>
                    <xdr:row>35</xdr:row>
                    <xdr:rowOff>361950</xdr:rowOff>
                  </to>
                </anchor>
              </controlPr>
            </control>
          </mc:Choice>
        </mc:AlternateContent>
        <mc:AlternateContent xmlns:mc="http://schemas.openxmlformats.org/markup-compatibility/2006">
          <mc:Choice Requires="x14">
            <control shapeId="2187" r:id="rId85" name="Option Button 139">
              <controlPr defaultSize="0" autoFill="0" autoLine="0" autoPict="0">
                <anchor moveWithCells="1">
                  <from>
                    <xdr:col>11</xdr:col>
                    <xdr:colOff>438150</xdr:colOff>
                    <xdr:row>35</xdr:row>
                    <xdr:rowOff>142875</xdr:rowOff>
                  </from>
                  <to>
                    <xdr:col>11</xdr:col>
                    <xdr:colOff>866775</xdr:colOff>
                    <xdr:row>35</xdr:row>
                    <xdr:rowOff>361950</xdr:rowOff>
                  </to>
                </anchor>
              </controlPr>
            </control>
          </mc:Choice>
        </mc:AlternateContent>
        <mc:AlternateContent xmlns:mc="http://schemas.openxmlformats.org/markup-compatibility/2006">
          <mc:Choice Requires="x14">
            <control shapeId="2188" r:id="rId86" name="Group Box 140">
              <controlPr defaultSize="0" print="0" autoFill="0" autoPict="0">
                <anchor moveWithCells="1">
                  <from>
                    <xdr:col>6</xdr:col>
                    <xdr:colOff>0</xdr:colOff>
                    <xdr:row>36</xdr:row>
                    <xdr:rowOff>0</xdr:rowOff>
                  </from>
                  <to>
                    <xdr:col>12</xdr:col>
                    <xdr:colOff>0</xdr:colOff>
                    <xdr:row>37</xdr:row>
                    <xdr:rowOff>0</xdr:rowOff>
                  </to>
                </anchor>
              </controlPr>
            </control>
          </mc:Choice>
        </mc:AlternateContent>
        <mc:AlternateContent xmlns:mc="http://schemas.openxmlformats.org/markup-compatibility/2006">
          <mc:Choice Requires="x14">
            <control shapeId="2189" r:id="rId87" name="Option Button 141">
              <controlPr defaultSize="0" autoFill="0" autoLine="0" autoPict="0">
                <anchor moveWithCells="1">
                  <from>
                    <xdr:col>6</xdr:col>
                    <xdr:colOff>400050</xdr:colOff>
                    <xdr:row>36</xdr:row>
                    <xdr:rowOff>152400</xdr:rowOff>
                  </from>
                  <to>
                    <xdr:col>6</xdr:col>
                    <xdr:colOff>819150</xdr:colOff>
                    <xdr:row>36</xdr:row>
                    <xdr:rowOff>381000</xdr:rowOff>
                  </to>
                </anchor>
              </controlPr>
            </control>
          </mc:Choice>
        </mc:AlternateContent>
        <mc:AlternateContent xmlns:mc="http://schemas.openxmlformats.org/markup-compatibility/2006">
          <mc:Choice Requires="x14">
            <control shapeId="2190" r:id="rId88" name="Option Button 142">
              <controlPr defaultSize="0" autoFill="0" autoLine="0" autoPict="0">
                <anchor moveWithCells="1">
                  <from>
                    <xdr:col>7</xdr:col>
                    <xdr:colOff>438150</xdr:colOff>
                    <xdr:row>36</xdr:row>
                    <xdr:rowOff>152400</xdr:rowOff>
                  </from>
                  <to>
                    <xdr:col>7</xdr:col>
                    <xdr:colOff>857250</xdr:colOff>
                    <xdr:row>36</xdr:row>
                    <xdr:rowOff>371475</xdr:rowOff>
                  </to>
                </anchor>
              </controlPr>
            </control>
          </mc:Choice>
        </mc:AlternateContent>
        <mc:AlternateContent xmlns:mc="http://schemas.openxmlformats.org/markup-compatibility/2006">
          <mc:Choice Requires="x14">
            <control shapeId="2191" r:id="rId89" name="Option Button 143">
              <controlPr defaultSize="0" autoFill="0" autoLine="0" autoPict="0">
                <anchor moveWithCells="1">
                  <from>
                    <xdr:col>8</xdr:col>
                    <xdr:colOff>438150</xdr:colOff>
                    <xdr:row>36</xdr:row>
                    <xdr:rowOff>152400</xdr:rowOff>
                  </from>
                  <to>
                    <xdr:col>8</xdr:col>
                    <xdr:colOff>866775</xdr:colOff>
                    <xdr:row>36</xdr:row>
                    <xdr:rowOff>381000</xdr:rowOff>
                  </to>
                </anchor>
              </controlPr>
            </control>
          </mc:Choice>
        </mc:AlternateContent>
        <mc:AlternateContent xmlns:mc="http://schemas.openxmlformats.org/markup-compatibility/2006">
          <mc:Choice Requires="x14">
            <control shapeId="2192" r:id="rId90" name="Option Button 144">
              <controlPr defaultSize="0" autoFill="0" autoLine="0" autoPict="0">
                <anchor moveWithCells="1">
                  <from>
                    <xdr:col>9</xdr:col>
                    <xdr:colOff>447675</xdr:colOff>
                    <xdr:row>36</xdr:row>
                    <xdr:rowOff>152400</xdr:rowOff>
                  </from>
                  <to>
                    <xdr:col>9</xdr:col>
                    <xdr:colOff>866775</xdr:colOff>
                    <xdr:row>36</xdr:row>
                    <xdr:rowOff>371475</xdr:rowOff>
                  </to>
                </anchor>
              </controlPr>
            </control>
          </mc:Choice>
        </mc:AlternateContent>
        <mc:AlternateContent xmlns:mc="http://schemas.openxmlformats.org/markup-compatibility/2006">
          <mc:Choice Requires="x14">
            <control shapeId="2193" r:id="rId91" name="Option Button 145">
              <controlPr defaultSize="0" autoFill="0" autoLine="0" autoPict="0">
                <anchor moveWithCells="1">
                  <from>
                    <xdr:col>10</xdr:col>
                    <xdr:colOff>457200</xdr:colOff>
                    <xdr:row>36</xdr:row>
                    <xdr:rowOff>152400</xdr:rowOff>
                  </from>
                  <to>
                    <xdr:col>10</xdr:col>
                    <xdr:colOff>876300</xdr:colOff>
                    <xdr:row>36</xdr:row>
                    <xdr:rowOff>381000</xdr:rowOff>
                  </to>
                </anchor>
              </controlPr>
            </control>
          </mc:Choice>
        </mc:AlternateContent>
        <mc:AlternateContent xmlns:mc="http://schemas.openxmlformats.org/markup-compatibility/2006">
          <mc:Choice Requires="x14">
            <control shapeId="2194" r:id="rId92" name="Option Button 146">
              <controlPr defaultSize="0" autoFill="0" autoLine="0" autoPict="0">
                <anchor moveWithCells="1">
                  <from>
                    <xdr:col>11</xdr:col>
                    <xdr:colOff>438150</xdr:colOff>
                    <xdr:row>36</xdr:row>
                    <xdr:rowOff>152400</xdr:rowOff>
                  </from>
                  <to>
                    <xdr:col>11</xdr:col>
                    <xdr:colOff>866775</xdr:colOff>
                    <xdr:row>36</xdr:row>
                    <xdr:rowOff>371475</xdr:rowOff>
                  </to>
                </anchor>
              </controlPr>
            </control>
          </mc:Choice>
        </mc:AlternateContent>
        <mc:AlternateContent xmlns:mc="http://schemas.openxmlformats.org/markup-compatibility/2006">
          <mc:Choice Requires="x14">
            <control shapeId="2195" r:id="rId93" name="Group Box 147">
              <controlPr defaultSize="0" print="0" autoFill="0" autoPict="0">
                <anchor moveWithCells="1">
                  <from>
                    <xdr:col>6</xdr:col>
                    <xdr:colOff>0</xdr:colOff>
                    <xdr:row>48</xdr:row>
                    <xdr:rowOff>0</xdr:rowOff>
                  </from>
                  <to>
                    <xdr:col>11</xdr:col>
                    <xdr:colOff>0</xdr:colOff>
                    <xdr:row>49</xdr:row>
                    <xdr:rowOff>9525</xdr:rowOff>
                  </to>
                </anchor>
              </controlPr>
            </control>
          </mc:Choice>
        </mc:AlternateContent>
        <mc:AlternateContent xmlns:mc="http://schemas.openxmlformats.org/markup-compatibility/2006">
          <mc:Choice Requires="x14">
            <control shapeId="2196" r:id="rId94" name="Option Button 148">
              <controlPr defaultSize="0" autoFill="0" autoLine="0" autoPict="0">
                <anchor moveWithCells="1">
                  <from>
                    <xdr:col>6</xdr:col>
                    <xdr:colOff>438150</xdr:colOff>
                    <xdr:row>48</xdr:row>
                    <xdr:rowOff>114300</xdr:rowOff>
                  </from>
                  <to>
                    <xdr:col>6</xdr:col>
                    <xdr:colOff>857250</xdr:colOff>
                    <xdr:row>48</xdr:row>
                    <xdr:rowOff>333375</xdr:rowOff>
                  </to>
                </anchor>
              </controlPr>
            </control>
          </mc:Choice>
        </mc:AlternateContent>
        <mc:AlternateContent xmlns:mc="http://schemas.openxmlformats.org/markup-compatibility/2006">
          <mc:Choice Requires="x14">
            <control shapeId="2197" r:id="rId95" name="Option Button 149">
              <controlPr defaultSize="0" autoFill="0" autoLine="0" autoPict="0">
                <anchor moveWithCells="1">
                  <from>
                    <xdr:col>7</xdr:col>
                    <xdr:colOff>457200</xdr:colOff>
                    <xdr:row>48</xdr:row>
                    <xdr:rowOff>114300</xdr:rowOff>
                  </from>
                  <to>
                    <xdr:col>7</xdr:col>
                    <xdr:colOff>876300</xdr:colOff>
                    <xdr:row>48</xdr:row>
                    <xdr:rowOff>333375</xdr:rowOff>
                  </to>
                </anchor>
              </controlPr>
            </control>
          </mc:Choice>
        </mc:AlternateContent>
        <mc:AlternateContent xmlns:mc="http://schemas.openxmlformats.org/markup-compatibility/2006">
          <mc:Choice Requires="x14">
            <control shapeId="2198" r:id="rId96" name="Option Button 150">
              <controlPr defaultSize="0" autoFill="0" autoLine="0" autoPict="0">
                <anchor moveWithCells="1">
                  <from>
                    <xdr:col>8</xdr:col>
                    <xdr:colOff>428625</xdr:colOff>
                    <xdr:row>48</xdr:row>
                    <xdr:rowOff>114300</xdr:rowOff>
                  </from>
                  <to>
                    <xdr:col>8</xdr:col>
                    <xdr:colOff>847725</xdr:colOff>
                    <xdr:row>48</xdr:row>
                    <xdr:rowOff>333375</xdr:rowOff>
                  </to>
                </anchor>
              </controlPr>
            </control>
          </mc:Choice>
        </mc:AlternateContent>
        <mc:AlternateContent xmlns:mc="http://schemas.openxmlformats.org/markup-compatibility/2006">
          <mc:Choice Requires="x14">
            <control shapeId="2199" r:id="rId97" name="Option Button 151">
              <controlPr defaultSize="0" autoFill="0" autoLine="0" autoPict="0">
                <anchor moveWithCells="1">
                  <from>
                    <xdr:col>9</xdr:col>
                    <xdr:colOff>438150</xdr:colOff>
                    <xdr:row>48</xdr:row>
                    <xdr:rowOff>114300</xdr:rowOff>
                  </from>
                  <to>
                    <xdr:col>9</xdr:col>
                    <xdr:colOff>857250</xdr:colOff>
                    <xdr:row>48</xdr:row>
                    <xdr:rowOff>333375</xdr:rowOff>
                  </to>
                </anchor>
              </controlPr>
            </control>
          </mc:Choice>
        </mc:AlternateContent>
        <mc:AlternateContent xmlns:mc="http://schemas.openxmlformats.org/markup-compatibility/2006">
          <mc:Choice Requires="x14">
            <control shapeId="2200" r:id="rId98" name="Option Button 152">
              <controlPr defaultSize="0" autoFill="0" autoLine="0" autoPict="0">
                <anchor moveWithCells="1">
                  <from>
                    <xdr:col>10</xdr:col>
                    <xdr:colOff>476250</xdr:colOff>
                    <xdr:row>48</xdr:row>
                    <xdr:rowOff>114300</xdr:rowOff>
                  </from>
                  <to>
                    <xdr:col>10</xdr:col>
                    <xdr:colOff>895350</xdr:colOff>
                    <xdr:row>48</xdr:row>
                    <xdr:rowOff>333375</xdr:rowOff>
                  </to>
                </anchor>
              </controlPr>
            </control>
          </mc:Choice>
        </mc:AlternateContent>
        <mc:AlternateContent xmlns:mc="http://schemas.openxmlformats.org/markup-compatibility/2006">
          <mc:Choice Requires="x14">
            <control shapeId="2225" r:id="rId99" name="Group Box 177">
              <controlPr defaultSize="0" print="0" autoFill="0" autoPict="0">
                <anchor moveWithCells="1">
                  <from>
                    <xdr:col>6</xdr:col>
                    <xdr:colOff>0</xdr:colOff>
                    <xdr:row>56</xdr:row>
                    <xdr:rowOff>0</xdr:rowOff>
                  </from>
                  <to>
                    <xdr:col>12</xdr:col>
                    <xdr:colOff>0</xdr:colOff>
                    <xdr:row>57</xdr:row>
                    <xdr:rowOff>0</xdr:rowOff>
                  </to>
                </anchor>
              </controlPr>
            </control>
          </mc:Choice>
        </mc:AlternateContent>
        <mc:AlternateContent xmlns:mc="http://schemas.openxmlformats.org/markup-compatibility/2006">
          <mc:Choice Requires="x14">
            <control shapeId="2226" r:id="rId100" name="Option Button 178">
              <controlPr defaultSize="0" autoFill="0" autoLine="0" autoPict="0">
                <anchor moveWithCells="1">
                  <from>
                    <xdr:col>6</xdr:col>
                    <xdr:colOff>419100</xdr:colOff>
                    <xdr:row>56</xdr:row>
                    <xdr:rowOff>304800</xdr:rowOff>
                  </from>
                  <to>
                    <xdr:col>6</xdr:col>
                    <xdr:colOff>838200</xdr:colOff>
                    <xdr:row>56</xdr:row>
                    <xdr:rowOff>533400</xdr:rowOff>
                  </to>
                </anchor>
              </controlPr>
            </control>
          </mc:Choice>
        </mc:AlternateContent>
        <mc:AlternateContent xmlns:mc="http://schemas.openxmlformats.org/markup-compatibility/2006">
          <mc:Choice Requires="x14">
            <control shapeId="2227" r:id="rId101" name="Option Button 179">
              <controlPr defaultSize="0" autoFill="0" autoLine="0" autoPict="0">
                <anchor moveWithCells="1">
                  <from>
                    <xdr:col>7</xdr:col>
                    <xdr:colOff>419100</xdr:colOff>
                    <xdr:row>56</xdr:row>
                    <xdr:rowOff>304800</xdr:rowOff>
                  </from>
                  <to>
                    <xdr:col>7</xdr:col>
                    <xdr:colOff>847725</xdr:colOff>
                    <xdr:row>56</xdr:row>
                    <xdr:rowOff>523875</xdr:rowOff>
                  </to>
                </anchor>
              </controlPr>
            </control>
          </mc:Choice>
        </mc:AlternateContent>
        <mc:AlternateContent xmlns:mc="http://schemas.openxmlformats.org/markup-compatibility/2006">
          <mc:Choice Requires="x14">
            <control shapeId="2228" r:id="rId102" name="Option Button 180">
              <controlPr defaultSize="0" autoFill="0" autoLine="0" autoPict="0">
                <anchor moveWithCells="1">
                  <from>
                    <xdr:col>8</xdr:col>
                    <xdr:colOff>447675</xdr:colOff>
                    <xdr:row>56</xdr:row>
                    <xdr:rowOff>304800</xdr:rowOff>
                  </from>
                  <to>
                    <xdr:col>8</xdr:col>
                    <xdr:colOff>866775</xdr:colOff>
                    <xdr:row>56</xdr:row>
                    <xdr:rowOff>533400</xdr:rowOff>
                  </to>
                </anchor>
              </controlPr>
            </control>
          </mc:Choice>
        </mc:AlternateContent>
        <mc:AlternateContent xmlns:mc="http://schemas.openxmlformats.org/markup-compatibility/2006">
          <mc:Choice Requires="x14">
            <control shapeId="2229" r:id="rId103" name="Option Button 181">
              <controlPr defaultSize="0" autoFill="0" autoLine="0" autoPict="0">
                <anchor moveWithCells="1">
                  <from>
                    <xdr:col>9</xdr:col>
                    <xdr:colOff>457200</xdr:colOff>
                    <xdr:row>56</xdr:row>
                    <xdr:rowOff>314325</xdr:rowOff>
                  </from>
                  <to>
                    <xdr:col>9</xdr:col>
                    <xdr:colOff>885825</xdr:colOff>
                    <xdr:row>56</xdr:row>
                    <xdr:rowOff>533400</xdr:rowOff>
                  </to>
                </anchor>
              </controlPr>
            </control>
          </mc:Choice>
        </mc:AlternateContent>
        <mc:AlternateContent xmlns:mc="http://schemas.openxmlformats.org/markup-compatibility/2006">
          <mc:Choice Requires="x14">
            <control shapeId="2230" r:id="rId104" name="Option Button 182">
              <controlPr defaultSize="0" autoFill="0" autoLine="0" autoPict="0">
                <anchor moveWithCells="1">
                  <from>
                    <xdr:col>10</xdr:col>
                    <xdr:colOff>466725</xdr:colOff>
                    <xdr:row>56</xdr:row>
                    <xdr:rowOff>304800</xdr:rowOff>
                  </from>
                  <to>
                    <xdr:col>10</xdr:col>
                    <xdr:colOff>885825</xdr:colOff>
                    <xdr:row>56</xdr:row>
                    <xdr:rowOff>533400</xdr:rowOff>
                  </to>
                </anchor>
              </controlPr>
            </control>
          </mc:Choice>
        </mc:AlternateContent>
        <mc:AlternateContent xmlns:mc="http://schemas.openxmlformats.org/markup-compatibility/2006">
          <mc:Choice Requires="x14">
            <control shapeId="2231" r:id="rId105" name="Option Button 183">
              <controlPr defaultSize="0" autoFill="0" autoLine="0" autoPict="0">
                <anchor moveWithCells="1">
                  <from>
                    <xdr:col>11</xdr:col>
                    <xdr:colOff>466725</xdr:colOff>
                    <xdr:row>56</xdr:row>
                    <xdr:rowOff>314325</xdr:rowOff>
                  </from>
                  <to>
                    <xdr:col>11</xdr:col>
                    <xdr:colOff>885825</xdr:colOff>
                    <xdr:row>56</xdr:row>
                    <xdr:rowOff>533400</xdr:rowOff>
                  </to>
                </anchor>
              </controlPr>
            </control>
          </mc:Choice>
        </mc:AlternateContent>
        <mc:AlternateContent xmlns:mc="http://schemas.openxmlformats.org/markup-compatibility/2006">
          <mc:Choice Requires="x14">
            <control shapeId="2232" r:id="rId106" name="Group Box 184">
              <controlPr defaultSize="0" print="0" autoFill="0" autoPict="0">
                <anchor moveWithCells="1">
                  <from>
                    <xdr:col>6</xdr:col>
                    <xdr:colOff>0</xdr:colOff>
                    <xdr:row>57</xdr:row>
                    <xdr:rowOff>0</xdr:rowOff>
                  </from>
                  <to>
                    <xdr:col>12</xdr:col>
                    <xdr:colOff>0</xdr:colOff>
                    <xdr:row>58</xdr:row>
                    <xdr:rowOff>0</xdr:rowOff>
                  </to>
                </anchor>
              </controlPr>
            </control>
          </mc:Choice>
        </mc:AlternateContent>
        <mc:AlternateContent xmlns:mc="http://schemas.openxmlformats.org/markup-compatibility/2006">
          <mc:Choice Requires="x14">
            <control shapeId="2233" r:id="rId107" name="Option Button 185">
              <controlPr defaultSize="0" autoFill="0" autoLine="0" autoPict="0">
                <anchor moveWithCells="1">
                  <from>
                    <xdr:col>6</xdr:col>
                    <xdr:colOff>409575</xdr:colOff>
                    <xdr:row>57</xdr:row>
                    <xdr:rowOff>228600</xdr:rowOff>
                  </from>
                  <to>
                    <xdr:col>6</xdr:col>
                    <xdr:colOff>838200</xdr:colOff>
                    <xdr:row>57</xdr:row>
                    <xdr:rowOff>457200</xdr:rowOff>
                  </to>
                </anchor>
              </controlPr>
            </control>
          </mc:Choice>
        </mc:AlternateContent>
        <mc:AlternateContent xmlns:mc="http://schemas.openxmlformats.org/markup-compatibility/2006">
          <mc:Choice Requires="x14">
            <control shapeId="2234" r:id="rId108" name="Option Button 186">
              <controlPr defaultSize="0" autoFill="0" autoLine="0" autoPict="0">
                <anchor moveWithCells="1">
                  <from>
                    <xdr:col>7</xdr:col>
                    <xdr:colOff>419100</xdr:colOff>
                    <xdr:row>57</xdr:row>
                    <xdr:rowOff>228600</xdr:rowOff>
                  </from>
                  <to>
                    <xdr:col>7</xdr:col>
                    <xdr:colOff>847725</xdr:colOff>
                    <xdr:row>57</xdr:row>
                    <xdr:rowOff>457200</xdr:rowOff>
                  </to>
                </anchor>
              </controlPr>
            </control>
          </mc:Choice>
        </mc:AlternateContent>
        <mc:AlternateContent xmlns:mc="http://schemas.openxmlformats.org/markup-compatibility/2006">
          <mc:Choice Requires="x14">
            <control shapeId="2235" r:id="rId109" name="Option Button 187">
              <controlPr defaultSize="0" autoFill="0" autoLine="0" autoPict="0">
                <anchor moveWithCells="1">
                  <from>
                    <xdr:col>8</xdr:col>
                    <xdr:colOff>447675</xdr:colOff>
                    <xdr:row>57</xdr:row>
                    <xdr:rowOff>228600</xdr:rowOff>
                  </from>
                  <to>
                    <xdr:col>8</xdr:col>
                    <xdr:colOff>866775</xdr:colOff>
                    <xdr:row>57</xdr:row>
                    <xdr:rowOff>457200</xdr:rowOff>
                  </to>
                </anchor>
              </controlPr>
            </control>
          </mc:Choice>
        </mc:AlternateContent>
        <mc:AlternateContent xmlns:mc="http://schemas.openxmlformats.org/markup-compatibility/2006">
          <mc:Choice Requires="x14">
            <control shapeId="2236" r:id="rId110" name="Option Button 188">
              <controlPr defaultSize="0" autoFill="0" autoLine="0" autoPict="0">
                <anchor moveWithCells="1">
                  <from>
                    <xdr:col>9</xdr:col>
                    <xdr:colOff>457200</xdr:colOff>
                    <xdr:row>57</xdr:row>
                    <xdr:rowOff>238125</xdr:rowOff>
                  </from>
                  <to>
                    <xdr:col>9</xdr:col>
                    <xdr:colOff>885825</xdr:colOff>
                    <xdr:row>57</xdr:row>
                    <xdr:rowOff>457200</xdr:rowOff>
                  </to>
                </anchor>
              </controlPr>
            </control>
          </mc:Choice>
        </mc:AlternateContent>
        <mc:AlternateContent xmlns:mc="http://schemas.openxmlformats.org/markup-compatibility/2006">
          <mc:Choice Requires="x14">
            <control shapeId="2237" r:id="rId111" name="Option Button 189">
              <controlPr defaultSize="0" autoFill="0" autoLine="0" autoPict="0">
                <anchor moveWithCells="1">
                  <from>
                    <xdr:col>10</xdr:col>
                    <xdr:colOff>466725</xdr:colOff>
                    <xdr:row>57</xdr:row>
                    <xdr:rowOff>228600</xdr:rowOff>
                  </from>
                  <to>
                    <xdr:col>10</xdr:col>
                    <xdr:colOff>885825</xdr:colOff>
                    <xdr:row>57</xdr:row>
                    <xdr:rowOff>457200</xdr:rowOff>
                  </to>
                </anchor>
              </controlPr>
            </control>
          </mc:Choice>
        </mc:AlternateContent>
        <mc:AlternateContent xmlns:mc="http://schemas.openxmlformats.org/markup-compatibility/2006">
          <mc:Choice Requires="x14">
            <control shapeId="2238" r:id="rId112" name="Option Button 190">
              <controlPr defaultSize="0" autoFill="0" autoLine="0" autoPict="0">
                <anchor moveWithCells="1">
                  <from>
                    <xdr:col>11</xdr:col>
                    <xdr:colOff>466725</xdr:colOff>
                    <xdr:row>57</xdr:row>
                    <xdr:rowOff>238125</xdr:rowOff>
                  </from>
                  <to>
                    <xdr:col>11</xdr:col>
                    <xdr:colOff>885825</xdr:colOff>
                    <xdr:row>57</xdr:row>
                    <xdr:rowOff>457200</xdr:rowOff>
                  </to>
                </anchor>
              </controlPr>
            </control>
          </mc:Choice>
        </mc:AlternateContent>
        <mc:AlternateContent xmlns:mc="http://schemas.openxmlformats.org/markup-compatibility/2006">
          <mc:Choice Requires="x14">
            <control shapeId="2239" r:id="rId113" name="Group Box 191">
              <controlPr defaultSize="0" print="0" autoFill="0" autoPict="0">
                <anchor moveWithCells="1">
                  <from>
                    <xdr:col>6</xdr:col>
                    <xdr:colOff>0</xdr:colOff>
                    <xdr:row>58</xdr:row>
                    <xdr:rowOff>0</xdr:rowOff>
                  </from>
                  <to>
                    <xdr:col>12</xdr:col>
                    <xdr:colOff>0</xdr:colOff>
                    <xdr:row>59</xdr:row>
                    <xdr:rowOff>0</xdr:rowOff>
                  </to>
                </anchor>
              </controlPr>
            </control>
          </mc:Choice>
        </mc:AlternateContent>
        <mc:AlternateContent xmlns:mc="http://schemas.openxmlformats.org/markup-compatibility/2006">
          <mc:Choice Requires="x14">
            <control shapeId="2240" r:id="rId114" name="Option Button 192">
              <controlPr defaultSize="0" autoFill="0" autoLine="0" autoPict="0">
                <anchor moveWithCells="1">
                  <from>
                    <xdr:col>6</xdr:col>
                    <xdr:colOff>419100</xdr:colOff>
                    <xdr:row>58</xdr:row>
                    <xdr:rowOff>238125</xdr:rowOff>
                  </from>
                  <to>
                    <xdr:col>6</xdr:col>
                    <xdr:colOff>838200</xdr:colOff>
                    <xdr:row>58</xdr:row>
                    <xdr:rowOff>466725</xdr:rowOff>
                  </to>
                </anchor>
              </controlPr>
            </control>
          </mc:Choice>
        </mc:AlternateContent>
        <mc:AlternateContent xmlns:mc="http://schemas.openxmlformats.org/markup-compatibility/2006">
          <mc:Choice Requires="x14">
            <control shapeId="2241" r:id="rId115" name="Option Button 193">
              <controlPr defaultSize="0" autoFill="0" autoLine="0" autoPict="0">
                <anchor moveWithCells="1">
                  <from>
                    <xdr:col>7</xdr:col>
                    <xdr:colOff>419100</xdr:colOff>
                    <xdr:row>58</xdr:row>
                    <xdr:rowOff>247650</xdr:rowOff>
                  </from>
                  <to>
                    <xdr:col>7</xdr:col>
                    <xdr:colOff>847725</xdr:colOff>
                    <xdr:row>58</xdr:row>
                    <xdr:rowOff>466725</xdr:rowOff>
                  </to>
                </anchor>
              </controlPr>
            </control>
          </mc:Choice>
        </mc:AlternateContent>
        <mc:AlternateContent xmlns:mc="http://schemas.openxmlformats.org/markup-compatibility/2006">
          <mc:Choice Requires="x14">
            <control shapeId="2242" r:id="rId116" name="Option Button 194">
              <controlPr defaultSize="0" autoFill="0" autoLine="0" autoPict="0">
                <anchor moveWithCells="1">
                  <from>
                    <xdr:col>8</xdr:col>
                    <xdr:colOff>447675</xdr:colOff>
                    <xdr:row>58</xdr:row>
                    <xdr:rowOff>247650</xdr:rowOff>
                  </from>
                  <to>
                    <xdr:col>8</xdr:col>
                    <xdr:colOff>866775</xdr:colOff>
                    <xdr:row>58</xdr:row>
                    <xdr:rowOff>476250</xdr:rowOff>
                  </to>
                </anchor>
              </controlPr>
            </control>
          </mc:Choice>
        </mc:AlternateContent>
        <mc:AlternateContent xmlns:mc="http://schemas.openxmlformats.org/markup-compatibility/2006">
          <mc:Choice Requires="x14">
            <control shapeId="2243" r:id="rId117" name="Option Button 195">
              <controlPr defaultSize="0" autoFill="0" autoLine="0" autoPict="0">
                <anchor moveWithCells="1">
                  <from>
                    <xdr:col>9</xdr:col>
                    <xdr:colOff>457200</xdr:colOff>
                    <xdr:row>58</xdr:row>
                    <xdr:rowOff>247650</xdr:rowOff>
                  </from>
                  <to>
                    <xdr:col>9</xdr:col>
                    <xdr:colOff>885825</xdr:colOff>
                    <xdr:row>58</xdr:row>
                    <xdr:rowOff>466725</xdr:rowOff>
                  </to>
                </anchor>
              </controlPr>
            </control>
          </mc:Choice>
        </mc:AlternateContent>
        <mc:AlternateContent xmlns:mc="http://schemas.openxmlformats.org/markup-compatibility/2006">
          <mc:Choice Requires="x14">
            <control shapeId="2244" r:id="rId118" name="Option Button 196">
              <controlPr defaultSize="0" autoFill="0" autoLine="0" autoPict="0">
                <anchor moveWithCells="1">
                  <from>
                    <xdr:col>10</xdr:col>
                    <xdr:colOff>466725</xdr:colOff>
                    <xdr:row>58</xdr:row>
                    <xdr:rowOff>247650</xdr:rowOff>
                  </from>
                  <to>
                    <xdr:col>10</xdr:col>
                    <xdr:colOff>885825</xdr:colOff>
                    <xdr:row>58</xdr:row>
                    <xdr:rowOff>476250</xdr:rowOff>
                  </to>
                </anchor>
              </controlPr>
            </control>
          </mc:Choice>
        </mc:AlternateContent>
        <mc:AlternateContent xmlns:mc="http://schemas.openxmlformats.org/markup-compatibility/2006">
          <mc:Choice Requires="x14">
            <control shapeId="2245" r:id="rId119" name="Option Button 197">
              <controlPr defaultSize="0" autoFill="0" autoLine="0" autoPict="0">
                <anchor moveWithCells="1">
                  <from>
                    <xdr:col>11</xdr:col>
                    <xdr:colOff>466725</xdr:colOff>
                    <xdr:row>58</xdr:row>
                    <xdr:rowOff>247650</xdr:rowOff>
                  </from>
                  <to>
                    <xdr:col>11</xdr:col>
                    <xdr:colOff>885825</xdr:colOff>
                    <xdr:row>58</xdr:row>
                    <xdr:rowOff>466725</xdr:rowOff>
                  </to>
                </anchor>
              </controlPr>
            </control>
          </mc:Choice>
        </mc:AlternateContent>
        <mc:AlternateContent xmlns:mc="http://schemas.openxmlformats.org/markup-compatibility/2006">
          <mc:Choice Requires="x14">
            <control shapeId="2246" r:id="rId120" name="Group Box 198">
              <controlPr defaultSize="0" print="0" autoFill="0" autoPict="0">
                <anchor moveWithCells="1">
                  <from>
                    <xdr:col>6</xdr:col>
                    <xdr:colOff>0</xdr:colOff>
                    <xdr:row>59</xdr:row>
                    <xdr:rowOff>0</xdr:rowOff>
                  </from>
                  <to>
                    <xdr:col>12</xdr:col>
                    <xdr:colOff>0</xdr:colOff>
                    <xdr:row>60</xdr:row>
                    <xdr:rowOff>0</xdr:rowOff>
                  </to>
                </anchor>
              </controlPr>
            </control>
          </mc:Choice>
        </mc:AlternateContent>
        <mc:AlternateContent xmlns:mc="http://schemas.openxmlformats.org/markup-compatibility/2006">
          <mc:Choice Requires="x14">
            <control shapeId="2247" r:id="rId121" name="Option Button 199">
              <controlPr defaultSize="0" autoFill="0" autoLine="0" autoPict="0">
                <anchor moveWithCells="1">
                  <from>
                    <xdr:col>6</xdr:col>
                    <xdr:colOff>409575</xdr:colOff>
                    <xdr:row>59</xdr:row>
                    <xdr:rowOff>266700</xdr:rowOff>
                  </from>
                  <to>
                    <xdr:col>6</xdr:col>
                    <xdr:colOff>838200</xdr:colOff>
                    <xdr:row>59</xdr:row>
                    <xdr:rowOff>485775</xdr:rowOff>
                  </to>
                </anchor>
              </controlPr>
            </control>
          </mc:Choice>
        </mc:AlternateContent>
        <mc:AlternateContent xmlns:mc="http://schemas.openxmlformats.org/markup-compatibility/2006">
          <mc:Choice Requires="x14">
            <control shapeId="2248" r:id="rId122" name="Option Button 200">
              <controlPr defaultSize="0" autoFill="0" autoLine="0" autoPict="0">
                <anchor moveWithCells="1">
                  <from>
                    <xdr:col>7</xdr:col>
                    <xdr:colOff>409575</xdr:colOff>
                    <xdr:row>59</xdr:row>
                    <xdr:rowOff>257175</xdr:rowOff>
                  </from>
                  <to>
                    <xdr:col>7</xdr:col>
                    <xdr:colOff>828675</xdr:colOff>
                    <xdr:row>59</xdr:row>
                    <xdr:rowOff>476250</xdr:rowOff>
                  </to>
                </anchor>
              </controlPr>
            </control>
          </mc:Choice>
        </mc:AlternateContent>
        <mc:AlternateContent xmlns:mc="http://schemas.openxmlformats.org/markup-compatibility/2006">
          <mc:Choice Requires="x14">
            <control shapeId="2249" r:id="rId123" name="Option Button 201">
              <controlPr defaultSize="0" autoFill="0" autoLine="0" autoPict="0">
                <anchor moveWithCells="1">
                  <from>
                    <xdr:col>8</xdr:col>
                    <xdr:colOff>438150</xdr:colOff>
                    <xdr:row>59</xdr:row>
                    <xdr:rowOff>266700</xdr:rowOff>
                  </from>
                  <to>
                    <xdr:col>8</xdr:col>
                    <xdr:colOff>857250</xdr:colOff>
                    <xdr:row>59</xdr:row>
                    <xdr:rowOff>485775</xdr:rowOff>
                  </to>
                </anchor>
              </controlPr>
            </control>
          </mc:Choice>
        </mc:AlternateContent>
        <mc:AlternateContent xmlns:mc="http://schemas.openxmlformats.org/markup-compatibility/2006">
          <mc:Choice Requires="x14">
            <control shapeId="2250" r:id="rId124" name="Option Button 202">
              <controlPr defaultSize="0" autoFill="0" autoLine="0" autoPict="0">
                <anchor moveWithCells="1">
                  <from>
                    <xdr:col>9</xdr:col>
                    <xdr:colOff>447675</xdr:colOff>
                    <xdr:row>59</xdr:row>
                    <xdr:rowOff>247650</xdr:rowOff>
                  </from>
                  <to>
                    <xdr:col>9</xdr:col>
                    <xdr:colOff>866775</xdr:colOff>
                    <xdr:row>59</xdr:row>
                    <xdr:rowOff>476250</xdr:rowOff>
                  </to>
                </anchor>
              </controlPr>
            </control>
          </mc:Choice>
        </mc:AlternateContent>
        <mc:AlternateContent xmlns:mc="http://schemas.openxmlformats.org/markup-compatibility/2006">
          <mc:Choice Requires="x14">
            <control shapeId="2251" r:id="rId125" name="Option Button 203">
              <controlPr defaultSize="0" autoFill="0" autoLine="0" autoPict="0">
                <anchor moveWithCells="1">
                  <from>
                    <xdr:col>10</xdr:col>
                    <xdr:colOff>457200</xdr:colOff>
                    <xdr:row>59</xdr:row>
                    <xdr:rowOff>266700</xdr:rowOff>
                  </from>
                  <to>
                    <xdr:col>10</xdr:col>
                    <xdr:colOff>885825</xdr:colOff>
                    <xdr:row>59</xdr:row>
                    <xdr:rowOff>485775</xdr:rowOff>
                  </to>
                </anchor>
              </controlPr>
            </control>
          </mc:Choice>
        </mc:AlternateContent>
        <mc:AlternateContent xmlns:mc="http://schemas.openxmlformats.org/markup-compatibility/2006">
          <mc:Choice Requires="x14">
            <control shapeId="2252" r:id="rId126" name="Option Button 204">
              <controlPr defaultSize="0" autoFill="0" autoLine="0" autoPict="0">
                <anchor moveWithCells="1">
                  <from>
                    <xdr:col>11</xdr:col>
                    <xdr:colOff>457200</xdr:colOff>
                    <xdr:row>59</xdr:row>
                    <xdr:rowOff>257175</xdr:rowOff>
                  </from>
                  <to>
                    <xdr:col>11</xdr:col>
                    <xdr:colOff>876300</xdr:colOff>
                    <xdr:row>59</xdr:row>
                    <xdr:rowOff>476250</xdr:rowOff>
                  </to>
                </anchor>
              </controlPr>
            </control>
          </mc:Choice>
        </mc:AlternateContent>
        <mc:AlternateContent xmlns:mc="http://schemas.openxmlformats.org/markup-compatibility/2006">
          <mc:Choice Requires="x14">
            <control shapeId="2254" r:id="rId127" name="Option Button 206">
              <controlPr defaultSize="0" autoFill="0" autoLine="0" autoPict="0">
                <anchor moveWithCells="1">
                  <from>
                    <xdr:col>6</xdr:col>
                    <xdr:colOff>400050</xdr:colOff>
                    <xdr:row>61</xdr:row>
                    <xdr:rowOff>133350</xdr:rowOff>
                  </from>
                  <to>
                    <xdr:col>6</xdr:col>
                    <xdr:colOff>819150</xdr:colOff>
                    <xdr:row>61</xdr:row>
                    <xdr:rowOff>361950</xdr:rowOff>
                  </to>
                </anchor>
              </controlPr>
            </control>
          </mc:Choice>
        </mc:AlternateContent>
        <mc:AlternateContent xmlns:mc="http://schemas.openxmlformats.org/markup-compatibility/2006">
          <mc:Choice Requires="x14">
            <control shapeId="2255" r:id="rId128" name="Option Button 207">
              <controlPr defaultSize="0" autoFill="0" autoLine="0" autoPict="0">
                <anchor moveWithCells="1">
                  <from>
                    <xdr:col>7</xdr:col>
                    <xdr:colOff>400050</xdr:colOff>
                    <xdr:row>61</xdr:row>
                    <xdr:rowOff>133350</xdr:rowOff>
                  </from>
                  <to>
                    <xdr:col>7</xdr:col>
                    <xdr:colOff>819150</xdr:colOff>
                    <xdr:row>61</xdr:row>
                    <xdr:rowOff>361950</xdr:rowOff>
                  </to>
                </anchor>
              </controlPr>
            </control>
          </mc:Choice>
        </mc:AlternateContent>
        <mc:AlternateContent xmlns:mc="http://schemas.openxmlformats.org/markup-compatibility/2006">
          <mc:Choice Requires="x14">
            <control shapeId="2256" r:id="rId129" name="Option Button 208">
              <controlPr defaultSize="0" autoFill="0" autoLine="0" autoPict="0">
                <anchor moveWithCells="1">
                  <from>
                    <xdr:col>8</xdr:col>
                    <xdr:colOff>428625</xdr:colOff>
                    <xdr:row>61</xdr:row>
                    <xdr:rowOff>133350</xdr:rowOff>
                  </from>
                  <to>
                    <xdr:col>8</xdr:col>
                    <xdr:colOff>857250</xdr:colOff>
                    <xdr:row>61</xdr:row>
                    <xdr:rowOff>361950</xdr:rowOff>
                  </to>
                </anchor>
              </controlPr>
            </control>
          </mc:Choice>
        </mc:AlternateContent>
        <mc:AlternateContent xmlns:mc="http://schemas.openxmlformats.org/markup-compatibility/2006">
          <mc:Choice Requires="x14">
            <control shapeId="2257" r:id="rId130" name="Option Button 209">
              <controlPr defaultSize="0" autoFill="0" autoLine="0" autoPict="0">
                <anchor moveWithCells="1">
                  <from>
                    <xdr:col>9</xdr:col>
                    <xdr:colOff>438150</xdr:colOff>
                    <xdr:row>61</xdr:row>
                    <xdr:rowOff>133350</xdr:rowOff>
                  </from>
                  <to>
                    <xdr:col>9</xdr:col>
                    <xdr:colOff>857250</xdr:colOff>
                    <xdr:row>61</xdr:row>
                    <xdr:rowOff>361950</xdr:rowOff>
                  </to>
                </anchor>
              </controlPr>
            </control>
          </mc:Choice>
        </mc:AlternateContent>
        <mc:AlternateContent xmlns:mc="http://schemas.openxmlformats.org/markup-compatibility/2006">
          <mc:Choice Requires="x14">
            <control shapeId="2258" r:id="rId131" name="Option Button 210">
              <controlPr defaultSize="0" autoFill="0" autoLine="0" autoPict="0">
                <anchor moveWithCells="1">
                  <from>
                    <xdr:col>10</xdr:col>
                    <xdr:colOff>447675</xdr:colOff>
                    <xdr:row>61</xdr:row>
                    <xdr:rowOff>133350</xdr:rowOff>
                  </from>
                  <to>
                    <xdr:col>10</xdr:col>
                    <xdr:colOff>866775</xdr:colOff>
                    <xdr:row>61</xdr:row>
                    <xdr:rowOff>361950</xdr:rowOff>
                  </to>
                </anchor>
              </controlPr>
            </control>
          </mc:Choice>
        </mc:AlternateContent>
        <mc:AlternateContent xmlns:mc="http://schemas.openxmlformats.org/markup-compatibility/2006">
          <mc:Choice Requires="x14">
            <control shapeId="2259" r:id="rId132" name="Option Button 211">
              <controlPr defaultSize="0" autoFill="0" autoLine="0" autoPict="0">
                <anchor moveWithCells="1">
                  <from>
                    <xdr:col>11</xdr:col>
                    <xdr:colOff>447675</xdr:colOff>
                    <xdr:row>61</xdr:row>
                    <xdr:rowOff>123825</xdr:rowOff>
                  </from>
                  <to>
                    <xdr:col>11</xdr:col>
                    <xdr:colOff>876300</xdr:colOff>
                    <xdr:row>61</xdr:row>
                    <xdr:rowOff>342900</xdr:rowOff>
                  </to>
                </anchor>
              </controlPr>
            </control>
          </mc:Choice>
        </mc:AlternateContent>
        <mc:AlternateContent xmlns:mc="http://schemas.openxmlformats.org/markup-compatibility/2006">
          <mc:Choice Requires="x14">
            <control shapeId="2260" r:id="rId133" name="Group Box 212">
              <controlPr defaultSize="0" print="0" autoFill="0" autoPict="0">
                <anchor moveWithCells="1">
                  <from>
                    <xdr:col>6</xdr:col>
                    <xdr:colOff>0</xdr:colOff>
                    <xdr:row>62</xdr:row>
                    <xdr:rowOff>0</xdr:rowOff>
                  </from>
                  <to>
                    <xdr:col>12</xdr:col>
                    <xdr:colOff>0</xdr:colOff>
                    <xdr:row>63</xdr:row>
                    <xdr:rowOff>0</xdr:rowOff>
                  </to>
                </anchor>
              </controlPr>
            </control>
          </mc:Choice>
        </mc:AlternateContent>
        <mc:AlternateContent xmlns:mc="http://schemas.openxmlformats.org/markup-compatibility/2006">
          <mc:Choice Requires="x14">
            <control shapeId="2261" r:id="rId134" name="Option Button 213">
              <controlPr defaultSize="0" autoFill="0" autoLine="0" autoPict="0">
                <anchor moveWithCells="1">
                  <from>
                    <xdr:col>6</xdr:col>
                    <xdr:colOff>400050</xdr:colOff>
                    <xdr:row>62</xdr:row>
                    <xdr:rowOff>142875</xdr:rowOff>
                  </from>
                  <to>
                    <xdr:col>6</xdr:col>
                    <xdr:colOff>819150</xdr:colOff>
                    <xdr:row>62</xdr:row>
                    <xdr:rowOff>371475</xdr:rowOff>
                  </to>
                </anchor>
              </controlPr>
            </control>
          </mc:Choice>
        </mc:AlternateContent>
        <mc:AlternateContent xmlns:mc="http://schemas.openxmlformats.org/markup-compatibility/2006">
          <mc:Choice Requires="x14">
            <control shapeId="2262" r:id="rId135" name="Option Button 214">
              <controlPr defaultSize="0" autoFill="0" autoLine="0" autoPict="0">
                <anchor moveWithCells="1">
                  <from>
                    <xdr:col>7</xdr:col>
                    <xdr:colOff>400050</xdr:colOff>
                    <xdr:row>62</xdr:row>
                    <xdr:rowOff>142875</xdr:rowOff>
                  </from>
                  <to>
                    <xdr:col>7</xdr:col>
                    <xdr:colOff>819150</xdr:colOff>
                    <xdr:row>62</xdr:row>
                    <xdr:rowOff>361950</xdr:rowOff>
                  </to>
                </anchor>
              </controlPr>
            </control>
          </mc:Choice>
        </mc:AlternateContent>
        <mc:AlternateContent xmlns:mc="http://schemas.openxmlformats.org/markup-compatibility/2006">
          <mc:Choice Requires="x14">
            <control shapeId="2263" r:id="rId136" name="Option Button 215">
              <controlPr defaultSize="0" autoFill="0" autoLine="0" autoPict="0">
                <anchor moveWithCells="1">
                  <from>
                    <xdr:col>8</xdr:col>
                    <xdr:colOff>428625</xdr:colOff>
                    <xdr:row>62</xdr:row>
                    <xdr:rowOff>142875</xdr:rowOff>
                  </from>
                  <to>
                    <xdr:col>8</xdr:col>
                    <xdr:colOff>857250</xdr:colOff>
                    <xdr:row>62</xdr:row>
                    <xdr:rowOff>371475</xdr:rowOff>
                  </to>
                </anchor>
              </controlPr>
            </control>
          </mc:Choice>
        </mc:AlternateContent>
        <mc:AlternateContent xmlns:mc="http://schemas.openxmlformats.org/markup-compatibility/2006">
          <mc:Choice Requires="x14">
            <control shapeId="2264" r:id="rId137" name="Option Button 216">
              <controlPr defaultSize="0" autoFill="0" autoLine="0" autoPict="0">
                <anchor moveWithCells="1">
                  <from>
                    <xdr:col>9</xdr:col>
                    <xdr:colOff>438150</xdr:colOff>
                    <xdr:row>62</xdr:row>
                    <xdr:rowOff>142875</xdr:rowOff>
                  </from>
                  <to>
                    <xdr:col>9</xdr:col>
                    <xdr:colOff>857250</xdr:colOff>
                    <xdr:row>62</xdr:row>
                    <xdr:rowOff>361950</xdr:rowOff>
                  </to>
                </anchor>
              </controlPr>
            </control>
          </mc:Choice>
        </mc:AlternateContent>
        <mc:AlternateContent xmlns:mc="http://schemas.openxmlformats.org/markup-compatibility/2006">
          <mc:Choice Requires="x14">
            <control shapeId="2265" r:id="rId138" name="Option Button 217">
              <controlPr defaultSize="0" autoFill="0" autoLine="0" autoPict="0">
                <anchor moveWithCells="1">
                  <from>
                    <xdr:col>10</xdr:col>
                    <xdr:colOff>447675</xdr:colOff>
                    <xdr:row>62</xdr:row>
                    <xdr:rowOff>142875</xdr:rowOff>
                  </from>
                  <to>
                    <xdr:col>10</xdr:col>
                    <xdr:colOff>866775</xdr:colOff>
                    <xdr:row>62</xdr:row>
                    <xdr:rowOff>371475</xdr:rowOff>
                  </to>
                </anchor>
              </controlPr>
            </control>
          </mc:Choice>
        </mc:AlternateContent>
        <mc:AlternateContent xmlns:mc="http://schemas.openxmlformats.org/markup-compatibility/2006">
          <mc:Choice Requires="x14">
            <control shapeId="2266" r:id="rId139" name="Option Button 218">
              <controlPr defaultSize="0" autoFill="0" autoLine="0" autoPict="0">
                <anchor moveWithCells="1">
                  <from>
                    <xdr:col>11</xdr:col>
                    <xdr:colOff>447675</xdr:colOff>
                    <xdr:row>62</xdr:row>
                    <xdr:rowOff>142875</xdr:rowOff>
                  </from>
                  <to>
                    <xdr:col>11</xdr:col>
                    <xdr:colOff>876300</xdr:colOff>
                    <xdr:row>62</xdr:row>
                    <xdr:rowOff>361950</xdr:rowOff>
                  </to>
                </anchor>
              </controlPr>
            </control>
          </mc:Choice>
        </mc:AlternateContent>
        <mc:AlternateContent xmlns:mc="http://schemas.openxmlformats.org/markup-compatibility/2006">
          <mc:Choice Requires="x14">
            <control shapeId="2267" r:id="rId140" name="Group Box 219">
              <controlPr defaultSize="0" print="0" autoFill="0" autoPict="0">
                <anchor moveWithCells="1">
                  <from>
                    <xdr:col>6</xdr:col>
                    <xdr:colOff>0</xdr:colOff>
                    <xdr:row>63</xdr:row>
                    <xdr:rowOff>0</xdr:rowOff>
                  </from>
                  <to>
                    <xdr:col>12</xdr:col>
                    <xdr:colOff>0</xdr:colOff>
                    <xdr:row>64</xdr:row>
                    <xdr:rowOff>0</xdr:rowOff>
                  </to>
                </anchor>
              </controlPr>
            </control>
          </mc:Choice>
        </mc:AlternateContent>
        <mc:AlternateContent xmlns:mc="http://schemas.openxmlformats.org/markup-compatibility/2006">
          <mc:Choice Requires="x14">
            <control shapeId="2268" r:id="rId141" name="Option Button 220">
              <controlPr defaultSize="0" autoFill="0" autoLine="0" autoPict="0">
                <anchor moveWithCells="1">
                  <from>
                    <xdr:col>6</xdr:col>
                    <xdr:colOff>409575</xdr:colOff>
                    <xdr:row>63</xdr:row>
                    <xdr:rowOff>133350</xdr:rowOff>
                  </from>
                  <to>
                    <xdr:col>6</xdr:col>
                    <xdr:colOff>838200</xdr:colOff>
                    <xdr:row>63</xdr:row>
                    <xdr:rowOff>361950</xdr:rowOff>
                  </to>
                </anchor>
              </controlPr>
            </control>
          </mc:Choice>
        </mc:AlternateContent>
        <mc:AlternateContent xmlns:mc="http://schemas.openxmlformats.org/markup-compatibility/2006">
          <mc:Choice Requires="x14">
            <control shapeId="2269" r:id="rId142" name="Option Button 221">
              <controlPr defaultSize="0" autoFill="0" autoLine="0" autoPict="0">
                <anchor moveWithCells="1">
                  <from>
                    <xdr:col>7</xdr:col>
                    <xdr:colOff>409575</xdr:colOff>
                    <xdr:row>63</xdr:row>
                    <xdr:rowOff>133350</xdr:rowOff>
                  </from>
                  <to>
                    <xdr:col>7</xdr:col>
                    <xdr:colOff>828675</xdr:colOff>
                    <xdr:row>63</xdr:row>
                    <xdr:rowOff>361950</xdr:rowOff>
                  </to>
                </anchor>
              </controlPr>
            </control>
          </mc:Choice>
        </mc:AlternateContent>
        <mc:AlternateContent xmlns:mc="http://schemas.openxmlformats.org/markup-compatibility/2006">
          <mc:Choice Requires="x14">
            <control shapeId="2270" r:id="rId143" name="Option Button 222">
              <controlPr defaultSize="0" autoFill="0" autoLine="0" autoPict="0">
                <anchor moveWithCells="1">
                  <from>
                    <xdr:col>8</xdr:col>
                    <xdr:colOff>438150</xdr:colOff>
                    <xdr:row>63</xdr:row>
                    <xdr:rowOff>133350</xdr:rowOff>
                  </from>
                  <to>
                    <xdr:col>8</xdr:col>
                    <xdr:colOff>857250</xdr:colOff>
                    <xdr:row>63</xdr:row>
                    <xdr:rowOff>361950</xdr:rowOff>
                  </to>
                </anchor>
              </controlPr>
            </control>
          </mc:Choice>
        </mc:AlternateContent>
        <mc:AlternateContent xmlns:mc="http://schemas.openxmlformats.org/markup-compatibility/2006">
          <mc:Choice Requires="x14">
            <control shapeId="2271" r:id="rId144" name="Option Button 223">
              <controlPr defaultSize="0" autoFill="0" autoLine="0" autoPict="0">
                <anchor moveWithCells="1">
                  <from>
                    <xdr:col>9</xdr:col>
                    <xdr:colOff>447675</xdr:colOff>
                    <xdr:row>63</xdr:row>
                    <xdr:rowOff>142875</xdr:rowOff>
                  </from>
                  <to>
                    <xdr:col>9</xdr:col>
                    <xdr:colOff>866775</xdr:colOff>
                    <xdr:row>63</xdr:row>
                    <xdr:rowOff>361950</xdr:rowOff>
                  </to>
                </anchor>
              </controlPr>
            </control>
          </mc:Choice>
        </mc:AlternateContent>
        <mc:AlternateContent xmlns:mc="http://schemas.openxmlformats.org/markup-compatibility/2006">
          <mc:Choice Requires="x14">
            <control shapeId="2272" r:id="rId145" name="Option Button 224">
              <controlPr defaultSize="0" autoFill="0" autoLine="0" autoPict="0">
                <anchor moveWithCells="1">
                  <from>
                    <xdr:col>10</xdr:col>
                    <xdr:colOff>457200</xdr:colOff>
                    <xdr:row>63</xdr:row>
                    <xdr:rowOff>133350</xdr:rowOff>
                  </from>
                  <to>
                    <xdr:col>10</xdr:col>
                    <xdr:colOff>885825</xdr:colOff>
                    <xdr:row>63</xdr:row>
                    <xdr:rowOff>361950</xdr:rowOff>
                  </to>
                </anchor>
              </controlPr>
            </control>
          </mc:Choice>
        </mc:AlternateContent>
        <mc:AlternateContent xmlns:mc="http://schemas.openxmlformats.org/markup-compatibility/2006">
          <mc:Choice Requires="x14">
            <control shapeId="2273" r:id="rId146" name="Option Button 225">
              <controlPr defaultSize="0" autoFill="0" autoLine="0" autoPict="0">
                <anchor moveWithCells="1">
                  <from>
                    <xdr:col>11</xdr:col>
                    <xdr:colOff>457200</xdr:colOff>
                    <xdr:row>63</xdr:row>
                    <xdr:rowOff>133350</xdr:rowOff>
                  </from>
                  <to>
                    <xdr:col>11</xdr:col>
                    <xdr:colOff>876300</xdr:colOff>
                    <xdr:row>63</xdr:row>
                    <xdr:rowOff>361950</xdr:rowOff>
                  </to>
                </anchor>
              </controlPr>
            </control>
          </mc:Choice>
        </mc:AlternateContent>
        <mc:AlternateContent xmlns:mc="http://schemas.openxmlformats.org/markup-compatibility/2006">
          <mc:Choice Requires="x14">
            <control shapeId="2274" r:id="rId147" name="Group Box 226">
              <controlPr defaultSize="0" print="0" autoFill="0" autoPict="0">
                <anchor moveWithCells="1">
                  <from>
                    <xdr:col>6</xdr:col>
                    <xdr:colOff>0</xdr:colOff>
                    <xdr:row>67</xdr:row>
                    <xdr:rowOff>0</xdr:rowOff>
                  </from>
                  <to>
                    <xdr:col>12</xdr:col>
                    <xdr:colOff>0</xdr:colOff>
                    <xdr:row>68</xdr:row>
                    <xdr:rowOff>0</xdr:rowOff>
                  </to>
                </anchor>
              </controlPr>
            </control>
          </mc:Choice>
        </mc:AlternateContent>
        <mc:AlternateContent xmlns:mc="http://schemas.openxmlformats.org/markup-compatibility/2006">
          <mc:Choice Requires="x14">
            <control shapeId="2275" r:id="rId148" name="Option Button 227">
              <controlPr defaultSize="0" autoFill="0" autoLine="0" autoPict="0">
                <anchor moveWithCells="1">
                  <from>
                    <xdr:col>6</xdr:col>
                    <xdr:colOff>381000</xdr:colOff>
                    <xdr:row>67</xdr:row>
                    <xdr:rowOff>304800</xdr:rowOff>
                  </from>
                  <to>
                    <xdr:col>6</xdr:col>
                    <xdr:colOff>800100</xdr:colOff>
                    <xdr:row>67</xdr:row>
                    <xdr:rowOff>533400</xdr:rowOff>
                  </to>
                </anchor>
              </controlPr>
            </control>
          </mc:Choice>
        </mc:AlternateContent>
        <mc:AlternateContent xmlns:mc="http://schemas.openxmlformats.org/markup-compatibility/2006">
          <mc:Choice Requires="x14">
            <control shapeId="2276" r:id="rId149" name="Option Button 228">
              <controlPr defaultSize="0" autoFill="0" autoLine="0" autoPict="0">
                <anchor moveWithCells="1">
                  <from>
                    <xdr:col>7</xdr:col>
                    <xdr:colOff>381000</xdr:colOff>
                    <xdr:row>67</xdr:row>
                    <xdr:rowOff>314325</xdr:rowOff>
                  </from>
                  <to>
                    <xdr:col>7</xdr:col>
                    <xdr:colOff>800100</xdr:colOff>
                    <xdr:row>67</xdr:row>
                    <xdr:rowOff>533400</xdr:rowOff>
                  </to>
                </anchor>
              </controlPr>
            </control>
          </mc:Choice>
        </mc:AlternateContent>
        <mc:AlternateContent xmlns:mc="http://schemas.openxmlformats.org/markup-compatibility/2006">
          <mc:Choice Requires="x14">
            <control shapeId="2277" r:id="rId150" name="Option Button 229">
              <controlPr defaultSize="0" autoFill="0" autoLine="0" autoPict="0">
                <anchor moveWithCells="1">
                  <from>
                    <xdr:col>8</xdr:col>
                    <xdr:colOff>409575</xdr:colOff>
                    <xdr:row>67</xdr:row>
                    <xdr:rowOff>304800</xdr:rowOff>
                  </from>
                  <to>
                    <xdr:col>8</xdr:col>
                    <xdr:colOff>828675</xdr:colOff>
                    <xdr:row>67</xdr:row>
                    <xdr:rowOff>533400</xdr:rowOff>
                  </to>
                </anchor>
              </controlPr>
            </control>
          </mc:Choice>
        </mc:AlternateContent>
        <mc:AlternateContent xmlns:mc="http://schemas.openxmlformats.org/markup-compatibility/2006">
          <mc:Choice Requires="x14">
            <control shapeId="2278" r:id="rId151" name="Option Button 230">
              <controlPr defaultSize="0" autoFill="0" autoLine="0" autoPict="0">
                <anchor moveWithCells="1">
                  <from>
                    <xdr:col>9</xdr:col>
                    <xdr:colOff>419100</xdr:colOff>
                    <xdr:row>67</xdr:row>
                    <xdr:rowOff>314325</xdr:rowOff>
                  </from>
                  <to>
                    <xdr:col>9</xdr:col>
                    <xdr:colOff>838200</xdr:colOff>
                    <xdr:row>67</xdr:row>
                    <xdr:rowOff>533400</xdr:rowOff>
                  </to>
                </anchor>
              </controlPr>
            </control>
          </mc:Choice>
        </mc:AlternateContent>
        <mc:AlternateContent xmlns:mc="http://schemas.openxmlformats.org/markup-compatibility/2006">
          <mc:Choice Requires="x14">
            <control shapeId="2279" r:id="rId152" name="Option Button 231">
              <controlPr defaultSize="0" autoFill="0" autoLine="0" autoPict="0">
                <anchor moveWithCells="1">
                  <from>
                    <xdr:col>10</xdr:col>
                    <xdr:colOff>428625</xdr:colOff>
                    <xdr:row>67</xdr:row>
                    <xdr:rowOff>304800</xdr:rowOff>
                  </from>
                  <to>
                    <xdr:col>10</xdr:col>
                    <xdr:colOff>847725</xdr:colOff>
                    <xdr:row>67</xdr:row>
                    <xdr:rowOff>533400</xdr:rowOff>
                  </to>
                </anchor>
              </controlPr>
            </control>
          </mc:Choice>
        </mc:AlternateContent>
        <mc:AlternateContent xmlns:mc="http://schemas.openxmlformats.org/markup-compatibility/2006">
          <mc:Choice Requires="x14">
            <control shapeId="2281" r:id="rId153" name="Group Box 233">
              <controlPr defaultSize="0" print="0" autoFill="0" autoPict="0">
                <anchor moveWithCells="1">
                  <from>
                    <xdr:col>6</xdr:col>
                    <xdr:colOff>0</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2282" r:id="rId154" name="Option Button 234">
              <controlPr defaultSize="0" autoFill="0" autoLine="0" autoPict="0">
                <anchor moveWithCells="1">
                  <from>
                    <xdr:col>6</xdr:col>
                    <xdr:colOff>400050</xdr:colOff>
                    <xdr:row>64</xdr:row>
                    <xdr:rowOff>142875</xdr:rowOff>
                  </from>
                  <to>
                    <xdr:col>6</xdr:col>
                    <xdr:colOff>819150</xdr:colOff>
                    <xdr:row>64</xdr:row>
                    <xdr:rowOff>371475</xdr:rowOff>
                  </to>
                </anchor>
              </controlPr>
            </control>
          </mc:Choice>
        </mc:AlternateContent>
        <mc:AlternateContent xmlns:mc="http://schemas.openxmlformats.org/markup-compatibility/2006">
          <mc:Choice Requires="x14">
            <control shapeId="2283" r:id="rId155" name="Option Button 235">
              <controlPr defaultSize="0" autoFill="0" autoLine="0" autoPict="0">
                <anchor moveWithCells="1">
                  <from>
                    <xdr:col>7</xdr:col>
                    <xdr:colOff>400050</xdr:colOff>
                    <xdr:row>64</xdr:row>
                    <xdr:rowOff>142875</xdr:rowOff>
                  </from>
                  <to>
                    <xdr:col>7</xdr:col>
                    <xdr:colOff>819150</xdr:colOff>
                    <xdr:row>64</xdr:row>
                    <xdr:rowOff>361950</xdr:rowOff>
                  </to>
                </anchor>
              </controlPr>
            </control>
          </mc:Choice>
        </mc:AlternateContent>
        <mc:AlternateContent xmlns:mc="http://schemas.openxmlformats.org/markup-compatibility/2006">
          <mc:Choice Requires="x14">
            <control shapeId="2284" r:id="rId156" name="Option Button 236">
              <controlPr defaultSize="0" autoFill="0" autoLine="0" autoPict="0">
                <anchor moveWithCells="1">
                  <from>
                    <xdr:col>8</xdr:col>
                    <xdr:colOff>428625</xdr:colOff>
                    <xdr:row>64</xdr:row>
                    <xdr:rowOff>142875</xdr:rowOff>
                  </from>
                  <to>
                    <xdr:col>8</xdr:col>
                    <xdr:colOff>857250</xdr:colOff>
                    <xdr:row>64</xdr:row>
                    <xdr:rowOff>371475</xdr:rowOff>
                  </to>
                </anchor>
              </controlPr>
            </control>
          </mc:Choice>
        </mc:AlternateContent>
        <mc:AlternateContent xmlns:mc="http://schemas.openxmlformats.org/markup-compatibility/2006">
          <mc:Choice Requires="x14">
            <control shapeId="2285" r:id="rId157" name="Option Button 237">
              <controlPr defaultSize="0" autoFill="0" autoLine="0" autoPict="0">
                <anchor moveWithCells="1">
                  <from>
                    <xdr:col>9</xdr:col>
                    <xdr:colOff>438150</xdr:colOff>
                    <xdr:row>64</xdr:row>
                    <xdr:rowOff>152400</xdr:rowOff>
                  </from>
                  <to>
                    <xdr:col>9</xdr:col>
                    <xdr:colOff>857250</xdr:colOff>
                    <xdr:row>64</xdr:row>
                    <xdr:rowOff>371475</xdr:rowOff>
                  </to>
                </anchor>
              </controlPr>
            </control>
          </mc:Choice>
        </mc:AlternateContent>
        <mc:AlternateContent xmlns:mc="http://schemas.openxmlformats.org/markup-compatibility/2006">
          <mc:Choice Requires="x14">
            <control shapeId="2286" r:id="rId158" name="Option Button 238">
              <controlPr defaultSize="0" autoFill="0" autoLine="0" autoPict="0">
                <anchor moveWithCells="1">
                  <from>
                    <xdr:col>10</xdr:col>
                    <xdr:colOff>447675</xdr:colOff>
                    <xdr:row>64</xdr:row>
                    <xdr:rowOff>142875</xdr:rowOff>
                  </from>
                  <to>
                    <xdr:col>10</xdr:col>
                    <xdr:colOff>866775</xdr:colOff>
                    <xdr:row>64</xdr:row>
                    <xdr:rowOff>371475</xdr:rowOff>
                  </to>
                </anchor>
              </controlPr>
            </control>
          </mc:Choice>
        </mc:AlternateContent>
        <mc:AlternateContent xmlns:mc="http://schemas.openxmlformats.org/markup-compatibility/2006">
          <mc:Choice Requires="x14">
            <control shapeId="2287" r:id="rId159" name="Option Button 239">
              <controlPr defaultSize="0" autoFill="0" autoLine="0" autoPict="0">
                <anchor moveWithCells="1">
                  <from>
                    <xdr:col>11</xdr:col>
                    <xdr:colOff>447675</xdr:colOff>
                    <xdr:row>64</xdr:row>
                    <xdr:rowOff>142875</xdr:rowOff>
                  </from>
                  <to>
                    <xdr:col>11</xdr:col>
                    <xdr:colOff>876300</xdr:colOff>
                    <xdr:row>64</xdr:row>
                    <xdr:rowOff>361950</xdr:rowOff>
                  </to>
                </anchor>
              </controlPr>
            </control>
          </mc:Choice>
        </mc:AlternateContent>
        <mc:AlternateContent xmlns:mc="http://schemas.openxmlformats.org/markup-compatibility/2006">
          <mc:Choice Requires="x14">
            <control shapeId="2288" r:id="rId160" name="Group Box 240">
              <controlPr defaultSize="0" print="0" autoFill="0" autoPict="0">
                <anchor moveWithCells="1">
                  <from>
                    <xdr:col>6</xdr:col>
                    <xdr:colOff>0</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2289" r:id="rId161" name="Option Button 241">
              <controlPr defaultSize="0" autoFill="0" autoLine="0" autoPict="0">
                <anchor moveWithCells="1">
                  <from>
                    <xdr:col>6</xdr:col>
                    <xdr:colOff>409575</xdr:colOff>
                    <xdr:row>65</xdr:row>
                    <xdr:rowOff>152400</xdr:rowOff>
                  </from>
                  <to>
                    <xdr:col>6</xdr:col>
                    <xdr:colOff>838200</xdr:colOff>
                    <xdr:row>65</xdr:row>
                    <xdr:rowOff>371475</xdr:rowOff>
                  </to>
                </anchor>
              </controlPr>
            </control>
          </mc:Choice>
        </mc:AlternateContent>
        <mc:AlternateContent xmlns:mc="http://schemas.openxmlformats.org/markup-compatibility/2006">
          <mc:Choice Requires="x14">
            <control shapeId="2290" r:id="rId162" name="Option Button 242">
              <controlPr defaultSize="0" autoFill="0" autoLine="0" autoPict="0">
                <anchor moveWithCells="1">
                  <from>
                    <xdr:col>7</xdr:col>
                    <xdr:colOff>409575</xdr:colOff>
                    <xdr:row>65</xdr:row>
                    <xdr:rowOff>161925</xdr:rowOff>
                  </from>
                  <to>
                    <xdr:col>7</xdr:col>
                    <xdr:colOff>828675</xdr:colOff>
                    <xdr:row>65</xdr:row>
                    <xdr:rowOff>381000</xdr:rowOff>
                  </to>
                </anchor>
              </controlPr>
            </control>
          </mc:Choice>
        </mc:AlternateContent>
        <mc:AlternateContent xmlns:mc="http://schemas.openxmlformats.org/markup-compatibility/2006">
          <mc:Choice Requires="x14">
            <control shapeId="2291" r:id="rId163" name="Option Button 243">
              <controlPr defaultSize="0" autoFill="0" autoLine="0" autoPict="0">
                <anchor moveWithCells="1">
                  <from>
                    <xdr:col>8</xdr:col>
                    <xdr:colOff>438150</xdr:colOff>
                    <xdr:row>65</xdr:row>
                    <xdr:rowOff>152400</xdr:rowOff>
                  </from>
                  <to>
                    <xdr:col>8</xdr:col>
                    <xdr:colOff>857250</xdr:colOff>
                    <xdr:row>65</xdr:row>
                    <xdr:rowOff>371475</xdr:rowOff>
                  </to>
                </anchor>
              </controlPr>
            </control>
          </mc:Choice>
        </mc:AlternateContent>
        <mc:AlternateContent xmlns:mc="http://schemas.openxmlformats.org/markup-compatibility/2006">
          <mc:Choice Requires="x14">
            <control shapeId="2292" r:id="rId164" name="Option Button 244">
              <controlPr defaultSize="0" autoFill="0" autoLine="0" autoPict="0">
                <anchor moveWithCells="1">
                  <from>
                    <xdr:col>9</xdr:col>
                    <xdr:colOff>447675</xdr:colOff>
                    <xdr:row>65</xdr:row>
                    <xdr:rowOff>161925</xdr:rowOff>
                  </from>
                  <to>
                    <xdr:col>9</xdr:col>
                    <xdr:colOff>866775</xdr:colOff>
                    <xdr:row>65</xdr:row>
                    <xdr:rowOff>381000</xdr:rowOff>
                  </to>
                </anchor>
              </controlPr>
            </control>
          </mc:Choice>
        </mc:AlternateContent>
        <mc:AlternateContent xmlns:mc="http://schemas.openxmlformats.org/markup-compatibility/2006">
          <mc:Choice Requires="x14">
            <control shapeId="2293" r:id="rId165" name="Option Button 245">
              <controlPr defaultSize="0" autoFill="0" autoLine="0" autoPict="0">
                <anchor moveWithCells="1">
                  <from>
                    <xdr:col>10</xdr:col>
                    <xdr:colOff>457200</xdr:colOff>
                    <xdr:row>65</xdr:row>
                    <xdr:rowOff>152400</xdr:rowOff>
                  </from>
                  <to>
                    <xdr:col>10</xdr:col>
                    <xdr:colOff>885825</xdr:colOff>
                    <xdr:row>65</xdr:row>
                    <xdr:rowOff>371475</xdr:rowOff>
                  </to>
                </anchor>
              </controlPr>
            </control>
          </mc:Choice>
        </mc:AlternateContent>
        <mc:AlternateContent xmlns:mc="http://schemas.openxmlformats.org/markup-compatibility/2006">
          <mc:Choice Requires="x14">
            <control shapeId="2294" r:id="rId166" name="Option Button 246">
              <controlPr defaultSize="0" autoFill="0" autoLine="0" autoPict="0">
                <anchor moveWithCells="1">
                  <from>
                    <xdr:col>11</xdr:col>
                    <xdr:colOff>457200</xdr:colOff>
                    <xdr:row>65</xdr:row>
                    <xdr:rowOff>161925</xdr:rowOff>
                  </from>
                  <to>
                    <xdr:col>11</xdr:col>
                    <xdr:colOff>876300</xdr:colOff>
                    <xdr:row>65</xdr:row>
                    <xdr:rowOff>381000</xdr:rowOff>
                  </to>
                </anchor>
              </controlPr>
            </control>
          </mc:Choice>
        </mc:AlternateContent>
        <mc:AlternateContent xmlns:mc="http://schemas.openxmlformats.org/markup-compatibility/2006">
          <mc:Choice Requires="x14">
            <control shapeId="2302" r:id="rId167" name="Group Box 254">
              <controlPr defaultSize="0" print="0" autoFill="0" autoPict="0">
                <anchor moveWithCells="1">
                  <from>
                    <xdr:col>6</xdr:col>
                    <xdr:colOff>0</xdr:colOff>
                    <xdr:row>76</xdr:row>
                    <xdr:rowOff>0</xdr:rowOff>
                  </from>
                  <to>
                    <xdr:col>12</xdr:col>
                    <xdr:colOff>0</xdr:colOff>
                    <xdr:row>77</xdr:row>
                    <xdr:rowOff>0</xdr:rowOff>
                  </to>
                </anchor>
              </controlPr>
            </control>
          </mc:Choice>
        </mc:AlternateContent>
        <mc:AlternateContent xmlns:mc="http://schemas.openxmlformats.org/markup-compatibility/2006">
          <mc:Choice Requires="x14">
            <control shapeId="2303" r:id="rId168" name="Option Button 255">
              <controlPr defaultSize="0" autoFill="0" autoLine="0" autoPict="0">
                <anchor moveWithCells="1">
                  <from>
                    <xdr:col>6</xdr:col>
                    <xdr:colOff>419100</xdr:colOff>
                    <xdr:row>76</xdr:row>
                    <xdr:rowOff>123825</xdr:rowOff>
                  </from>
                  <to>
                    <xdr:col>6</xdr:col>
                    <xdr:colOff>838200</xdr:colOff>
                    <xdr:row>76</xdr:row>
                    <xdr:rowOff>361950</xdr:rowOff>
                  </to>
                </anchor>
              </controlPr>
            </control>
          </mc:Choice>
        </mc:AlternateContent>
        <mc:AlternateContent xmlns:mc="http://schemas.openxmlformats.org/markup-compatibility/2006">
          <mc:Choice Requires="x14">
            <control shapeId="2304" r:id="rId169" name="Option Button 256">
              <controlPr defaultSize="0" autoFill="0" autoLine="0" autoPict="0">
                <anchor moveWithCells="1">
                  <from>
                    <xdr:col>7</xdr:col>
                    <xdr:colOff>428625</xdr:colOff>
                    <xdr:row>76</xdr:row>
                    <xdr:rowOff>123825</xdr:rowOff>
                  </from>
                  <to>
                    <xdr:col>7</xdr:col>
                    <xdr:colOff>857250</xdr:colOff>
                    <xdr:row>76</xdr:row>
                    <xdr:rowOff>342900</xdr:rowOff>
                  </to>
                </anchor>
              </controlPr>
            </control>
          </mc:Choice>
        </mc:AlternateContent>
        <mc:AlternateContent xmlns:mc="http://schemas.openxmlformats.org/markup-compatibility/2006">
          <mc:Choice Requires="x14">
            <control shapeId="2305" r:id="rId170" name="Option Button 257">
              <controlPr defaultSize="0" autoFill="0" autoLine="0" autoPict="0">
                <anchor moveWithCells="1">
                  <from>
                    <xdr:col>8</xdr:col>
                    <xdr:colOff>457200</xdr:colOff>
                    <xdr:row>76</xdr:row>
                    <xdr:rowOff>123825</xdr:rowOff>
                  </from>
                  <to>
                    <xdr:col>8</xdr:col>
                    <xdr:colOff>876300</xdr:colOff>
                    <xdr:row>76</xdr:row>
                    <xdr:rowOff>361950</xdr:rowOff>
                  </to>
                </anchor>
              </controlPr>
            </control>
          </mc:Choice>
        </mc:AlternateContent>
        <mc:AlternateContent xmlns:mc="http://schemas.openxmlformats.org/markup-compatibility/2006">
          <mc:Choice Requires="x14">
            <control shapeId="2306" r:id="rId171" name="Option Button 258">
              <controlPr defaultSize="0" autoFill="0" autoLine="0" autoPict="0">
                <anchor moveWithCells="1">
                  <from>
                    <xdr:col>9</xdr:col>
                    <xdr:colOff>447675</xdr:colOff>
                    <xdr:row>76</xdr:row>
                    <xdr:rowOff>123825</xdr:rowOff>
                  </from>
                  <to>
                    <xdr:col>9</xdr:col>
                    <xdr:colOff>876300</xdr:colOff>
                    <xdr:row>76</xdr:row>
                    <xdr:rowOff>342900</xdr:rowOff>
                  </to>
                </anchor>
              </controlPr>
            </control>
          </mc:Choice>
        </mc:AlternateContent>
        <mc:AlternateContent xmlns:mc="http://schemas.openxmlformats.org/markup-compatibility/2006">
          <mc:Choice Requires="x14">
            <control shapeId="2307" r:id="rId172" name="Option Button 259">
              <controlPr defaultSize="0" autoFill="0" autoLine="0" autoPict="0">
                <anchor moveWithCells="1">
                  <from>
                    <xdr:col>10</xdr:col>
                    <xdr:colOff>476250</xdr:colOff>
                    <xdr:row>76</xdr:row>
                    <xdr:rowOff>123825</xdr:rowOff>
                  </from>
                  <to>
                    <xdr:col>10</xdr:col>
                    <xdr:colOff>895350</xdr:colOff>
                    <xdr:row>76</xdr:row>
                    <xdr:rowOff>361950</xdr:rowOff>
                  </to>
                </anchor>
              </controlPr>
            </control>
          </mc:Choice>
        </mc:AlternateContent>
        <mc:AlternateContent xmlns:mc="http://schemas.openxmlformats.org/markup-compatibility/2006">
          <mc:Choice Requires="x14">
            <control shapeId="2308" r:id="rId173" name="Option Button 260">
              <controlPr defaultSize="0" autoFill="0" autoLine="0" autoPict="0">
                <anchor moveWithCells="1">
                  <from>
                    <xdr:col>11</xdr:col>
                    <xdr:colOff>466725</xdr:colOff>
                    <xdr:row>76</xdr:row>
                    <xdr:rowOff>123825</xdr:rowOff>
                  </from>
                  <to>
                    <xdr:col>11</xdr:col>
                    <xdr:colOff>885825</xdr:colOff>
                    <xdr:row>76</xdr:row>
                    <xdr:rowOff>342900</xdr:rowOff>
                  </to>
                </anchor>
              </controlPr>
            </control>
          </mc:Choice>
        </mc:AlternateContent>
        <mc:AlternateContent xmlns:mc="http://schemas.openxmlformats.org/markup-compatibility/2006">
          <mc:Choice Requires="x14">
            <control shapeId="2309" r:id="rId174" name="Group Box 261">
              <controlPr defaultSize="0" print="0" autoFill="0" autoPict="0">
                <anchor moveWithCells="1">
                  <from>
                    <xdr:col>6</xdr:col>
                    <xdr:colOff>0</xdr:colOff>
                    <xdr:row>77</xdr:row>
                    <xdr:rowOff>0</xdr:rowOff>
                  </from>
                  <to>
                    <xdr:col>12</xdr:col>
                    <xdr:colOff>0</xdr:colOff>
                    <xdr:row>78</xdr:row>
                    <xdr:rowOff>0</xdr:rowOff>
                  </to>
                </anchor>
              </controlPr>
            </control>
          </mc:Choice>
        </mc:AlternateContent>
        <mc:AlternateContent xmlns:mc="http://schemas.openxmlformats.org/markup-compatibility/2006">
          <mc:Choice Requires="x14">
            <control shapeId="2310" r:id="rId175" name="Option Button 262">
              <controlPr defaultSize="0" autoFill="0" autoLine="0" autoPict="0">
                <anchor moveWithCells="1">
                  <from>
                    <xdr:col>6</xdr:col>
                    <xdr:colOff>409575</xdr:colOff>
                    <xdr:row>77</xdr:row>
                    <xdr:rowOff>123825</xdr:rowOff>
                  </from>
                  <to>
                    <xdr:col>6</xdr:col>
                    <xdr:colOff>838200</xdr:colOff>
                    <xdr:row>77</xdr:row>
                    <xdr:rowOff>361950</xdr:rowOff>
                  </to>
                </anchor>
              </controlPr>
            </control>
          </mc:Choice>
        </mc:AlternateContent>
        <mc:AlternateContent xmlns:mc="http://schemas.openxmlformats.org/markup-compatibility/2006">
          <mc:Choice Requires="x14">
            <control shapeId="2311" r:id="rId176" name="Option Button 263">
              <controlPr defaultSize="0" autoFill="0" autoLine="0" autoPict="0">
                <anchor moveWithCells="1">
                  <from>
                    <xdr:col>7</xdr:col>
                    <xdr:colOff>428625</xdr:colOff>
                    <xdr:row>77</xdr:row>
                    <xdr:rowOff>133350</xdr:rowOff>
                  </from>
                  <to>
                    <xdr:col>7</xdr:col>
                    <xdr:colOff>857250</xdr:colOff>
                    <xdr:row>77</xdr:row>
                    <xdr:rowOff>361950</xdr:rowOff>
                  </to>
                </anchor>
              </controlPr>
            </control>
          </mc:Choice>
        </mc:AlternateContent>
        <mc:AlternateContent xmlns:mc="http://schemas.openxmlformats.org/markup-compatibility/2006">
          <mc:Choice Requires="x14">
            <control shapeId="2312" r:id="rId177" name="Option Button 264">
              <controlPr defaultSize="0" autoFill="0" autoLine="0" autoPict="0">
                <anchor moveWithCells="1">
                  <from>
                    <xdr:col>8</xdr:col>
                    <xdr:colOff>457200</xdr:colOff>
                    <xdr:row>77</xdr:row>
                    <xdr:rowOff>123825</xdr:rowOff>
                  </from>
                  <to>
                    <xdr:col>8</xdr:col>
                    <xdr:colOff>876300</xdr:colOff>
                    <xdr:row>77</xdr:row>
                    <xdr:rowOff>361950</xdr:rowOff>
                  </to>
                </anchor>
              </controlPr>
            </control>
          </mc:Choice>
        </mc:AlternateContent>
        <mc:AlternateContent xmlns:mc="http://schemas.openxmlformats.org/markup-compatibility/2006">
          <mc:Choice Requires="x14">
            <control shapeId="2313" r:id="rId178" name="Option Button 265">
              <controlPr defaultSize="0" autoFill="0" autoLine="0" autoPict="0">
                <anchor moveWithCells="1">
                  <from>
                    <xdr:col>9</xdr:col>
                    <xdr:colOff>447675</xdr:colOff>
                    <xdr:row>77</xdr:row>
                    <xdr:rowOff>133350</xdr:rowOff>
                  </from>
                  <to>
                    <xdr:col>9</xdr:col>
                    <xdr:colOff>876300</xdr:colOff>
                    <xdr:row>77</xdr:row>
                    <xdr:rowOff>361950</xdr:rowOff>
                  </to>
                </anchor>
              </controlPr>
            </control>
          </mc:Choice>
        </mc:AlternateContent>
        <mc:AlternateContent xmlns:mc="http://schemas.openxmlformats.org/markup-compatibility/2006">
          <mc:Choice Requires="x14">
            <control shapeId="2314" r:id="rId179" name="Option Button 266">
              <controlPr defaultSize="0" autoFill="0" autoLine="0" autoPict="0">
                <anchor moveWithCells="1">
                  <from>
                    <xdr:col>10</xdr:col>
                    <xdr:colOff>476250</xdr:colOff>
                    <xdr:row>77</xdr:row>
                    <xdr:rowOff>123825</xdr:rowOff>
                  </from>
                  <to>
                    <xdr:col>10</xdr:col>
                    <xdr:colOff>895350</xdr:colOff>
                    <xdr:row>77</xdr:row>
                    <xdr:rowOff>361950</xdr:rowOff>
                  </to>
                </anchor>
              </controlPr>
            </control>
          </mc:Choice>
        </mc:AlternateContent>
        <mc:AlternateContent xmlns:mc="http://schemas.openxmlformats.org/markup-compatibility/2006">
          <mc:Choice Requires="x14">
            <control shapeId="2315" r:id="rId180" name="Option Button 267">
              <controlPr defaultSize="0" autoFill="0" autoLine="0" autoPict="0">
                <anchor moveWithCells="1">
                  <from>
                    <xdr:col>11</xdr:col>
                    <xdr:colOff>466725</xdr:colOff>
                    <xdr:row>77</xdr:row>
                    <xdr:rowOff>133350</xdr:rowOff>
                  </from>
                  <to>
                    <xdr:col>11</xdr:col>
                    <xdr:colOff>885825</xdr:colOff>
                    <xdr:row>77</xdr:row>
                    <xdr:rowOff>361950</xdr:rowOff>
                  </to>
                </anchor>
              </controlPr>
            </control>
          </mc:Choice>
        </mc:AlternateContent>
        <mc:AlternateContent xmlns:mc="http://schemas.openxmlformats.org/markup-compatibility/2006">
          <mc:Choice Requires="x14">
            <control shapeId="2316" r:id="rId181" name="Group Box 268">
              <controlPr defaultSize="0" print="0" autoFill="0" autoPict="0">
                <anchor moveWithCells="1">
                  <from>
                    <xdr:col>6</xdr:col>
                    <xdr:colOff>0</xdr:colOff>
                    <xdr:row>78</xdr:row>
                    <xdr:rowOff>0</xdr:rowOff>
                  </from>
                  <to>
                    <xdr:col>12</xdr:col>
                    <xdr:colOff>0</xdr:colOff>
                    <xdr:row>79</xdr:row>
                    <xdr:rowOff>0</xdr:rowOff>
                  </to>
                </anchor>
              </controlPr>
            </control>
          </mc:Choice>
        </mc:AlternateContent>
        <mc:AlternateContent xmlns:mc="http://schemas.openxmlformats.org/markup-compatibility/2006">
          <mc:Choice Requires="x14">
            <control shapeId="2317" r:id="rId182" name="Option Button 269">
              <controlPr defaultSize="0" autoFill="0" autoLine="0" autoPict="0">
                <anchor moveWithCells="1">
                  <from>
                    <xdr:col>6</xdr:col>
                    <xdr:colOff>419100</xdr:colOff>
                    <xdr:row>78</xdr:row>
                    <xdr:rowOff>123825</xdr:rowOff>
                  </from>
                  <to>
                    <xdr:col>6</xdr:col>
                    <xdr:colOff>838200</xdr:colOff>
                    <xdr:row>78</xdr:row>
                    <xdr:rowOff>361950</xdr:rowOff>
                  </to>
                </anchor>
              </controlPr>
            </control>
          </mc:Choice>
        </mc:AlternateContent>
        <mc:AlternateContent xmlns:mc="http://schemas.openxmlformats.org/markup-compatibility/2006">
          <mc:Choice Requires="x14">
            <control shapeId="2318" r:id="rId183" name="Option Button 270">
              <controlPr defaultSize="0" autoFill="0" autoLine="0" autoPict="0">
                <anchor moveWithCells="1">
                  <from>
                    <xdr:col>7</xdr:col>
                    <xdr:colOff>428625</xdr:colOff>
                    <xdr:row>78</xdr:row>
                    <xdr:rowOff>123825</xdr:rowOff>
                  </from>
                  <to>
                    <xdr:col>7</xdr:col>
                    <xdr:colOff>857250</xdr:colOff>
                    <xdr:row>78</xdr:row>
                    <xdr:rowOff>342900</xdr:rowOff>
                  </to>
                </anchor>
              </controlPr>
            </control>
          </mc:Choice>
        </mc:AlternateContent>
        <mc:AlternateContent xmlns:mc="http://schemas.openxmlformats.org/markup-compatibility/2006">
          <mc:Choice Requires="x14">
            <control shapeId="2319" r:id="rId184" name="Option Button 271">
              <controlPr defaultSize="0" autoFill="0" autoLine="0" autoPict="0">
                <anchor moveWithCells="1">
                  <from>
                    <xdr:col>8</xdr:col>
                    <xdr:colOff>457200</xdr:colOff>
                    <xdr:row>78</xdr:row>
                    <xdr:rowOff>123825</xdr:rowOff>
                  </from>
                  <to>
                    <xdr:col>8</xdr:col>
                    <xdr:colOff>876300</xdr:colOff>
                    <xdr:row>78</xdr:row>
                    <xdr:rowOff>361950</xdr:rowOff>
                  </to>
                </anchor>
              </controlPr>
            </control>
          </mc:Choice>
        </mc:AlternateContent>
        <mc:AlternateContent xmlns:mc="http://schemas.openxmlformats.org/markup-compatibility/2006">
          <mc:Choice Requires="x14">
            <control shapeId="2320" r:id="rId185" name="Option Button 272">
              <controlPr defaultSize="0" autoFill="0" autoLine="0" autoPict="0">
                <anchor moveWithCells="1">
                  <from>
                    <xdr:col>9</xdr:col>
                    <xdr:colOff>447675</xdr:colOff>
                    <xdr:row>78</xdr:row>
                    <xdr:rowOff>123825</xdr:rowOff>
                  </from>
                  <to>
                    <xdr:col>9</xdr:col>
                    <xdr:colOff>876300</xdr:colOff>
                    <xdr:row>78</xdr:row>
                    <xdr:rowOff>342900</xdr:rowOff>
                  </to>
                </anchor>
              </controlPr>
            </control>
          </mc:Choice>
        </mc:AlternateContent>
        <mc:AlternateContent xmlns:mc="http://schemas.openxmlformats.org/markup-compatibility/2006">
          <mc:Choice Requires="x14">
            <control shapeId="2321" r:id="rId186" name="Option Button 273">
              <controlPr defaultSize="0" autoFill="0" autoLine="0" autoPict="0">
                <anchor moveWithCells="1">
                  <from>
                    <xdr:col>10</xdr:col>
                    <xdr:colOff>476250</xdr:colOff>
                    <xdr:row>78</xdr:row>
                    <xdr:rowOff>123825</xdr:rowOff>
                  </from>
                  <to>
                    <xdr:col>10</xdr:col>
                    <xdr:colOff>895350</xdr:colOff>
                    <xdr:row>78</xdr:row>
                    <xdr:rowOff>361950</xdr:rowOff>
                  </to>
                </anchor>
              </controlPr>
            </control>
          </mc:Choice>
        </mc:AlternateContent>
        <mc:AlternateContent xmlns:mc="http://schemas.openxmlformats.org/markup-compatibility/2006">
          <mc:Choice Requires="x14">
            <control shapeId="2322" r:id="rId187" name="Option Button 274">
              <controlPr defaultSize="0" autoFill="0" autoLine="0" autoPict="0">
                <anchor moveWithCells="1">
                  <from>
                    <xdr:col>11</xdr:col>
                    <xdr:colOff>466725</xdr:colOff>
                    <xdr:row>78</xdr:row>
                    <xdr:rowOff>123825</xdr:rowOff>
                  </from>
                  <to>
                    <xdr:col>11</xdr:col>
                    <xdr:colOff>885825</xdr:colOff>
                    <xdr:row>78</xdr:row>
                    <xdr:rowOff>342900</xdr:rowOff>
                  </to>
                </anchor>
              </controlPr>
            </control>
          </mc:Choice>
        </mc:AlternateContent>
        <mc:AlternateContent xmlns:mc="http://schemas.openxmlformats.org/markup-compatibility/2006">
          <mc:Choice Requires="x14">
            <control shapeId="2323" r:id="rId188" name="Group Box 275">
              <controlPr defaultSize="0" print="0" autoFill="0" autoPict="0">
                <anchor moveWithCells="1">
                  <from>
                    <xdr:col>6</xdr:col>
                    <xdr:colOff>0</xdr:colOff>
                    <xdr:row>79</xdr:row>
                    <xdr:rowOff>0</xdr:rowOff>
                  </from>
                  <to>
                    <xdr:col>12</xdr:col>
                    <xdr:colOff>0</xdr:colOff>
                    <xdr:row>80</xdr:row>
                    <xdr:rowOff>0</xdr:rowOff>
                  </to>
                </anchor>
              </controlPr>
            </control>
          </mc:Choice>
        </mc:AlternateContent>
        <mc:AlternateContent xmlns:mc="http://schemas.openxmlformats.org/markup-compatibility/2006">
          <mc:Choice Requires="x14">
            <control shapeId="2324" r:id="rId189" name="Option Button 276">
              <controlPr defaultSize="0" autoFill="0" autoLine="0" autoPict="0">
                <anchor moveWithCells="1">
                  <from>
                    <xdr:col>6</xdr:col>
                    <xdr:colOff>409575</xdr:colOff>
                    <xdr:row>79</xdr:row>
                    <xdr:rowOff>152400</xdr:rowOff>
                  </from>
                  <to>
                    <xdr:col>6</xdr:col>
                    <xdr:colOff>838200</xdr:colOff>
                    <xdr:row>79</xdr:row>
                    <xdr:rowOff>371475</xdr:rowOff>
                  </to>
                </anchor>
              </controlPr>
            </control>
          </mc:Choice>
        </mc:AlternateContent>
        <mc:AlternateContent xmlns:mc="http://schemas.openxmlformats.org/markup-compatibility/2006">
          <mc:Choice Requires="x14">
            <control shapeId="2325" r:id="rId190" name="Option Button 277">
              <controlPr defaultSize="0" autoFill="0" autoLine="0" autoPict="0">
                <anchor moveWithCells="1">
                  <from>
                    <xdr:col>7</xdr:col>
                    <xdr:colOff>419100</xdr:colOff>
                    <xdr:row>79</xdr:row>
                    <xdr:rowOff>142875</xdr:rowOff>
                  </from>
                  <to>
                    <xdr:col>7</xdr:col>
                    <xdr:colOff>838200</xdr:colOff>
                    <xdr:row>79</xdr:row>
                    <xdr:rowOff>361950</xdr:rowOff>
                  </to>
                </anchor>
              </controlPr>
            </control>
          </mc:Choice>
        </mc:AlternateContent>
        <mc:AlternateContent xmlns:mc="http://schemas.openxmlformats.org/markup-compatibility/2006">
          <mc:Choice Requires="x14">
            <control shapeId="2326" r:id="rId191" name="Option Button 278">
              <controlPr defaultSize="0" autoFill="0" autoLine="0" autoPict="0">
                <anchor moveWithCells="1">
                  <from>
                    <xdr:col>8</xdr:col>
                    <xdr:colOff>447675</xdr:colOff>
                    <xdr:row>79</xdr:row>
                    <xdr:rowOff>152400</xdr:rowOff>
                  </from>
                  <to>
                    <xdr:col>8</xdr:col>
                    <xdr:colOff>866775</xdr:colOff>
                    <xdr:row>79</xdr:row>
                    <xdr:rowOff>371475</xdr:rowOff>
                  </to>
                </anchor>
              </controlPr>
            </control>
          </mc:Choice>
        </mc:AlternateContent>
        <mc:AlternateContent xmlns:mc="http://schemas.openxmlformats.org/markup-compatibility/2006">
          <mc:Choice Requires="x14">
            <control shapeId="2327" r:id="rId192" name="Option Button 279">
              <controlPr defaultSize="0" autoFill="0" autoLine="0" autoPict="0">
                <anchor moveWithCells="1">
                  <from>
                    <xdr:col>9</xdr:col>
                    <xdr:colOff>438150</xdr:colOff>
                    <xdr:row>79</xdr:row>
                    <xdr:rowOff>133350</xdr:rowOff>
                  </from>
                  <to>
                    <xdr:col>9</xdr:col>
                    <xdr:colOff>857250</xdr:colOff>
                    <xdr:row>79</xdr:row>
                    <xdr:rowOff>361950</xdr:rowOff>
                  </to>
                </anchor>
              </controlPr>
            </control>
          </mc:Choice>
        </mc:AlternateContent>
        <mc:AlternateContent xmlns:mc="http://schemas.openxmlformats.org/markup-compatibility/2006">
          <mc:Choice Requires="x14">
            <control shapeId="2328" r:id="rId193" name="Option Button 280">
              <controlPr defaultSize="0" autoFill="0" autoLine="0" autoPict="0">
                <anchor moveWithCells="1">
                  <from>
                    <xdr:col>10</xdr:col>
                    <xdr:colOff>466725</xdr:colOff>
                    <xdr:row>79</xdr:row>
                    <xdr:rowOff>152400</xdr:rowOff>
                  </from>
                  <to>
                    <xdr:col>10</xdr:col>
                    <xdr:colOff>895350</xdr:colOff>
                    <xdr:row>79</xdr:row>
                    <xdr:rowOff>371475</xdr:rowOff>
                  </to>
                </anchor>
              </controlPr>
            </control>
          </mc:Choice>
        </mc:AlternateContent>
        <mc:AlternateContent xmlns:mc="http://schemas.openxmlformats.org/markup-compatibility/2006">
          <mc:Choice Requires="x14">
            <control shapeId="2329" r:id="rId194" name="Option Button 281">
              <controlPr defaultSize="0" autoFill="0" autoLine="0" autoPict="0">
                <anchor moveWithCells="1">
                  <from>
                    <xdr:col>11</xdr:col>
                    <xdr:colOff>457200</xdr:colOff>
                    <xdr:row>79</xdr:row>
                    <xdr:rowOff>142875</xdr:rowOff>
                  </from>
                  <to>
                    <xdr:col>11</xdr:col>
                    <xdr:colOff>876300</xdr:colOff>
                    <xdr:row>79</xdr:row>
                    <xdr:rowOff>361950</xdr:rowOff>
                  </to>
                </anchor>
              </controlPr>
            </control>
          </mc:Choice>
        </mc:AlternateContent>
        <mc:AlternateContent xmlns:mc="http://schemas.openxmlformats.org/markup-compatibility/2006">
          <mc:Choice Requires="x14">
            <control shapeId="2330" r:id="rId195" name="Group Box 282">
              <controlPr defaultSize="0" print="0" autoFill="0" autoPict="0">
                <anchor moveWithCells="1">
                  <from>
                    <xdr:col>6</xdr:col>
                    <xdr:colOff>0</xdr:colOff>
                    <xdr:row>81</xdr:row>
                    <xdr:rowOff>0</xdr:rowOff>
                  </from>
                  <to>
                    <xdr:col>12</xdr:col>
                    <xdr:colOff>0</xdr:colOff>
                    <xdr:row>82</xdr:row>
                    <xdr:rowOff>0</xdr:rowOff>
                  </to>
                </anchor>
              </controlPr>
            </control>
          </mc:Choice>
        </mc:AlternateContent>
        <mc:AlternateContent xmlns:mc="http://schemas.openxmlformats.org/markup-compatibility/2006">
          <mc:Choice Requires="x14">
            <control shapeId="2331" r:id="rId196" name="Option Button 283">
              <controlPr defaultSize="0" autoFill="0" autoLine="0" autoPict="0">
                <anchor moveWithCells="1">
                  <from>
                    <xdr:col>6</xdr:col>
                    <xdr:colOff>400050</xdr:colOff>
                    <xdr:row>81</xdr:row>
                    <xdr:rowOff>114300</xdr:rowOff>
                  </from>
                  <to>
                    <xdr:col>6</xdr:col>
                    <xdr:colOff>819150</xdr:colOff>
                    <xdr:row>81</xdr:row>
                    <xdr:rowOff>333375</xdr:rowOff>
                  </to>
                </anchor>
              </controlPr>
            </control>
          </mc:Choice>
        </mc:AlternateContent>
        <mc:AlternateContent xmlns:mc="http://schemas.openxmlformats.org/markup-compatibility/2006">
          <mc:Choice Requires="x14">
            <control shapeId="2332" r:id="rId197" name="Option Button 284">
              <controlPr defaultSize="0" autoFill="0" autoLine="0" autoPict="0">
                <anchor moveWithCells="1">
                  <from>
                    <xdr:col>7</xdr:col>
                    <xdr:colOff>409575</xdr:colOff>
                    <xdr:row>81</xdr:row>
                    <xdr:rowOff>104775</xdr:rowOff>
                  </from>
                  <to>
                    <xdr:col>7</xdr:col>
                    <xdr:colOff>828675</xdr:colOff>
                    <xdr:row>81</xdr:row>
                    <xdr:rowOff>323850</xdr:rowOff>
                  </to>
                </anchor>
              </controlPr>
            </control>
          </mc:Choice>
        </mc:AlternateContent>
        <mc:AlternateContent xmlns:mc="http://schemas.openxmlformats.org/markup-compatibility/2006">
          <mc:Choice Requires="x14">
            <control shapeId="2333" r:id="rId198" name="Option Button 285">
              <controlPr defaultSize="0" autoFill="0" autoLine="0" autoPict="0">
                <anchor moveWithCells="1">
                  <from>
                    <xdr:col>8</xdr:col>
                    <xdr:colOff>438150</xdr:colOff>
                    <xdr:row>81</xdr:row>
                    <xdr:rowOff>114300</xdr:rowOff>
                  </from>
                  <to>
                    <xdr:col>8</xdr:col>
                    <xdr:colOff>866775</xdr:colOff>
                    <xdr:row>81</xdr:row>
                    <xdr:rowOff>333375</xdr:rowOff>
                  </to>
                </anchor>
              </controlPr>
            </control>
          </mc:Choice>
        </mc:AlternateContent>
        <mc:AlternateContent xmlns:mc="http://schemas.openxmlformats.org/markup-compatibility/2006">
          <mc:Choice Requires="x14">
            <control shapeId="2334" r:id="rId199" name="Option Button 286">
              <controlPr defaultSize="0" autoFill="0" autoLine="0" autoPict="0">
                <anchor moveWithCells="1">
                  <from>
                    <xdr:col>9</xdr:col>
                    <xdr:colOff>428625</xdr:colOff>
                    <xdr:row>81</xdr:row>
                    <xdr:rowOff>95250</xdr:rowOff>
                  </from>
                  <to>
                    <xdr:col>9</xdr:col>
                    <xdr:colOff>847725</xdr:colOff>
                    <xdr:row>81</xdr:row>
                    <xdr:rowOff>314325</xdr:rowOff>
                  </to>
                </anchor>
              </controlPr>
            </control>
          </mc:Choice>
        </mc:AlternateContent>
        <mc:AlternateContent xmlns:mc="http://schemas.openxmlformats.org/markup-compatibility/2006">
          <mc:Choice Requires="x14">
            <control shapeId="2335" r:id="rId200" name="Option Button 287">
              <controlPr defaultSize="0" autoFill="0" autoLine="0" autoPict="0">
                <anchor moveWithCells="1">
                  <from>
                    <xdr:col>10</xdr:col>
                    <xdr:colOff>457200</xdr:colOff>
                    <xdr:row>81</xdr:row>
                    <xdr:rowOff>114300</xdr:rowOff>
                  </from>
                  <to>
                    <xdr:col>10</xdr:col>
                    <xdr:colOff>876300</xdr:colOff>
                    <xdr:row>81</xdr:row>
                    <xdr:rowOff>333375</xdr:rowOff>
                  </to>
                </anchor>
              </controlPr>
            </control>
          </mc:Choice>
        </mc:AlternateContent>
        <mc:AlternateContent xmlns:mc="http://schemas.openxmlformats.org/markup-compatibility/2006">
          <mc:Choice Requires="x14">
            <control shapeId="2336" r:id="rId201" name="Option Button 288">
              <controlPr defaultSize="0" autoFill="0" autoLine="0" autoPict="0">
                <anchor moveWithCells="1">
                  <from>
                    <xdr:col>11</xdr:col>
                    <xdr:colOff>447675</xdr:colOff>
                    <xdr:row>81</xdr:row>
                    <xdr:rowOff>104775</xdr:rowOff>
                  </from>
                  <to>
                    <xdr:col>11</xdr:col>
                    <xdr:colOff>876300</xdr:colOff>
                    <xdr:row>81</xdr:row>
                    <xdr:rowOff>323850</xdr:rowOff>
                  </to>
                </anchor>
              </controlPr>
            </control>
          </mc:Choice>
        </mc:AlternateContent>
        <mc:AlternateContent xmlns:mc="http://schemas.openxmlformats.org/markup-compatibility/2006">
          <mc:Choice Requires="x14">
            <control shapeId="2337" r:id="rId202" name="Group Box 289">
              <controlPr defaultSize="0" print="0" autoFill="0" autoPict="0">
                <anchor moveWithCells="1">
                  <from>
                    <xdr:col>6</xdr:col>
                    <xdr:colOff>0</xdr:colOff>
                    <xdr:row>82</xdr:row>
                    <xdr:rowOff>0</xdr:rowOff>
                  </from>
                  <to>
                    <xdr:col>12</xdr:col>
                    <xdr:colOff>0</xdr:colOff>
                    <xdr:row>83</xdr:row>
                    <xdr:rowOff>0</xdr:rowOff>
                  </to>
                </anchor>
              </controlPr>
            </control>
          </mc:Choice>
        </mc:AlternateContent>
        <mc:AlternateContent xmlns:mc="http://schemas.openxmlformats.org/markup-compatibility/2006">
          <mc:Choice Requires="x14">
            <control shapeId="2338" r:id="rId203" name="Option Button 290">
              <controlPr defaultSize="0" autoFill="0" autoLine="0" autoPict="0">
                <anchor moveWithCells="1">
                  <from>
                    <xdr:col>6</xdr:col>
                    <xdr:colOff>400050</xdr:colOff>
                    <xdr:row>82</xdr:row>
                    <xdr:rowOff>152400</xdr:rowOff>
                  </from>
                  <to>
                    <xdr:col>6</xdr:col>
                    <xdr:colOff>819150</xdr:colOff>
                    <xdr:row>82</xdr:row>
                    <xdr:rowOff>371475</xdr:rowOff>
                  </to>
                </anchor>
              </controlPr>
            </control>
          </mc:Choice>
        </mc:AlternateContent>
        <mc:AlternateContent xmlns:mc="http://schemas.openxmlformats.org/markup-compatibility/2006">
          <mc:Choice Requires="x14">
            <control shapeId="2339" r:id="rId204" name="Option Button 291">
              <controlPr defaultSize="0" autoFill="0" autoLine="0" autoPict="0">
                <anchor moveWithCells="1">
                  <from>
                    <xdr:col>7</xdr:col>
                    <xdr:colOff>419100</xdr:colOff>
                    <xdr:row>82</xdr:row>
                    <xdr:rowOff>171450</xdr:rowOff>
                  </from>
                  <to>
                    <xdr:col>7</xdr:col>
                    <xdr:colOff>838200</xdr:colOff>
                    <xdr:row>82</xdr:row>
                    <xdr:rowOff>390525</xdr:rowOff>
                  </to>
                </anchor>
              </controlPr>
            </control>
          </mc:Choice>
        </mc:AlternateContent>
        <mc:AlternateContent xmlns:mc="http://schemas.openxmlformats.org/markup-compatibility/2006">
          <mc:Choice Requires="x14">
            <control shapeId="2340" r:id="rId205" name="Option Button 292">
              <controlPr defaultSize="0" autoFill="0" autoLine="0" autoPict="0">
                <anchor moveWithCells="1">
                  <from>
                    <xdr:col>8</xdr:col>
                    <xdr:colOff>447675</xdr:colOff>
                    <xdr:row>82</xdr:row>
                    <xdr:rowOff>152400</xdr:rowOff>
                  </from>
                  <to>
                    <xdr:col>8</xdr:col>
                    <xdr:colOff>866775</xdr:colOff>
                    <xdr:row>82</xdr:row>
                    <xdr:rowOff>371475</xdr:rowOff>
                  </to>
                </anchor>
              </controlPr>
            </control>
          </mc:Choice>
        </mc:AlternateContent>
        <mc:AlternateContent xmlns:mc="http://schemas.openxmlformats.org/markup-compatibility/2006">
          <mc:Choice Requires="x14">
            <control shapeId="2341" r:id="rId206" name="Option Button 293">
              <controlPr defaultSize="0" autoFill="0" autoLine="0" autoPict="0">
                <anchor moveWithCells="1">
                  <from>
                    <xdr:col>9</xdr:col>
                    <xdr:colOff>438150</xdr:colOff>
                    <xdr:row>82</xdr:row>
                    <xdr:rowOff>152400</xdr:rowOff>
                  </from>
                  <to>
                    <xdr:col>9</xdr:col>
                    <xdr:colOff>857250</xdr:colOff>
                    <xdr:row>82</xdr:row>
                    <xdr:rowOff>371475</xdr:rowOff>
                  </to>
                </anchor>
              </controlPr>
            </control>
          </mc:Choice>
        </mc:AlternateContent>
        <mc:AlternateContent xmlns:mc="http://schemas.openxmlformats.org/markup-compatibility/2006">
          <mc:Choice Requires="x14">
            <control shapeId="2342" r:id="rId207" name="Option Button 294">
              <controlPr defaultSize="0" autoFill="0" autoLine="0" autoPict="0">
                <anchor moveWithCells="1">
                  <from>
                    <xdr:col>10</xdr:col>
                    <xdr:colOff>466725</xdr:colOff>
                    <xdr:row>82</xdr:row>
                    <xdr:rowOff>152400</xdr:rowOff>
                  </from>
                  <to>
                    <xdr:col>10</xdr:col>
                    <xdr:colOff>895350</xdr:colOff>
                    <xdr:row>82</xdr:row>
                    <xdr:rowOff>371475</xdr:rowOff>
                  </to>
                </anchor>
              </controlPr>
            </control>
          </mc:Choice>
        </mc:AlternateContent>
        <mc:AlternateContent xmlns:mc="http://schemas.openxmlformats.org/markup-compatibility/2006">
          <mc:Choice Requires="x14">
            <control shapeId="2343" r:id="rId208" name="Option Button 295">
              <controlPr defaultSize="0" autoFill="0" autoLine="0" autoPict="0">
                <anchor moveWithCells="1">
                  <from>
                    <xdr:col>11</xdr:col>
                    <xdr:colOff>457200</xdr:colOff>
                    <xdr:row>82</xdr:row>
                    <xdr:rowOff>152400</xdr:rowOff>
                  </from>
                  <to>
                    <xdr:col>11</xdr:col>
                    <xdr:colOff>876300</xdr:colOff>
                    <xdr:row>82</xdr:row>
                    <xdr:rowOff>371475</xdr:rowOff>
                  </to>
                </anchor>
              </controlPr>
            </control>
          </mc:Choice>
        </mc:AlternateContent>
        <mc:AlternateContent xmlns:mc="http://schemas.openxmlformats.org/markup-compatibility/2006">
          <mc:Choice Requires="x14">
            <control shapeId="2351" r:id="rId209" name="Group Box 303">
              <controlPr defaultSize="0" print="0" autoFill="0" autoPict="0">
                <anchor moveWithCells="1">
                  <from>
                    <xdr:col>6</xdr:col>
                    <xdr:colOff>0</xdr:colOff>
                    <xdr:row>84</xdr:row>
                    <xdr:rowOff>0</xdr:rowOff>
                  </from>
                  <to>
                    <xdr:col>12</xdr:col>
                    <xdr:colOff>0</xdr:colOff>
                    <xdr:row>85</xdr:row>
                    <xdr:rowOff>0</xdr:rowOff>
                  </to>
                </anchor>
              </controlPr>
            </control>
          </mc:Choice>
        </mc:AlternateContent>
        <mc:AlternateContent xmlns:mc="http://schemas.openxmlformats.org/markup-compatibility/2006">
          <mc:Choice Requires="x14">
            <control shapeId="2352" r:id="rId210" name="Option Button 304">
              <controlPr defaultSize="0" autoFill="0" autoLine="0" autoPict="0">
                <anchor moveWithCells="1">
                  <from>
                    <xdr:col>6</xdr:col>
                    <xdr:colOff>400050</xdr:colOff>
                    <xdr:row>84</xdr:row>
                    <xdr:rowOff>142875</xdr:rowOff>
                  </from>
                  <to>
                    <xdr:col>6</xdr:col>
                    <xdr:colOff>819150</xdr:colOff>
                    <xdr:row>84</xdr:row>
                    <xdr:rowOff>361950</xdr:rowOff>
                  </to>
                </anchor>
              </controlPr>
            </control>
          </mc:Choice>
        </mc:AlternateContent>
        <mc:AlternateContent xmlns:mc="http://schemas.openxmlformats.org/markup-compatibility/2006">
          <mc:Choice Requires="x14">
            <control shapeId="2353" r:id="rId211" name="Option Button 305">
              <controlPr defaultSize="0" autoFill="0" autoLine="0" autoPict="0">
                <anchor moveWithCells="1">
                  <from>
                    <xdr:col>7</xdr:col>
                    <xdr:colOff>409575</xdr:colOff>
                    <xdr:row>84</xdr:row>
                    <xdr:rowOff>142875</xdr:rowOff>
                  </from>
                  <to>
                    <xdr:col>7</xdr:col>
                    <xdr:colOff>828675</xdr:colOff>
                    <xdr:row>84</xdr:row>
                    <xdr:rowOff>361950</xdr:rowOff>
                  </to>
                </anchor>
              </controlPr>
            </control>
          </mc:Choice>
        </mc:AlternateContent>
        <mc:AlternateContent xmlns:mc="http://schemas.openxmlformats.org/markup-compatibility/2006">
          <mc:Choice Requires="x14">
            <control shapeId="2354" r:id="rId212" name="Option Button 306">
              <controlPr defaultSize="0" autoFill="0" autoLine="0" autoPict="0">
                <anchor moveWithCells="1">
                  <from>
                    <xdr:col>8</xdr:col>
                    <xdr:colOff>438150</xdr:colOff>
                    <xdr:row>84</xdr:row>
                    <xdr:rowOff>142875</xdr:rowOff>
                  </from>
                  <to>
                    <xdr:col>8</xdr:col>
                    <xdr:colOff>866775</xdr:colOff>
                    <xdr:row>84</xdr:row>
                    <xdr:rowOff>361950</xdr:rowOff>
                  </to>
                </anchor>
              </controlPr>
            </control>
          </mc:Choice>
        </mc:AlternateContent>
        <mc:AlternateContent xmlns:mc="http://schemas.openxmlformats.org/markup-compatibility/2006">
          <mc:Choice Requires="x14">
            <control shapeId="2355" r:id="rId213" name="Option Button 307">
              <controlPr defaultSize="0" autoFill="0" autoLine="0" autoPict="0">
                <anchor moveWithCells="1">
                  <from>
                    <xdr:col>9</xdr:col>
                    <xdr:colOff>428625</xdr:colOff>
                    <xdr:row>84</xdr:row>
                    <xdr:rowOff>142875</xdr:rowOff>
                  </from>
                  <to>
                    <xdr:col>9</xdr:col>
                    <xdr:colOff>847725</xdr:colOff>
                    <xdr:row>84</xdr:row>
                    <xdr:rowOff>361950</xdr:rowOff>
                  </to>
                </anchor>
              </controlPr>
            </control>
          </mc:Choice>
        </mc:AlternateContent>
        <mc:AlternateContent xmlns:mc="http://schemas.openxmlformats.org/markup-compatibility/2006">
          <mc:Choice Requires="x14">
            <control shapeId="2356" r:id="rId214" name="Option Button 308">
              <controlPr defaultSize="0" autoFill="0" autoLine="0" autoPict="0">
                <anchor moveWithCells="1">
                  <from>
                    <xdr:col>10</xdr:col>
                    <xdr:colOff>457200</xdr:colOff>
                    <xdr:row>84</xdr:row>
                    <xdr:rowOff>142875</xdr:rowOff>
                  </from>
                  <to>
                    <xdr:col>10</xdr:col>
                    <xdr:colOff>876300</xdr:colOff>
                    <xdr:row>84</xdr:row>
                    <xdr:rowOff>361950</xdr:rowOff>
                  </to>
                </anchor>
              </controlPr>
            </control>
          </mc:Choice>
        </mc:AlternateContent>
        <mc:AlternateContent xmlns:mc="http://schemas.openxmlformats.org/markup-compatibility/2006">
          <mc:Choice Requires="x14">
            <control shapeId="2357" r:id="rId215" name="Option Button 309">
              <controlPr defaultSize="0" autoFill="0" autoLine="0" autoPict="0">
                <anchor moveWithCells="1">
                  <from>
                    <xdr:col>11</xdr:col>
                    <xdr:colOff>447675</xdr:colOff>
                    <xdr:row>84</xdr:row>
                    <xdr:rowOff>142875</xdr:rowOff>
                  </from>
                  <to>
                    <xdr:col>11</xdr:col>
                    <xdr:colOff>876300</xdr:colOff>
                    <xdr:row>84</xdr:row>
                    <xdr:rowOff>361950</xdr:rowOff>
                  </to>
                </anchor>
              </controlPr>
            </control>
          </mc:Choice>
        </mc:AlternateContent>
        <mc:AlternateContent xmlns:mc="http://schemas.openxmlformats.org/markup-compatibility/2006">
          <mc:Choice Requires="x14">
            <control shapeId="2358" r:id="rId216" name="Group Box 310">
              <controlPr defaultSize="0" print="0" autoFill="0" autoPict="0">
                <anchor moveWithCells="1">
                  <from>
                    <xdr:col>6</xdr:col>
                    <xdr:colOff>0</xdr:colOff>
                    <xdr:row>85</xdr:row>
                    <xdr:rowOff>0</xdr:rowOff>
                  </from>
                  <to>
                    <xdr:col>12</xdr:col>
                    <xdr:colOff>0</xdr:colOff>
                    <xdr:row>86</xdr:row>
                    <xdr:rowOff>0</xdr:rowOff>
                  </to>
                </anchor>
              </controlPr>
            </control>
          </mc:Choice>
        </mc:AlternateContent>
        <mc:AlternateContent xmlns:mc="http://schemas.openxmlformats.org/markup-compatibility/2006">
          <mc:Choice Requires="x14">
            <control shapeId="2359" r:id="rId217" name="Option Button 311">
              <controlPr defaultSize="0" autoFill="0" autoLine="0" autoPict="0">
                <anchor moveWithCells="1">
                  <from>
                    <xdr:col>6</xdr:col>
                    <xdr:colOff>400050</xdr:colOff>
                    <xdr:row>85</xdr:row>
                    <xdr:rowOff>152400</xdr:rowOff>
                  </from>
                  <to>
                    <xdr:col>6</xdr:col>
                    <xdr:colOff>819150</xdr:colOff>
                    <xdr:row>85</xdr:row>
                    <xdr:rowOff>381000</xdr:rowOff>
                  </to>
                </anchor>
              </controlPr>
            </control>
          </mc:Choice>
        </mc:AlternateContent>
        <mc:AlternateContent xmlns:mc="http://schemas.openxmlformats.org/markup-compatibility/2006">
          <mc:Choice Requires="x14">
            <control shapeId="2360" r:id="rId218" name="Option Button 312">
              <controlPr defaultSize="0" autoFill="0" autoLine="0" autoPict="0">
                <anchor moveWithCells="1">
                  <from>
                    <xdr:col>7</xdr:col>
                    <xdr:colOff>409575</xdr:colOff>
                    <xdr:row>85</xdr:row>
                    <xdr:rowOff>161925</xdr:rowOff>
                  </from>
                  <to>
                    <xdr:col>7</xdr:col>
                    <xdr:colOff>828675</xdr:colOff>
                    <xdr:row>85</xdr:row>
                    <xdr:rowOff>381000</xdr:rowOff>
                  </to>
                </anchor>
              </controlPr>
            </control>
          </mc:Choice>
        </mc:AlternateContent>
        <mc:AlternateContent xmlns:mc="http://schemas.openxmlformats.org/markup-compatibility/2006">
          <mc:Choice Requires="x14">
            <control shapeId="2361" r:id="rId219" name="Option Button 313">
              <controlPr defaultSize="0" autoFill="0" autoLine="0" autoPict="0">
                <anchor moveWithCells="1">
                  <from>
                    <xdr:col>8</xdr:col>
                    <xdr:colOff>438150</xdr:colOff>
                    <xdr:row>85</xdr:row>
                    <xdr:rowOff>152400</xdr:rowOff>
                  </from>
                  <to>
                    <xdr:col>8</xdr:col>
                    <xdr:colOff>866775</xdr:colOff>
                    <xdr:row>85</xdr:row>
                    <xdr:rowOff>381000</xdr:rowOff>
                  </to>
                </anchor>
              </controlPr>
            </control>
          </mc:Choice>
        </mc:AlternateContent>
        <mc:AlternateContent xmlns:mc="http://schemas.openxmlformats.org/markup-compatibility/2006">
          <mc:Choice Requires="x14">
            <control shapeId="2362" r:id="rId220" name="Option Button 314">
              <controlPr defaultSize="0" autoFill="0" autoLine="0" autoPict="0">
                <anchor moveWithCells="1">
                  <from>
                    <xdr:col>9</xdr:col>
                    <xdr:colOff>428625</xdr:colOff>
                    <xdr:row>85</xdr:row>
                    <xdr:rowOff>161925</xdr:rowOff>
                  </from>
                  <to>
                    <xdr:col>9</xdr:col>
                    <xdr:colOff>847725</xdr:colOff>
                    <xdr:row>85</xdr:row>
                    <xdr:rowOff>381000</xdr:rowOff>
                  </to>
                </anchor>
              </controlPr>
            </control>
          </mc:Choice>
        </mc:AlternateContent>
        <mc:AlternateContent xmlns:mc="http://schemas.openxmlformats.org/markup-compatibility/2006">
          <mc:Choice Requires="x14">
            <control shapeId="2363" r:id="rId221" name="Option Button 315">
              <controlPr defaultSize="0" autoFill="0" autoLine="0" autoPict="0">
                <anchor moveWithCells="1">
                  <from>
                    <xdr:col>10</xdr:col>
                    <xdr:colOff>457200</xdr:colOff>
                    <xdr:row>85</xdr:row>
                    <xdr:rowOff>152400</xdr:rowOff>
                  </from>
                  <to>
                    <xdr:col>10</xdr:col>
                    <xdr:colOff>876300</xdr:colOff>
                    <xdr:row>85</xdr:row>
                    <xdr:rowOff>381000</xdr:rowOff>
                  </to>
                </anchor>
              </controlPr>
            </control>
          </mc:Choice>
        </mc:AlternateContent>
        <mc:AlternateContent xmlns:mc="http://schemas.openxmlformats.org/markup-compatibility/2006">
          <mc:Choice Requires="x14">
            <control shapeId="2364" r:id="rId222" name="Option Button 316">
              <controlPr defaultSize="0" autoFill="0" autoLine="0" autoPict="0">
                <anchor moveWithCells="1">
                  <from>
                    <xdr:col>11</xdr:col>
                    <xdr:colOff>447675</xdr:colOff>
                    <xdr:row>85</xdr:row>
                    <xdr:rowOff>161925</xdr:rowOff>
                  </from>
                  <to>
                    <xdr:col>11</xdr:col>
                    <xdr:colOff>876300</xdr:colOff>
                    <xdr:row>85</xdr:row>
                    <xdr:rowOff>381000</xdr:rowOff>
                  </to>
                </anchor>
              </controlPr>
            </control>
          </mc:Choice>
        </mc:AlternateContent>
        <mc:AlternateContent xmlns:mc="http://schemas.openxmlformats.org/markup-compatibility/2006">
          <mc:Choice Requires="x14">
            <control shapeId="2365" r:id="rId223" name="Group Box 317">
              <controlPr defaultSize="0" print="0" autoFill="0" autoPict="0">
                <anchor moveWithCells="1">
                  <from>
                    <xdr:col>6</xdr:col>
                    <xdr:colOff>0</xdr:colOff>
                    <xdr:row>86</xdr:row>
                    <xdr:rowOff>0</xdr:rowOff>
                  </from>
                  <to>
                    <xdr:col>12</xdr:col>
                    <xdr:colOff>0</xdr:colOff>
                    <xdr:row>87</xdr:row>
                    <xdr:rowOff>0</xdr:rowOff>
                  </to>
                </anchor>
              </controlPr>
            </control>
          </mc:Choice>
        </mc:AlternateContent>
        <mc:AlternateContent xmlns:mc="http://schemas.openxmlformats.org/markup-compatibility/2006">
          <mc:Choice Requires="x14">
            <control shapeId="2366" r:id="rId224" name="Option Button 318">
              <controlPr defaultSize="0" autoFill="0" autoLine="0" autoPict="0">
                <anchor moveWithCells="1">
                  <from>
                    <xdr:col>6</xdr:col>
                    <xdr:colOff>409575</xdr:colOff>
                    <xdr:row>86</xdr:row>
                    <xdr:rowOff>142875</xdr:rowOff>
                  </from>
                  <to>
                    <xdr:col>6</xdr:col>
                    <xdr:colOff>838200</xdr:colOff>
                    <xdr:row>86</xdr:row>
                    <xdr:rowOff>361950</xdr:rowOff>
                  </to>
                </anchor>
              </controlPr>
            </control>
          </mc:Choice>
        </mc:AlternateContent>
        <mc:AlternateContent xmlns:mc="http://schemas.openxmlformats.org/markup-compatibility/2006">
          <mc:Choice Requires="x14">
            <control shapeId="2367" r:id="rId225" name="Option Button 319">
              <controlPr defaultSize="0" autoFill="0" autoLine="0" autoPict="0">
                <anchor moveWithCells="1">
                  <from>
                    <xdr:col>7</xdr:col>
                    <xdr:colOff>419100</xdr:colOff>
                    <xdr:row>86</xdr:row>
                    <xdr:rowOff>152400</xdr:rowOff>
                  </from>
                  <to>
                    <xdr:col>7</xdr:col>
                    <xdr:colOff>838200</xdr:colOff>
                    <xdr:row>86</xdr:row>
                    <xdr:rowOff>371475</xdr:rowOff>
                  </to>
                </anchor>
              </controlPr>
            </control>
          </mc:Choice>
        </mc:AlternateContent>
        <mc:AlternateContent xmlns:mc="http://schemas.openxmlformats.org/markup-compatibility/2006">
          <mc:Choice Requires="x14">
            <control shapeId="2368" r:id="rId226" name="Option Button 320">
              <controlPr defaultSize="0" autoFill="0" autoLine="0" autoPict="0">
                <anchor moveWithCells="1">
                  <from>
                    <xdr:col>8</xdr:col>
                    <xdr:colOff>447675</xdr:colOff>
                    <xdr:row>86</xdr:row>
                    <xdr:rowOff>152400</xdr:rowOff>
                  </from>
                  <to>
                    <xdr:col>8</xdr:col>
                    <xdr:colOff>866775</xdr:colOff>
                    <xdr:row>86</xdr:row>
                    <xdr:rowOff>371475</xdr:rowOff>
                  </to>
                </anchor>
              </controlPr>
            </control>
          </mc:Choice>
        </mc:AlternateContent>
        <mc:AlternateContent xmlns:mc="http://schemas.openxmlformats.org/markup-compatibility/2006">
          <mc:Choice Requires="x14">
            <control shapeId="2369" r:id="rId227" name="Option Button 321">
              <controlPr defaultSize="0" autoFill="0" autoLine="0" autoPict="0">
                <anchor moveWithCells="1">
                  <from>
                    <xdr:col>9</xdr:col>
                    <xdr:colOff>438150</xdr:colOff>
                    <xdr:row>86</xdr:row>
                    <xdr:rowOff>142875</xdr:rowOff>
                  </from>
                  <to>
                    <xdr:col>9</xdr:col>
                    <xdr:colOff>857250</xdr:colOff>
                    <xdr:row>86</xdr:row>
                    <xdr:rowOff>361950</xdr:rowOff>
                  </to>
                </anchor>
              </controlPr>
            </control>
          </mc:Choice>
        </mc:AlternateContent>
        <mc:AlternateContent xmlns:mc="http://schemas.openxmlformats.org/markup-compatibility/2006">
          <mc:Choice Requires="x14">
            <control shapeId="2370" r:id="rId228" name="Option Button 322">
              <controlPr defaultSize="0" autoFill="0" autoLine="0" autoPict="0">
                <anchor moveWithCells="1">
                  <from>
                    <xdr:col>10</xdr:col>
                    <xdr:colOff>466725</xdr:colOff>
                    <xdr:row>86</xdr:row>
                    <xdr:rowOff>142875</xdr:rowOff>
                  </from>
                  <to>
                    <xdr:col>10</xdr:col>
                    <xdr:colOff>895350</xdr:colOff>
                    <xdr:row>86</xdr:row>
                    <xdr:rowOff>361950</xdr:rowOff>
                  </to>
                </anchor>
              </controlPr>
            </control>
          </mc:Choice>
        </mc:AlternateContent>
        <mc:AlternateContent xmlns:mc="http://schemas.openxmlformats.org/markup-compatibility/2006">
          <mc:Choice Requires="x14">
            <control shapeId="2371" r:id="rId229" name="Option Button 323">
              <controlPr defaultSize="0" autoFill="0" autoLine="0" autoPict="0">
                <anchor moveWithCells="1">
                  <from>
                    <xdr:col>11</xdr:col>
                    <xdr:colOff>457200</xdr:colOff>
                    <xdr:row>86</xdr:row>
                    <xdr:rowOff>152400</xdr:rowOff>
                  </from>
                  <to>
                    <xdr:col>11</xdr:col>
                    <xdr:colOff>876300</xdr:colOff>
                    <xdr:row>86</xdr:row>
                    <xdr:rowOff>371475</xdr:rowOff>
                  </to>
                </anchor>
              </controlPr>
            </control>
          </mc:Choice>
        </mc:AlternateContent>
        <mc:AlternateContent xmlns:mc="http://schemas.openxmlformats.org/markup-compatibility/2006">
          <mc:Choice Requires="x14">
            <control shapeId="2372" r:id="rId230" name="Group Box 324">
              <controlPr defaultSize="0" print="0" autoFill="0" autoPict="0">
                <anchor moveWithCells="1">
                  <from>
                    <xdr:col>6</xdr:col>
                    <xdr:colOff>0</xdr:colOff>
                    <xdr:row>91</xdr:row>
                    <xdr:rowOff>0</xdr:rowOff>
                  </from>
                  <to>
                    <xdr:col>12</xdr:col>
                    <xdr:colOff>0</xdr:colOff>
                    <xdr:row>92</xdr:row>
                    <xdr:rowOff>0</xdr:rowOff>
                  </to>
                </anchor>
              </controlPr>
            </control>
          </mc:Choice>
        </mc:AlternateContent>
        <mc:AlternateContent xmlns:mc="http://schemas.openxmlformats.org/markup-compatibility/2006">
          <mc:Choice Requires="x14">
            <control shapeId="2373" r:id="rId231" name="Option Button 325">
              <controlPr defaultSize="0" autoFill="0" autoLine="0" autoPict="0">
                <anchor moveWithCells="1">
                  <from>
                    <xdr:col>6</xdr:col>
                    <xdr:colOff>381000</xdr:colOff>
                    <xdr:row>91</xdr:row>
                    <xdr:rowOff>323850</xdr:rowOff>
                  </from>
                  <to>
                    <xdr:col>6</xdr:col>
                    <xdr:colOff>800100</xdr:colOff>
                    <xdr:row>91</xdr:row>
                    <xdr:rowOff>552450</xdr:rowOff>
                  </to>
                </anchor>
              </controlPr>
            </control>
          </mc:Choice>
        </mc:AlternateContent>
        <mc:AlternateContent xmlns:mc="http://schemas.openxmlformats.org/markup-compatibility/2006">
          <mc:Choice Requires="x14">
            <control shapeId="2374" r:id="rId232" name="Option Button 326">
              <controlPr defaultSize="0" autoFill="0" autoLine="0" autoPict="0">
                <anchor moveWithCells="1">
                  <from>
                    <xdr:col>7</xdr:col>
                    <xdr:colOff>390525</xdr:colOff>
                    <xdr:row>91</xdr:row>
                    <xdr:rowOff>323850</xdr:rowOff>
                  </from>
                  <to>
                    <xdr:col>7</xdr:col>
                    <xdr:colOff>809625</xdr:colOff>
                    <xdr:row>91</xdr:row>
                    <xdr:rowOff>552450</xdr:rowOff>
                  </to>
                </anchor>
              </controlPr>
            </control>
          </mc:Choice>
        </mc:AlternateContent>
        <mc:AlternateContent xmlns:mc="http://schemas.openxmlformats.org/markup-compatibility/2006">
          <mc:Choice Requires="x14">
            <control shapeId="2375" r:id="rId233" name="Option Button 327">
              <controlPr defaultSize="0" autoFill="0" autoLine="0" autoPict="0">
                <anchor moveWithCells="1">
                  <from>
                    <xdr:col>8</xdr:col>
                    <xdr:colOff>419100</xdr:colOff>
                    <xdr:row>91</xdr:row>
                    <xdr:rowOff>314325</xdr:rowOff>
                  </from>
                  <to>
                    <xdr:col>8</xdr:col>
                    <xdr:colOff>838200</xdr:colOff>
                    <xdr:row>91</xdr:row>
                    <xdr:rowOff>552450</xdr:rowOff>
                  </to>
                </anchor>
              </controlPr>
            </control>
          </mc:Choice>
        </mc:AlternateContent>
        <mc:AlternateContent xmlns:mc="http://schemas.openxmlformats.org/markup-compatibility/2006">
          <mc:Choice Requires="x14">
            <control shapeId="2376" r:id="rId234" name="Option Button 328">
              <controlPr defaultSize="0" autoFill="0" autoLine="0" autoPict="0">
                <anchor moveWithCells="1">
                  <from>
                    <xdr:col>9</xdr:col>
                    <xdr:colOff>409575</xdr:colOff>
                    <xdr:row>91</xdr:row>
                    <xdr:rowOff>323850</xdr:rowOff>
                  </from>
                  <to>
                    <xdr:col>9</xdr:col>
                    <xdr:colOff>828675</xdr:colOff>
                    <xdr:row>91</xdr:row>
                    <xdr:rowOff>552450</xdr:rowOff>
                  </to>
                </anchor>
              </controlPr>
            </control>
          </mc:Choice>
        </mc:AlternateContent>
        <mc:AlternateContent xmlns:mc="http://schemas.openxmlformats.org/markup-compatibility/2006">
          <mc:Choice Requires="x14">
            <control shapeId="2377" r:id="rId235" name="Option Button 329">
              <controlPr defaultSize="0" autoFill="0" autoLine="0" autoPict="0">
                <anchor moveWithCells="1">
                  <from>
                    <xdr:col>10</xdr:col>
                    <xdr:colOff>438150</xdr:colOff>
                    <xdr:row>91</xdr:row>
                    <xdr:rowOff>314325</xdr:rowOff>
                  </from>
                  <to>
                    <xdr:col>10</xdr:col>
                    <xdr:colOff>857250</xdr:colOff>
                    <xdr:row>91</xdr:row>
                    <xdr:rowOff>552450</xdr:rowOff>
                  </to>
                </anchor>
              </controlPr>
            </control>
          </mc:Choice>
        </mc:AlternateContent>
        <mc:AlternateContent xmlns:mc="http://schemas.openxmlformats.org/markup-compatibility/2006">
          <mc:Choice Requires="x14">
            <control shapeId="2379" r:id="rId236" name="Group Box 331">
              <controlPr defaultSize="0" print="0" autoFill="0" autoPict="0">
                <anchor moveWithCells="1">
                  <from>
                    <xdr:col>6</xdr:col>
                    <xdr:colOff>0</xdr:colOff>
                    <xdr:row>88</xdr:row>
                    <xdr:rowOff>0</xdr:rowOff>
                  </from>
                  <to>
                    <xdr:col>12</xdr:col>
                    <xdr:colOff>0</xdr:colOff>
                    <xdr:row>89</xdr:row>
                    <xdr:rowOff>0</xdr:rowOff>
                  </to>
                </anchor>
              </controlPr>
            </control>
          </mc:Choice>
        </mc:AlternateContent>
        <mc:AlternateContent xmlns:mc="http://schemas.openxmlformats.org/markup-compatibility/2006">
          <mc:Choice Requires="x14">
            <control shapeId="2380" r:id="rId237" name="Option Button 332">
              <controlPr defaultSize="0" autoFill="0" autoLine="0" autoPict="0">
                <anchor moveWithCells="1">
                  <from>
                    <xdr:col>6</xdr:col>
                    <xdr:colOff>400050</xdr:colOff>
                    <xdr:row>88</xdr:row>
                    <xdr:rowOff>152400</xdr:rowOff>
                  </from>
                  <to>
                    <xdr:col>6</xdr:col>
                    <xdr:colOff>819150</xdr:colOff>
                    <xdr:row>88</xdr:row>
                    <xdr:rowOff>371475</xdr:rowOff>
                  </to>
                </anchor>
              </controlPr>
            </control>
          </mc:Choice>
        </mc:AlternateContent>
        <mc:AlternateContent xmlns:mc="http://schemas.openxmlformats.org/markup-compatibility/2006">
          <mc:Choice Requires="x14">
            <control shapeId="2381" r:id="rId238" name="Option Button 333">
              <controlPr defaultSize="0" autoFill="0" autoLine="0" autoPict="0">
                <anchor moveWithCells="1">
                  <from>
                    <xdr:col>7</xdr:col>
                    <xdr:colOff>409575</xdr:colOff>
                    <xdr:row>88</xdr:row>
                    <xdr:rowOff>152400</xdr:rowOff>
                  </from>
                  <to>
                    <xdr:col>7</xdr:col>
                    <xdr:colOff>828675</xdr:colOff>
                    <xdr:row>88</xdr:row>
                    <xdr:rowOff>371475</xdr:rowOff>
                  </to>
                </anchor>
              </controlPr>
            </control>
          </mc:Choice>
        </mc:AlternateContent>
        <mc:AlternateContent xmlns:mc="http://schemas.openxmlformats.org/markup-compatibility/2006">
          <mc:Choice Requires="x14">
            <control shapeId="2382" r:id="rId239" name="Option Button 334">
              <controlPr defaultSize="0" autoFill="0" autoLine="0" autoPict="0">
                <anchor moveWithCells="1">
                  <from>
                    <xdr:col>8</xdr:col>
                    <xdr:colOff>438150</xdr:colOff>
                    <xdr:row>88</xdr:row>
                    <xdr:rowOff>152400</xdr:rowOff>
                  </from>
                  <to>
                    <xdr:col>8</xdr:col>
                    <xdr:colOff>866775</xdr:colOff>
                    <xdr:row>88</xdr:row>
                    <xdr:rowOff>371475</xdr:rowOff>
                  </to>
                </anchor>
              </controlPr>
            </control>
          </mc:Choice>
        </mc:AlternateContent>
        <mc:AlternateContent xmlns:mc="http://schemas.openxmlformats.org/markup-compatibility/2006">
          <mc:Choice Requires="x14">
            <control shapeId="2383" r:id="rId240" name="Option Button 335">
              <controlPr defaultSize="0" autoFill="0" autoLine="0" autoPict="0">
                <anchor moveWithCells="1">
                  <from>
                    <xdr:col>9</xdr:col>
                    <xdr:colOff>428625</xdr:colOff>
                    <xdr:row>88</xdr:row>
                    <xdr:rowOff>152400</xdr:rowOff>
                  </from>
                  <to>
                    <xdr:col>9</xdr:col>
                    <xdr:colOff>847725</xdr:colOff>
                    <xdr:row>88</xdr:row>
                    <xdr:rowOff>371475</xdr:rowOff>
                  </to>
                </anchor>
              </controlPr>
            </control>
          </mc:Choice>
        </mc:AlternateContent>
        <mc:AlternateContent xmlns:mc="http://schemas.openxmlformats.org/markup-compatibility/2006">
          <mc:Choice Requires="x14">
            <control shapeId="2384" r:id="rId241" name="Option Button 336">
              <controlPr defaultSize="0" autoFill="0" autoLine="0" autoPict="0">
                <anchor moveWithCells="1">
                  <from>
                    <xdr:col>10</xdr:col>
                    <xdr:colOff>457200</xdr:colOff>
                    <xdr:row>88</xdr:row>
                    <xdr:rowOff>152400</xdr:rowOff>
                  </from>
                  <to>
                    <xdr:col>10</xdr:col>
                    <xdr:colOff>876300</xdr:colOff>
                    <xdr:row>88</xdr:row>
                    <xdr:rowOff>371475</xdr:rowOff>
                  </to>
                </anchor>
              </controlPr>
            </control>
          </mc:Choice>
        </mc:AlternateContent>
        <mc:AlternateContent xmlns:mc="http://schemas.openxmlformats.org/markup-compatibility/2006">
          <mc:Choice Requires="x14">
            <control shapeId="2385" r:id="rId242" name="Option Button 337">
              <controlPr defaultSize="0" autoFill="0" autoLine="0" autoPict="0">
                <anchor moveWithCells="1">
                  <from>
                    <xdr:col>11</xdr:col>
                    <xdr:colOff>447675</xdr:colOff>
                    <xdr:row>88</xdr:row>
                    <xdr:rowOff>152400</xdr:rowOff>
                  </from>
                  <to>
                    <xdr:col>11</xdr:col>
                    <xdr:colOff>876300</xdr:colOff>
                    <xdr:row>88</xdr:row>
                    <xdr:rowOff>371475</xdr:rowOff>
                  </to>
                </anchor>
              </controlPr>
            </control>
          </mc:Choice>
        </mc:AlternateContent>
        <mc:AlternateContent xmlns:mc="http://schemas.openxmlformats.org/markup-compatibility/2006">
          <mc:Choice Requires="x14">
            <control shapeId="2386" r:id="rId243" name="Group Box 338">
              <controlPr defaultSize="0" print="0" autoFill="0" autoPict="0">
                <anchor moveWithCells="1">
                  <from>
                    <xdr:col>6</xdr:col>
                    <xdr:colOff>0</xdr:colOff>
                    <xdr:row>89</xdr:row>
                    <xdr:rowOff>0</xdr:rowOff>
                  </from>
                  <to>
                    <xdr:col>12</xdr:col>
                    <xdr:colOff>0</xdr:colOff>
                    <xdr:row>90</xdr:row>
                    <xdr:rowOff>0</xdr:rowOff>
                  </to>
                </anchor>
              </controlPr>
            </control>
          </mc:Choice>
        </mc:AlternateContent>
        <mc:AlternateContent xmlns:mc="http://schemas.openxmlformats.org/markup-compatibility/2006">
          <mc:Choice Requires="x14">
            <control shapeId="2387" r:id="rId244" name="Option Button 339">
              <controlPr defaultSize="0" autoFill="0" autoLine="0" autoPict="0">
                <anchor moveWithCells="1">
                  <from>
                    <xdr:col>6</xdr:col>
                    <xdr:colOff>400050</xdr:colOff>
                    <xdr:row>89</xdr:row>
                    <xdr:rowOff>142875</xdr:rowOff>
                  </from>
                  <to>
                    <xdr:col>6</xdr:col>
                    <xdr:colOff>819150</xdr:colOff>
                    <xdr:row>89</xdr:row>
                    <xdr:rowOff>371475</xdr:rowOff>
                  </to>
                </anchor>
              </controlPr>
            </control>
          </mc:Choice>
        </mc:AlternateContent>
        <mc:AlternateContent xmlns:mc="http://schemas.openxmlformats.org/markup-compatibility/2006">
          <mc:Choice Requires="x14">
            <control shapeId="2388" r:id="rId245" name="Option Button 340">
              <controlPr defaultSize="0" autoFill="0" autoLine="0" autoPict="0">
                <anchor moveWithCells="1">
                  <from>
                    <xdr:col>7</xdr:col>
                    <xdr:colOff>409575</xdr:colOff>
                    <xdr:row>89</xdr:row>
                    <xdr:rowOff>152400</xdr:rowOff>
                  </from>
                  <to>
                    <xdr:col>7</xdr:col>
                    <xdr:colOff>828675</xdr:colOff>
                    <xdr:row>89</xdr:row>
                    <xdr:rowOff>371475</xdr:rowOff>
                  </to>
                </anchor>
              </controlPr>
            </control>
          </mc:Choice>
        </mc:AlternateContent>
        <mc:AlternateContent xmlns:mc="http://schemas.openxmlformats.org/markup-compatibility/2006">
          <mc:Choice Requires="x14">
            <control shapeId="2389" r:id="rId246" name="Option Button 341">
              <controlPr defaultSize="0" autoFill="0" autoLine="0" autoPict="0">
                <anchor moveWithCells="1">
                  <from>
                    <xdr:col>8</xdr:col>
                    <xdr:colOff>438150</xdr:colOff>
                    <xdr:row>89</xdr:row>
                    <xdr:rowOff>142875</xdr:rowOff>
                  </from>
                  <to>
                    <xdr:col>8</xdr:col>
                    <xdr:colOff>866775</xdr:colOff>
                    <xdr:row>89</xdr:row>
                    <xdr:rowOff>371475</xdr:rowOff>
                  </to>
                </anchor>
              </controlPr>
            </control>
          </mc:Choice>
        </mc:AlternateContent>
        <mc:AlternateContent xmlns:mc="http://schemas.openxmlformats.org/markup-compatibility/2006">
          <mc:Choice Requires="x14">
            <control shapeId="2390" r:id="rId247" name="Option Button 342">
              <controlPr defaultSize="0" autoFill="0" autoLine="0" autoPict="0">
                <anchor moveWithCells="1">
                  <from>
                    <xdr:col>9</xdr:col>
                    <xdr:colOff>428625</xdr:colOff>
                    <xdr:row>89</xdr:row>
                    <xdr:rowOff>152400</xdr:rowOff>
                  </from>
                  <to>
                    <xdr:col>9</xdr:col>
                    <xdr:colOff>847725</xdr:colOff>
                    <xdr:row>89</xdr:row>
                    <xdr:rowOff>371475</xdr:rowOff>
                  </to>
                </anchor>
              </controlPr>
            </control>
          </mc:Choice>
        </mc:AlternateContent>
        <mc:AlternateContent xmlns:mc="http://schemas.openxmlformats.org/markup-compatibility/2006">
          <mc:Choice Requires="x14">
            <control shapeId="2391" r:id="rId248" name="Option Button 343">
              <controlPr defaultSize="0" autoFill="0" autoLine="0" autoPict="0">
                <anchor moveWithCells="1">
                  <from>
                    <xdr:col>10</xdr:col>
                    <xdr:colOff>457200</xdr:colOff>
                    <xdr:row>89</xdr:row>
                    <xdr:rowOff>142875</xdr:rowOff>
                  </from>
                  <to>
                    <xdr:col>10</xdr:col>
                    <xdr:colOff>876300</xdr:colOff>
                    <xdr:row>89</xdr:row>
                    <xdr:rowOff>371475</xdr:rowOff>
                  </to>
                </anchor>
              </controlPr>
            </control>
          </mc:Choice>
        </mc:AlternateContent>
        <mc:AlternateContent xmlns:mc="http://schemas.openxmlformats.org/markup-compatibility/2006">
          <mc:Choice Requires="x14">
            <control shapeId="2392" r:id="rId249" name="Option Button 344">
              <controlPr defaultSize="0" autoFill="0" autoLine="0" autoPict="0">
                <anchor moveWithCells="1">
                  <from>
                    <xdr:col>11</xdr:col>
                    <xdr:colOff>447675</xdr:colOff>
                    <xdr:row>89</xdr:row>
                    <xdr:rowOff>152400</xdr:rowOff>
                  </from>
                  <to>
                    <xdr:col>11</xdr:col>
                    <xdr:colOff>876300</xdr:colOff>
                    <xdr:row>89</xdr:row>
                    <xdr:rowOff>371475</xdr:rowOff>
                  </to>
                </anchor>
              </controlPr>
            </control>
          </mc:Choice>
        </mc:AlternateContent>
        <mc:AlternateContent xmlns:mc="http://schemas.openxmlformats.org/markup-compatibility/2006">
          <mc:Choice Requires="x14">
            <control shapeId="2393" r:id="rId250" name="Group Box 345">
              <controlPr defaultSize="0" print="0" autoFill="0" autoPict="0">
                <anchor moveWithCells="1">
                  <from>
                    <xdr:col>6</xdr:col>
                    <xdr:colOff>0</xdr:colOff>
                    <xdr:row>101</xdr:row>
                    <xdr:rowOff>0</xdr:rowOff>
                  </from>
                  <to>
                    <xdr:col>11</xdr:col>
                    <xdr:colOff>0</xdr:colOff>
                    <xdr:row>102</xdr:row>
                    <xdr:rowOff>0</xdr:rowOff>
                  </to>
                </anchor>
              </controlPr>
            </control>
          </mc:Choice>
        </mc:AlternateContent>
        <mc:AlternateContent xmlns:mc="http://schemas.openxmlformats.org/markup-compatibility/2006">
          <mc:Choice Requires="x14">
            <control shapeId="2394" r:id="rId251" name="Option Button 346">
              <controlPr defaultSize="0" autoFill="0" autoLine="0" autoPict="0">
                <anchor moveWithCells="1">
                  <from>
                    <xdr:col>6</xdr:col>
                    <xdr:colOff>438150</xdr:colOff>
                    <xdr:row>101</xdr:row>
                    <xdr:rowOff>114300</xdr:rowOff>
                  </from>
                  <to>
                    <xdr:col>6</xdr:col>
                    <xdr:colOff>857250</xdr:colOff>
                    <xdr:row>101</xdr:row>
                    <xdr:rowOff>333375</xdr:rowOff>
                  </to>
                </anchor>
              </controlPr>
            </control>
          </mc:Choice>
        </mc:AlternateContent>
        <mc:AlternateContent xmlns:mc="http://schemas.openxmlformats.org/markup-compatibility/2006">
          <mc:Choice Requires="x14">
            <control shapeId="2395" r:id="rId252" name="Option Button 347">
              <controlPr defaultSize="0" autoFill="0" autoLine="0" autoPict="0">
                <anchor moveWithCells="1">
                  <from>
                    <xdr:col>7</xdr:col>
                    <xdr:colOff>476250</xdr:colOff>
                    <xdr:row>101</xdr:row>
                    <xdr:rowOff>114300</xdr:rowOff>
                  </from>
                  <to>
                    <xdr:col>7</xdr:col>
                    <xdr:colOff>895350</xdr:colOff>
                    <xdr:row>101</xdr:row>
                    <xdr:rowOff>333375</xdr:rowOff>
                  </to>
                </anchor>
              </controlPr>
            </control>
          </mc:Choice>
        </mc:AlternateContent>
        <mc:AlternateContent xmlns:mc="http://schemas.openxmlformats.org/markup-compatibility/2006">
          <mc:Choice Requires="x14">
            <control shapeId="2396" r:id="rId253" name="Option Button 348">
              <controlPr defaultSize="0" autoFill="0" autoLine="0" autoPict="0">
                <anchor moveWithCells="1">
                  <from>
                    <xdr:col>8</xdr:col>
                    <xdr:colOff>476250</xdr:colOff>
                    <xdr:row>101</xdr:row>
                    <xdr:rowOff>114300</xdr:rowOff>
                  </from>
                  <to>
                    <xdr:col>8</xdr:col>
                    <xdr:colOff>895350</xdr:colOff>
                    <xdr:row>101</xdr:row>
                    <xdr:rowOff>333375</xdr:rowOff>
                  </to>
                </anchor>
              </controlPr>
            </control>
          </mc:Choice>
        </mc:AlternateContent>
        <mc:AlternateContent xmlns:mc="http://schemas.openxmlformats.org/markup-compatibility/2006">
          <mc:Choice Requires="x14">
            <control shapeId="2397" r:id="rId254" name="Option Button 349">
              <controlPr defaultSize="0" autoFill="0" autoLine="0" autoPict="0">
                <anchor moveWithCells="1">
                  <from>
                    <xdr:col>9</xdr:col>
                    <xdr:colOff>466725</xdr:colOff>
                    <xdr:row>101</xdr:row>
                    <xdr:rowOff>114300</xdr:rowOff>
                  </from>
                  <to>
                    <xdr:col>9</xdr:col>
                    <xdr:colOff>885825</xdr:colOff>
                    <xdr:row>101</xdr:row>
                    <xdr:rowOff>333375</xdr:rowOff>
                  </to>
                </anchor>
              </controlPr>
            </control>
          </mc:Choice>
        </mc:AlternateContent>
        <mc:AlternateContent xmlns:mc="http://schemas.openxmlformats.org/markup-compatibility/2006">
          <mc:Choice Requires="x14">
            <control shapeId="2398" r:id="rId255" name="Option Button 350">
              <controlPr defaultSize="0" autoFill="0" autoLine="0" autoPict="0">
                <anchor moveWithCells="1">
                  <from>
                    <xdr:col>10</xdr:col>
                    <xdr:colOff>476250</xdr:colOff>
                    <xdr:row>101</xdr:row>
                    <xdr:rowOff>114300</xdr:rowOff>
                  </from>
                  <to>
                    <xdr:col>10</xdr:col>
                    <xdr:colOff>895350</xdr:colOff>
                    <xdr:row>101</xdr:row>
                    <xdr:rowOff>333375</xdr:rowOff>
                  </to>
                </anchor>
              </controlPr>
            </control>
          </mc:Choice>
        </mc:AlternateContent>
        <mc:AlternateContent xmlns:mc="http://schemas.openxmlformats.org/markup-compatibility/2006">
          <mc:Choice Requires="x14">
            <control shapeId="2483" r:id="rId256" name="Group Box 435">
              <controlPr defaultSize="0" print="0" autoFill="0" autoPict="0">
                <anchor moveWithCells="1">
                  <from>
                    <xdr:col>6</xdr:col>
                    <xdr:colOff>0</xdr:colOff>
                    <xdr:row>61</xdr:row>
                    <xdr:rowOff>0</xdr:rowOff>
                  </from>
                  <to>
                    <xdr:col>12</xdr:col>
                    <xdr:colOff>0</xdr:colOff>
                    <xdr:row>62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1:S83"/>
  <sheetViews>
    <sheetView showGridLines="0" showRowColHeaders="0" zoomScale="80" zoomScaleNormal="80" workbookViewId="0">
      <selection activeCell="C16" sqref="C16:M16"/>
    </sheetView>
  </sheetViews>
  <sheetFormatPr baseColWidth="10" defaultColWidth="11.42578125" defaultRowHeight="12.75" x14ac:dyDescent="0.2"/>
  <cols>
    <col min="1" max="1" width="1.140625" style="7" customWidth="1"/>
    <col min="2" max="2" width="4.140625" style="7" customWidth="1"/>
    <col min="3" max="4" width="3.85546875" style="7" customWidth="1"/>
    <col min="5" max="5" width="37.28515625" style="7" customWidth="1"/>
    <col min="6" max="6" width="4.5703125" style="7" customWidth="1"/>
    <col min="7" max="12" width="16.7109375" style="7" customWidth="1"/>
    <col min="13" max="13" width="20.85546875" style="7" customWidth="1"/>
    <col min="14" max="14" width="4.7109375" style="7" customWidth="1"/>
    <col min="15" max="15" width="8.28515625" style="7" customWidth="1"/>
    <col min="16" max="17" width="4.28515625" style="7" customWidth="1"/>
    <col min="18" max="16384" width="11.42578125" style="7"/>
  </cols>
  <sheetData>
    <row r="1" spans="2:19" ht="20.25" customHeight="1" x14ac:dyDescent="0.2">
      <c r="L1" s="3" t="s">
        <v>1</v>
      </c>
      <c r="M1" s="140" t="s">
        <v>123</v>
      </c>
    </row>
    <row r="2" spans="2:19" ht="20.25" customHeight="1" x14ac:dyDescent="0.25">
      <c r="G2" s="148" t="s">
        <v>107</v>
      </c>
      <c r="H2" s="148"/>
      <c r="I2" s="148"/>
      <c r="J2" s="148"/>
      <c r="K2" s="148"/>
      <c r="L2" s="3" t="s">
        <v>176</v>
      </c>
      <c r="M2" s="1" t="str">
        <f>Lieferschein!H3</f>
        <v>XXXXXX</v>
      </c>
    </row>
    <row r="3" spans="2:19" ht="20.25" customHeight="1" x14ac:dyDescent="0.25">
      <c r="G3" s="148" t="s">
        <v>106</v>
      </c>
      <c r="H3" s="148"/>
      <c r="I3" s="148"/>
      <c r="J3" s="148"/>
      <c r="K3" s="148"/>
      <c r="L3" s="3" t="s">
        <v>2</v>
      </c>
      <c r="M3" s="2" t="str">
        <f>Lieferschein!H4</f>
        <v>TT.MM.JJJJ</v>
      </c>
    </row>
    <row r="4" spans="2:19" ht="20.25" customHeight="1" x14ac:dyDescent="0.25">
      <c r="G4" s="170" t="s">
        <v>93</v>
      </c>
      <c r="H4" s="170"/>
      <c r="I4" s="170"/>
      <c r="J4" s="170"/>
      <c r="K4" s="170"/>
      <c r="M4" s="25"/>
    </row>
    <row r="5" spans="2:19" x14ac:dyDescent="0.2">
      <c r="G5" s="26"/>
    </row>
    <row r="6" spans="2:19" x14ac:dyDescent="0.2">
      <c r="G6" s="26"/>
    </row>
    <row r="7" spans="2:19" x14ac:dyDescent="0.2">
      <c r="G7" s="26"/>
    </row>
    <row r="8" spans="2:19" x14ac:dyDescent="0.2">
      <c r="G8" s="26"/>
    </row>
    <row r="9" spans="2:19" x14ac:dyDescent="0.2">
      <c r="G9" s="26"/>
    </row>
    <row r="11" spans="2:19" ht="15" x14ac:dyDescent="0.25">
      <c r="B11" s="64" t="s">
        <v>25</v>
      </c>
      <c r="C11" s="64" t="s">
        <v>71</v>
      </c>
      <c r="D11" s="64"/>
      <c r="E11" s="64"/>
      <c r="G11" s="26"/>
    </row>
    <row r="12" spans="2:19" x14ac:dyDescent="0.2">
      <c r="G12" s="26"/>
    </row>
    <row r="13" spans="2:19" x14ac:dyDescent="0.2">
      <c r="G13" s="26"/>
    </row>
    <row r="14" spans="2:19" ht="52.5" customHeight="1" x14ac:dyDescent="0.2">
      <c r="B14" s="65" t="s">
        <v>26</v>
      </c>
      <c r="C14" s="179" t="s">
        <v>108</v>
      </c>
      <c r="D14" s="179"/>
      <c r="E14" s="179"/>
      <c r="F14" s="179"/>
      <c r="G14" s="179"/>
      <c r="H14" s="179"/>
      <c r="I14" s="179"/>
      <c r="J14" s="179"/>
      <c r="K14" s="179"/>
      <c r="L14" s="179"/>
      <c r="M14" s="179"/>
      <c r="R14" s="102"/>
      <c r="S14" s="101"/>
    </row>
    <row r="15" spans="2:19" ht="21" customHeight="1" x14ac:dyDescent="0.2">
      <c r="B15" s="65"/>
      <c r="C15" s="175" t="s">
        <v>87</v>
      </c>
      <c r="D15" s="175"/>
      <c r="E15" s="175"/>
      <c r="F15" s="175"/>
      <c r="G15" s="175"/>
      <c r="H15" s="175"/>
      <c r="I15" s="175"/>
      <c r="J15" s="175"/>
      <c r="K15" s="175"/>
      <c r="L15" s="175"/>
      <c r="M15" s="175"/>
      <c r="N15" s="97"/>
      <c r="R15" s="108"/>
      <c r="S15" s="108"/>
    </row>
    <row r="16" spans="2:19" ht="261" customHeight="1" x14ac:dyDescent="0.2">
      <c r="C16" s="176"/>
      <c r="D16" s="177"/>
      <c r="E16" s="177"/>
      <c r="F16" s="177"/>
      <c r="G16" s="177"/>
      <c r="H16" s="177"/>
      <c r="I16" s="177"/>
      <c r="J16" s="177"/>
      <c r="K16" s="177"/>
      <c r="L16" s="177"/>
      <c r="M16" s="178"/>
      <c r="N16" s="107">
        <v>100</v>
      </c>
      <c r="R16" s="116" t="str">
        <f>IF(TRIM(C16)="","leer","beantwortet")</f>
        <v>leer</v>
      </c>
      <c r="S16" s="117"/>
    </row>
    <row r="17" spans="3:14" ht="6" customHeight="1" x14ac:dyDescent="0.2">
      <c r="C17" s="22"/>
      <c r="D17" s="22"/>
      <c r="E17" s="22"/>
      <c r="F17" s="22"/>
      <c r="G17" s="22"/>
      <c r="H17" s="22"/>
      <c r="I17" s="22"/>
      <c r="J17" s="22"/>
      <c r="K17" s="22"/>
      <c r="L17" s="22"/>
      <c r="M17" s="22"/>
      <c r="N17" s="22"/>
    </row>
    <row r="18" spans="3:14" x14ac:dyDescent="0.2">
      <c r="N18" s="7" t="s">
        <v>5</v>
      </c>
    </row>
    <row r="40" spans="4:5" x14ac:dyDescent="0.2">
      <c r="D40" s="19" t="s">
        <v>4</v>
      </c>
      <c r="E40" s="16" t="str">
        <f>M2</f>
        <v>XXXXXX</v>
      </c>
    </row>
    <row r="41" spans="4:5" x14ac:dyDescent="0.2">
      <c r="E41" s="16" t="str">
        <f>M1</f>
        <v>LS23</v>
      </c>
    </row>
    <row r="42" spans="4:5" x14ac:dyDescent="0.2">
      <c r="E42" s="17" t="str">
        <f>M3</f>
        <v>TT.MM.JJJJ</v>
      </c>
    </row>
    <row r="43" spans="4:5" x14ac:dyDescent="0.2">
      <c r="E43" s="18" t="s">
        <v>48</v>
      </c>
    </row>
    <row r="44" spans="4:5" x14ac:dyDescent="0.2">
      <c r="E44" s="16" t="str">
        <f>C15</f>
        <v>Kol. 100</v>
      </c>
    </row>
    <row r="81" spans="2:7" x14ac:dyDescent="0.2">
      <c r="B81" s="21"/>
    </row>
    <row r="83" spans="2:7" x14ac:dyDescent="0.2">
      <c r="G83" s="16"/>
    </row>
  </sheetData>
  <sheetProtection sheet="1" objects="1"/>
  <mergeCells count="6">
    <mergeCell ref="C15:M15"/>
    <mergeCell ref="C16:M16"/>
    <mergeCell ref="G2:K2"/>
    <mergeCell ref="G3:K3"/>
    <mergeCell ref="G4:K4"/>
    <mergeCell ref="C14:M14"/>
  </mergeCell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_x00fc_rzel xmlns="5f0592f7-ddc3-4725-828f-13a4b1adedb7">LS21-LS23</K_x00fc_rzel>
    <Sprache xmlns="5f0592f7-ddc3-4725-828f-13a4b1adedb7">de</Sprache>
    <Sortierung xmlns="5f0592f7-ddc3-4725-828f-13a4b1adedb7">2</Sortierung>
    <ZIP_x0020_Anzeige xmlns="a51d903e-b287-4697-a864-dff44a858ca1">false</ZIP_x0020_Anzeige>
    <Titel xmlns="5f0592f7-ddc3-4725-828f-13a4b1adedb7">Umfrage zur langfristigen Entwicklung bei der Kreditvergabe im Inland</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2022-06-29T22:00:00+00:00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5E7318A1-22FA-407F-BA1D-0D77170EE782}"/>
</file>

<file path=customXml/itemProps2.xml><?xml version="1.0" encoding="utf-8"?>
<ds:datastoreItem xmlns:ds="http://schemas.openxmlformats.org/officeDocument/2006/customXml" ds:itemID="{F4139A7B-2A87-4227-AAC9-B492C6DA7B5F}">
  <ds:schemaRefs>
    <ds:schemaRef ds:uri="http://schemas.microsoft.com/sharepoint/v3/contenttype/forms"/>
  </ds:schemaRefs>
</ds:datastoreItem>
</file>

<file path=customXml/itemProps3.xml><?xml version="1.0" encoding="utf-8"?>
<ds:datastoreItem xmlns:ds="http://schemas.openxmlformats.org/officeDocument/2006/customXml" ds:itemID="{0CCE5591-CFE0-421F-8698-181C02C7C41F}">
  <ds:schemaRefs>
    <ds:schemaRef ds:uri="http://schemas.openxmlformats.org/package/2006/metadata/core-properties"/>
    <ds:schemaRef ds:uri="http://schemas.microsoft.com/office/2006/documentManagement/types"/>
    <ds:schemaRef ds:uri="http://schemas.microsoft.com/sharepoint/v3"/>
    <ds:schemaRef ds:uri="http://purl.org/dc/dcmitype/"/>
    <ds:schemaRef ds:uri="http://schemas.microsoft.com/office/2006/metadata/properties"/>
    <ds:schemaRef ds:uri="http://purl.org/dc/elements/1.1/"/>
    <ds:schemaRef ds:uri="http://www.w3.org/XML/1998/namespace"/>
    <ds:schemaRef ds:uri="ef2e210c-1bc5-4a6f-9b90-09f0dd7cbb30"/>
    <ds:schemaRef ds:uri="http://schemas.microsoft.com/office/infopath/2007/PartnerControls"/>
    <ds:schemaRef ds:uri="http://schemas.microsoft.com/sharepoint/v4"/>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Lieferschein</vt:lpstr>
      <vt:lpstr>Erläuterungen</vt:lpstr>
      <vt:lpstr>LS21</vt:lpstr>
      <vt:lpstr>LS22</vt:lpstr>
      <vt:lpstr>LS23</vt:lpstr>
      <vt:lpstr>Erläuterungen!Druckbereich</vt:lpstr>
      <vt:lpstr>Lieferschein!Druckbereich</vt:lpstr>
      <vt:lpstr>'LS21'!Druckbereich</vt:lpstr>
      <vt:lpstr>'LS22'!Druckbereich</vt:lpstr>
      <vt:lpstr>'LS23'!Druckbereich</vt:lpstr>
      <vt:lpstr>Erläuterungen!Drucktitel</vt:lpstr>
      <vt:lpstr>'LS21'!Drucktitel</vt:lpstr>
      <vt:lpstr>'LS22'!Drucktitel</vt:lpstr>
      <vt:lpstr>'LS23'!Drucktitel</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Umfrage zur langfristigen Entwicklung bei der Kreditvergabe im Inland</dc:title>
  <dc:subject>Erhebungsmittel</dc:subject>
  <dc:creator>SNB BNS</dc:creator>
  <cp:keywords>SNB, BNS, Statistiken, Erhebungen, Erhebungsmittel</cp:keywords>
  <cp:lastModifiedBy>Herzog Monika</cp:lastModifiedBy>
  <cp:lastPrinted>2015-04-30T07:31:23Z</cp:lastPrinted>
  <dcterms:created xsi:type="dcterms:W3CDTF">2009-03-10T09:02:56Z</dcterms:created>
  <dcterms:modified xsi:type="dcterms:W3CDTF">2021-10-13T11:05:35Z</dcterms:modified>
  <cp:category>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1807100</vt:r8>
  </property>
  <property fmtid="{D5CDD505-2E9C-101B-9397-08002B2CF9AE}" pid="3" name="ContentTypeId">
    <vt:lpwstr>0x0101007D2F1A9EF0CD26458704E34F920B1F40</vt:lpwstr>
  </property>
  <property fmtid="{D5CDD505-2E9C-101B-9397-08002B2CF9AE}" pid="4" name="Titel">
    <vt:lpwstr>Umfrage zur langfristigen Entwicklung bei der Kreditvergabe im Inland</vt:lpwstr>
  </property>
</Properties>
</file>