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eww@SSL\DavWWWRoot\ateliers\PBLDB\EMI Arbeitsverzeichnis\EMI_Projekte\BLSM(1.4)\Erhebungsmitteldokumente\"/>
    </mc:Choice>
  </mc:AlternateContent>
  <bookViews>
    <workbookView xWindow="660" yWindow="240" windowWidth="9480" windowHeight="10320"/>
  </bookViews>
  <sheets>
    <sheet name="Lieferschein" sheetId="4" r:id="rId1"/>
    <sheet name="Erläuterungen" sheetId="7" r:id="rId2"/>
    <sheet name="LS11" sheetId="2" r:id="rId3"/>
    <sheet name="LS12" sheetId="5" r:id="rId4"/>
  </sheets>
  <definedNames>
    <definedName name="_xlnm.Print_Area" localSheetId="1">Erläuterungen!$A$9:$I$73</definedName>
    <definedName name="_xlnm.Print_Area" localSheetId="0">Lieferschein!$A$1:$H$38</definedName>
    <definedName name="_xlnm.Print_Area" localSheetId="2">'LS11'!$A$8:$O$43</definedName>
    <definedName name="_xlnm.Print_Area" localSheetId="3">'LS12'!$A$8:$N$40</definedName>
    <definedName name="_xlnm.Print_Titles" localSheetId="1">Erläuterungen!$1:$8</definedName>
    <definedName name="_xlnm.Print_Titles" localSheetId="2">'LS11'!$1:$4</definedName>
    <definedName name="_xlnm.Print_Titles" localSheetId="3">'LS12'!$1:$4</definedName>
    <definedName name="P_Subtitle">Lieferschein!$B$7</definedName>
    <definedName name="P_Title">Lieferschein!$B$6</definedName>
  </definedNames>
  <calcPr calcId="162913"/>
</workbook>
</file>

<file path=xl/calcChain.xml><?xml version="1.0" encoding="utf-8"?>
<calcChain xmlns="http://schemas.openxmlformats.org/spreadsheetml/2006/main">
  <c r="R12" i="5" l="1"/>
  <c r="B32" i="4" l="1"/>
  <c r="H37" i="4" l="1"/>
  <c r="B28" i="2" l="1"/>
  <c r="B39" i="2"/>
  <c r="E49" i="2" l="1"/>
  <c r="H20" i="4" s="1"/>
  <c r="B39" i="5"/>
  <c r="H23" i="4"/>
  <c r="B28" i="5"/>
  <c r="P18" i="5"/>
  <c r="P12" i="5" s="1"/>
  <c r="G23" i="4" s="1"/>
  <c r="E48" i="5"/>
  <c r="E49" i="5" l="1"/>
  <c r="H24" i="4" s="1"/>
  <c r="H26" i="4" s="1"/>
  <c r="E48" i="2"/>
  <c r="I3" i="7"/>
  <c r="I2" i="7"/>
  <c r="E45" i="5" l="1"/>
  <c r="M3" i="5"/>
  <c r="E46" i="5" s="1"/>
  <c r="M2" i="5"/>
  <c r="E44" i="5" s="1"/>
  <c r="N3" i="2"/>
  <c r="E46" i="2" s="1"/>
  <c r="N2" i="2"/>
  <c r="E44" i="2" s="1"/>
  <c r="E45" i="2"/>
  <c r="H34" i="4" l="1"/>
  <c r="H35" i="4"/>
</calcChain>
</file>

<file path=xl/sharedStrings.xml><?xml version="1.0" encoding="utf-8"?>
<sst xmlns="http://schemas.openxmlformats.org/spreadsheetml/2006/main" count="229" uniqueCount="167">
  <si>
    <t>Schweizerische Nationalbank</t>
  </si>
  <si>
    <t>Formular</t>
  </si>
  <si>
    <t>Stichdatum</t>
  </si>
  <si>
    <t>$fid</t>
  </si>
  <si>
    <t>$eod</t>
  </si>
  <si>
    <t>Erhebung</t>
  </si>
  <si>
    <t>Formular(e)</t>
  </si>
  <si>
    <t>XXXXXX</t>
  </si>
  <si>
    <t xml:space="preserve"> -&gt;weiter mit Tabulator</t>
  </si>
  <si>
    <t>Spezielle Lieferung</t>
  </si>
  <si>
    <t>Bitte ausfüllen</t>
  </si>
  <si>
    <t>Firma</t>
  </si>
  <si>
    <t>Abteilung</t>
  </si>
  <si>
    <t>Adresse</t>
  </si>
  <si>
    <t>PLZ Ort</t>
  </si>
  <si>
    <t>Ansprechperson</t>
  </si>
  <si>
    <t>Tel.-Nr.</t>
  </si>
  <si>
    <t>E-Mail</t>
  </si>
  <si>
    <r>
      <rPr>
        <b/>
        <sz val="10"/>
        <color indexed="8"/>
        <rFont val="Arial"/>
        <family val="2"/>
      </rPr>
      <t>Bemerkungen:</t>
    </r>
    <r>
      <rPr>
        <sz val="10"/>
        <color theme="1"/>
        <rFont val="Arial"/>
        <family val="2"/>
      </rPr>
      <t xml:space="preserve"> Für Ihre </t>
    </r>
    <r>
      <rPr>
        <sz val="10"/>
        <color indexed="8"/>
        <rFont val="Arial"/>
        <family val="2"/>
      </rPr>
      <t>Bemerkungen zu Ihrer Datenlieferung verwenden Sie bitte ein separates Dokument</t>
    </r>
  </si>
  <si>
    <t>Formulare bestellen:</t>
  </si>
  <si>
    <t>Fragen zu Erhebungen:</t>
  </si>
  <si>
    <t>Postfach</t>
  </si>
  <si>
    <t>CH-8022 Zürich</t>
  </si>
  <si>
    <t>Betreff:</t>
  </si>
  <si>
    <t>A</t>
  </si>
  <si>
    <t>1.</t>
  </si>
  <si>
    <t>01</t>
  </si>
  <si>
    <t>02</t>
  </si>
  <si>
    <t>03</t>
  </si>
  <si>
    <t>04</t>
  </si>
  <si>
    <t>05</t>
  </si>
  <si>
    <t>06</t>
  </si>
  <si>
    <t>Ergebnis</t>
  </si>
  <si>
    <t>N.A.</t>
  </si>
  <si>
    <t>Kol. 03</t>
  </si>
  <si>
    <t>Laufzeit</t>
  </si>
  <si>
    <t>Hypotheken</t>
  </si>
  <si>
    <t>Kol. 02</t>
  </si>
  <si>
    <t>Kol. 04</t>
  </si>
  <si>
    <t>Kol. 05</t>
  </si>
  <si>
    <t>Kol. 06</t>
  </si>
  <si>
    <t>Kol. 07</t>
  </si>
  <si>
    <t>Kol. 08</t>
  </si>
  <si>
    <t>Kol. 09</t>
  </si>
  <si>
    <t>Anzahl Antworten</t>
  </si>
  <si>
    <t>Antworten</t>
  </si>
  <si>
    <t>von</t>
  </si>
  <si>
    <t>Funktion</t>
  </si>
  <si>
    <r>
      <rPr>
        <b/>
        <sz val="10"/>
        <rFont val="Arial"/>
        <family val="2"/>
      </rPr>
      <t>Einreichefrist:</t>
    </r>
    <r>
      <rPr>
        <sz val="10"/>
        <rFont val="Arial"/>
        <family val="2"/>
      </rPr>
      <t xml:space="preserve"> Die ausgefüllten Formulare sind jeweils </t>
    </r>
    <r>
      <rPr>
        <b/>
        <sz val="10"/>
        <rFont val="Arial"/>
        <family val="2"/>
      </rPr>
      <t>innert 20 Tagen</t>
    </r>
    <r>
      <rPr>
        <sz val="10"/>
        <rFont val="Arial"/>
        <family val="2"/>
      </rPr>
      <t xml:space="preserve"> nach dem Stichdatum einzureichen.</t>
    </r>
  </si>
  <si>
    <r>
      <t xml:space="preserve">Weitere wichtige Informationen finden Sie unter </t>
    </r>
    <r>
      <rPr>
        <i/>
        <u/>
        <sz val="10"/>
        <color indexed="8"/>
        <rFont val="Arial"/>
        <family val="2"/>
      </rPr>
      <t>www.snb.ch</t>
    </r>
    <r>
      <rPr>
        <i/>
        <sz val="10"/>
        <color indexed="8"/>
        <rFont val="Arial"/>
        <family val="2"/>
      </rPr>
      <t xml:space="preserve"> &gt; Statistiken &gt; Erhebungen.</t>
    </r>
  </si>
  <si>
    <t>Wichtige Informationen zum Ausfüllen des Fragebogens</t>
  </si>
  <si>
    <t>BLSM</t>
  </si>
  <si>
    <t>Umfrage zur Kreditvergabe</t>
  </si>
  <si>
    <t>Marktzinssätze in der Preisgestaltung</t>
  </si>
  <si>
    <t>Tabelle 1: Merkmale der Kreditarten</t>
  </si>
  <si>
    <t>Umfrage zur Kreditvergabe: Marktzinssätze in der Preisgestaltung</t>
  </si>
  <si>
    <t>LS11</t>
  </si>
  <si>
    <t>Zur Verwendung des Excel-Formulars</t>
  </si>
  <si>
    <t xml:space="preserve">Bitte tragen Sie auf dem Lieferschein auch den Code Ihres Instituts und das Stichdatum ein. </t>
  </si>
  <si>
    <t>Erklärung zu einigen im Fragebogen verwendeten Begriffen</t>
  </si>
  <si>
    <t>Marktzinssätze und Zinskurven</t>
  </si>
  <si>
    <t>Swiss Reference Rates</t>
  </si>
  <si>
    <t>Schweizerische Eidgenossenschaft</t>
  </si>
  <si>
    <t>- Zinskurve Staatsanleihen: Zinskurve für Anleihen der Schweizerischen Eidgenossenschaft</t>
  </si>
  <si>
    <t>- Rendite GMBF der Eidgenossenschaft: Rendite der Geldmarktbuchforderungen der Eidgenossenschaft</t>
  </si>
  <si>
    <t>- Rendite Eidg. Anleihen: Rendite der festverzinslichen Schuldverschreibungen der Schweizerischen Eidgenossenschaft (Bundesobligationen)</t>
  </si>
  <si>
    <t>Swapsätze</t>
  </si>
  <si>
    <t>Kreditarten</t>
  </si>
  <si>
    <t>Kreditart</t>
  </si>
  <si>
    <t>Kündigung</t>
  </si>
  <si>
    <t>Verzinsung</t>
  </si>
  <si>
    <t>Ohne Grundpfandsicherung</t>
  </si>
  <si>
    <t>Fester Vorschuss</t>
  </si>
  <si>
    <t>fest vereinbart, kurzfristig</t>
  </si>
  <si>
    <t>Keine Kündigung vor Ablauf der Laufzeit</t>
  </si>
  <si>
    <t>fest</t>
  </si>
  <si>
    <t>Investionskredite</t>
  </si>
  <si>
    <t>festverzinslich</t>
  </si>
  <si>
    <t>fest vereinbart, mittel- bis langfristig</t>
  </si>
  <si>
    <t>keine Kündigung vor Ablauf der Laufzeit</t>
  </si>
  <si>
    <t>variabelverzinslich</t>
  </si>
  <si>
    <t>jederzeit, unter Einhaltung der Kündigungsfrist</t>
  </si>
  <si>
    <t>variabel</t>
  </si>
  <si>
    <t>Kontokorrentkredite</t>
  </si>
  <si>
    <t>jederzeit, mit sofortiger Wirkung</t>
  </si>
  <si>
    <t>Mit Grundpfandsicherung</t>
  </si>
  <si>
    <t>Baukredite</t>
  </si>
  <si>
    <t>Kreditarten ohne Grundpfandsicherung</t>
  </si>
  <si>
    <t>Kreditarten mit Grundpfandsicherung</t>
  </si>
  <si>
    <t>Investitionskredite</t>
  </si>
  <si>
    <t>Kontokorrent-kredite</t>
  </si>
  <si>
    <t>Hypothekarkredite</t>
  </si>
  <si>
    <t>fest-verzinslich</t>
  </si>
  <si>
    <t xml:space="preserve">Repo-Satz </t>
  </si>
  <si>
    <t>Rendite SNB Bills</t>
  </si>
  <si>
    <t>SARON</t>
  </si>
  <si>
    <t>Zinsstrukturkurve Staatsanleihen</t>
  </si>
  <si>
    <t>Rendite GMBF der Eidgenossenschaft</t>
  </si>
  <si>
    <t>Rendite Eidg. Anleihen</t>
  </si>
  <si>
    <t>Kol. 10</t>
  </si>
  <si>
    <t>hat an Bedeutung  gewonnen</t>
  </si>
  <si>
    <t>hat an Bedeutung  verloren</t>
  </si>
  <si>
    <t>Wie hat sich die Bedeutung der folgenden Zinssätze bzw. Zinskurven für die Festsetzung von Kreditzinsen über die letzten drei Monate verändert?
(Ist der Zinssatz bzw. die Zinskurve in Frage 1 nicht als Referenzsatz für eine der Kreditarten angewählt, so ist in Frage 2  "N.A." anwendbar)</t>
  </si>
  <si>
    <t>hat wesentlich
an Bedeutung gewonnen</t>
  </si>
  <si>
    <t>keine Veränderung 
der Bedeutung</t>
  </si>
  <si>
    <t>hat wesentlich 
an Bedeutung verloren</t>
  </si>
  <si>
    <t>2.</t>
  </si>
  <si>
    <t>LS12</t>
  </si>
  <si>
    <t>Verwendung von Markt-Zinssätzen bzw. Zinskurven für die Preisfestsetzung</t>
  </si>
  <si>
    <t>Veränderung der Bedeutung von Zinssätzen und Zinskurven</t>
  </si>
  <si>
    <t>LS11-LS12</t>
  </si>
  <si>
    <t>Warnungen</t>
  </si>
  <si>
    <t>fest-
verzinslich</t>
  </si>
  <si>
    <t>variabel- 
verzinslich</t>
  </si>
  <si>
    <t xml:space="preserve">variabel- 
verzinslich </t>
  </si>
  <si>
    <t>unbesicherte Interbank-
kredite</t>
  </si>
  <si>
    <t>Kol. 01</t>
  </si>
  <si>
    <r>
      <t xml:space="preserve">Der farbige Balken neben der Frage gibt den Beantwortungsstand wider: </t>
    </r>
    <r>
      <rPr>
        <sz val="11"/>
        <color rgb="FF00B050"/>
        <rFont val="Arial"/>
        <family val="2"/>
      </rPr>
      <t>grün</t>
    </r>
    <r>
      <rPr>
        <sz val="11"/>
        <color theme="1"/>
        <rFont val="Arial"/>
        <family val="2"/>
      </rPr>
      <t xml:space="preserve"> = abgeschlossen, </t>
    </r>
    <r>
      <rPr>
        <sz val="11"/>
        <color rgb="FFFFC000"/>
        <rFont val="Arial"/>
        <family val="2"/>
      </rPr>
      <t>orange</t>
    </r>
    <r>
      <rPr>
        <sz val="11"/>
        <color theme="1"/>
        <rFont val="Arial"/>
        <family val="2"/>
      </rPr>
      <t xml:space="preserve"> = unvollständig, </t>
    </r>
    <r>
      <rPr>
        <sz val="11"/>
        <color rgb="FFFF0000"/>
        <rFont val="Arial"/>
        <family val="2"/>
      </rPr>
      <t>rot</t>
    </r>
    <r>
      <rPr>
        <sz val="11"/>
        <color theme="1"/>
        <rFont val="Arial"/>
        <family val="2"/>
      </rPr>
      <t xml:space="preserve"> = nicht beantwortet.</t>
    </r>
  </si>
  <si>
    <t>Die in der Umfrage genannten Arten von Krediten orientieren sich an branchenüblichen Produktbeschreibungen. Die Kreditarten werden nach der vertraglich 
vereinbarten Laufzeit und den Kündigungsbestimmungen, nach der Art der Verzinsung sowie danach unterschieden, ob eine Grundpfandsicherung vorliegt oder 
nicht.</t>
  </si>
  <si>
    <t>-  Fester Vorschuss: Der feste Vorschuss wird einmalig ausbezahlt. Laufzeit und Zinssatz sind fest vereinbart. Die Laufzeit ist kurzfristig. Eine ordentliche</t>
  </si>
  <si>
    <t>Kündigung vor dem Ende der Laufzeit ist nicht möglich.</t>
  </si>
  <si>
    <t xml:space="preserve">-  Baukredite: Zu berücksichtigen sind Baukredite in Kontokorrentform: Die in der Bauphase anfallenden Rechnungen werden von einem «Baukonto» beglichen. </t>
  </si>
  <si>
    <t>Am Ende der Bauphase wird die Kreditschuld auf dem Baukonto in eine Hypothek umgewandelt. Baukredite sind jederzeit mit sofortiger Wirkung kündbar. 
Die Laufzeit erstreckt sich üblicherweise über die Bauzeit, ist jedoch unbefristet. Der Zinssatz ist variabel.</t>
  </si>
  <si>
    <t>-  Investitionskredite: Darlehen mit festen oder mit variablen Zinssätzen. Die vertraglich fixierten Laufzeiten sind mittel- bis langfristig. Festverzinsliche</t>
  </si>
  <si>
    <t>Der Zeithorizont der rückwärts gerichteten Fragen beträgt drei Monate mit Stichtag Ende Quartal. Beispiel: In der ersten Umfrage in einem Jahr beziehen sich die</t>
  </si>
  <si>
    <t>Fragen auf Veränderungen zwischen Ende Dezember des Vorjahres und Ende März des gleichen Jahres.</t>
  </si>
  <si>
    <t>fest, mittel- bis 
langfristig</t>
  </si>
  <si>
    <t>Zu berücksichtigen sind Kredite in Franken an Kunden im Inland. Bei den Krediten an Banken sind Kredite in Franken an Banken im In- und Ausland 
einzubeziehen.</t>
  </si>
  <si>
    <t>Kurve Zins-Futures</t>
  </si>
  <si>
    <t>TT.MM.JJJJ</t>
  </si>
  <si>
    <t>Der Fragebogen sollte von einem Mitarbeiter der Bank ausgefüllt werden, der für die Kreditpolitik der Bank verantwortlich ist (z.B. Chief Credit Officer).</t>
  </si>
  <si>
    <t xml:space="preserve">LS12 kann entweder durch Anklicken der Optionsfelder oder durch die Angabe des entsprechenden Wertes (1 bis 6) in der rechten Kolonne beantwortet werden. </t>
  </si>
  <si>
    <t>Bei LS11 kann in den Kolonnen 01 bis 08 mit 'x' geantwortet werden.</t>
  </si>
  <si>
    <t>In der Umfrage werden verschiedene offiziell fixierte Marktzinssätze und andere publizierte Zinssätze und Zinskurven genannt. Auch die eigenen effektiven 
Refinanzierungskosten sind zu berücksichtigen. Nicht genannte Zinssätze, Zinskurven und bankeigenen Modelle, die Ihre Bank als Bezugsgrösse für die 
Preissetzung bei einer der genannten Kreditarten verwendet, sind in der Zeile «Andere» einzubeziehen.</t>
  </si>
  <si>
    <t xml:space="preserve">Welche der folgenden Markt-Zinssätze bzw. Zinskurven hat Ihre Bank während der letzten drei Monate primär (mit Auf- oder Abschlag) 
für die Preisfestsetzung bei den genannten Krediten in Franken verwendet? 
Es sind mehrfache Nennungen möglich.
</t>
  </si>
  <si>
    <t>Investitionskredite sind während der Laufzeit nicht kündbar. Variabelverzinsliche Investitionskredite können unter Einhaltung einer festgesetzten Kündigungsfrist</t>
  </si>
  <si>
    <t>jederzeit gekündigt werden.</t>
  </si>
  <si>
    <t>-  Kontokorrentkredite: Der Schuldner kann im Rahmen zugesagter Limite jederzeit Geld beziehen oder zurückzahlen. Transaktionen werden fortlaufend verrechnet.</t>
  </si>
  <si>
    <t>Kontokorrentkredite sind jederzeit mit sofortiger Wirkung kündbar. Es ist keine Laufzeit vereinbart. Der Zinssatz ist variabel.</t>
  </si>
  <si>
    <t>-  Festverzinsliche Hypotheken: Für festverzinsliche Hypotheken sind eine feste (mittel- bis langfristige) Laufzeit und ein fester Zinssatz vereinbart. Eine Kündigung</t>
  </si>
  <si>
    <t>vor dem Ende der vereinbarten Laufzeit ist nicht möglich.</t>
  </si>
  <si>
    <t>Tel: +41 58 631 00 00</t>
  </si>
  <si>
    <t>Kurve Zinsswap SARON</t>
  </si>
  <si>
    <t>- Kurve Zinsswap SARON: Zinsswapsätze mit SARON als variabler Zinssatz</t>
  </si>
  <si>
    <t>SNB-Code</t>
  </si>
  <si>
    <t>A) Leitzins und Offenmarktoperationen der SNB</t>
  </si>
  <si>
    <t>SNB-Leitzins</t>
  </si>
  <si>
    <t>Zeithorizont</t>
  </si>
  <si>
    <t>variabel (mit Bindung an einen Referenzzinssatz)</t>
  </si>
  <si>
    <t>-  Variabelverzinsliche Hypotheken: Zu berücksichtigen sind alle Hypotheken mit variablem Zinssatz, d.h. auch Hypotheken, die an einen Referenzzinssatz</t>
  </si>
  <si>
    <t>gebunden sind. Damit kann die Laufzeit variabelverzinslicher Hypotheken sowohl variabel als auch fest vereinbart sein. Ebenso können die variabelverzinslichen Hypotheken jederzeit (mit bestimmter Kündigungsfrist) oder aber nur gegen Entschädigung oder Umwandlung in ein anderes Produkt kündbar sein.</t>
  </si>
  <si>
    <t>Release 1.4</t>
  </si>
  <si>
    <t>Statistik</t>
  </si>
  <si>
    <t>- Kurve Zins-Futures: Zinsswapsätze gegen den SARON in Franken</t>
  </si>
  <si>
    <t>B) Swiss Reference Rates</t>
  </si>
  <si>
    <t>Compounded SARON 1M in arrears</t>
  </si>
  <si>
    <t>Compounded SARON 1M in advance</t>
  </si>
  <si>
    <t>Compounded SARON 3M in arrears</t>
  </si>
  <si>
    <t>Compounded SARON 3M in advance</t>
  </si>
  <si>
    <t>Anderer SAR-basierter Zinssatz, bitte angeben</t>
  </si>
  <si>
    <t>Informationen zu den Swiss Reference Rates finden sich auf der Webseite der SIX Financial Information AG: www.six-group.com/saron. Verwendet Ihre Bank andere, nicht genannte Swiss Reference Rates, sind diese in der Zeile «Anderer SAR-basierter Zinssatz» zu vermerken.</t>
  </si>
  <si>
    <t>C) Schweizerische Eidgenossenschaft</t>
  </si>
  <si>
    <t>D) Pfandbrief-Kurve</t>
  </si>
  <si>
    <t>E) Swapsätze</t>
  </si>
  <si>
    <t>F) Eigene effektive Refinanzierungskosten</t>
  </si>
  <si>
    <t>G) Andere, bitte angeben</t>
  </si>
  <si>
    <t>2.00.D0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</si>
</sst>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_);[Red]\-#,##0_);;@"/>
    <numFmt numFmtId="166" formatCode="000000"/>
    <numFmt numFmtId="167" formatCode="&quot;Warnungen &quot;\ 0"/>
  </numFmts>
  <fonts count="38"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color indexed="8"/>
      <name val="Arial"/>
      <family val="2"/>
    </font>
    <font>
      <b/>
      <sz val="10"/>
      <color indexed="8"/>
      <name val="Arial"/>
      <family val="2"/>
    </font>
    <font>
      <b/>
      <sz val="10"/>
      <name val="Arial"/>
      <family val="2"/>
    </font>
    <font>
      <i/>
      <u/>
      <sz val="10"/>
      <color indexed="8"/>
      <name val="Arial"/>
      <family val="2"/>
    </font>
    <font>
      <i/>
      <sz val="10"/>
      <color indexed="8"/>
      <name val="Arial"/>
      <family val="2"/>
    </font>
    <font>
      <sz val="10"/>
      <color theme="1"/>
      <name val="Arial"/>
      <family val="2"/>
    </font>
    <font>
      <u/>
      <sz val="11"/>
      <color theme="10"/>
      <name val="Calibri"/>
      <family val="2"/>
    </font>
    <font>
      <b/>
      <sz val="14"/>
      <color theme="1"/>
      <name val="Arial"/>
      <family val="2"/>
    </font>
    <font>
      <b/>
      <sz val="10"/>
      <color rgb="FFFF0000"/>
      <name val="Arial"/>
      <family val="2"/>
    </font>
    <font>
      <b/>
      <sz val="12"/>
      <color theme="1"/>
      <name val="Arial"/>
      <family val="2"/>
    </font>
    <font>
      <sz val="14"/>
      <color theme="1"/>
      <name val="Arial"/>
      <family val="2"/>
    </font>
    <font>
      <sz val="8"/>
      <color theme="1"/>
      <name val="Arial"/>
      <family val="2"/>
    </font>
    <font>
      <sz val="11"/>
      <color theme="1"/>
      <name val="Arial"/>
      <family val="2"/>
    </font>
    <font>
      <b/>
      <sz val="11"/>
      <color theme="1"/>
      <name val="Arial"/>
      <family val="2"/>
    </font>
    <font>
      <b/>
      <sz val="9"/>
      <color rgb="FFFF0000"/>
      <name val="Arial"/>
      <family val="2"/>
    </font>
    <font>
      <b/>
      <sz val="10"/>
      <color theme="1"/>
      <name val="Arial"/>
      <family val="2"/>
    </font>
    <font>
      <u/>
      <sz val="8"/>
      <color theme="10"/>
      <name val="Arial"/>
      <family val="2"/>
    </font>
    <font>
      <sz val="8"/>
      <color rgb="FF000000"/>
      <name val="Arial"/>
      <family val="2"/>
    </font>
    <font>
      <sz val="12"/>
      <color theme="1"/>
      <name val="Arial"/>
      <family val="2"/>
    </font>
    <font>
      <b/>
      <sz val="10"/>
      <color rgb="FF0070C0"/>
      <name val="Arial"/>
      <family val="2"/>
    </font>
    <font>
      <sz val="8"/>
      <color rgb="FF000000"/>
      <name val="Tahoma"/>
      <family val="2"/>
    </font>
    <font>
      <b/>
      <sz val="11"/>
      <name val="Arial"/>
      <family val="2"/>
    </font>
    <font>
      <sz val="11"/>
      <color rgb="FF000000"/>
      <name val="Arial"/>
      <family val="2"/>
    </font>
    <font>
      <sz val="11"/>
      <color rgb="FF080808"/>
      <name val="Arial"/>
      <family val="2"/>
    </font>
    <font>
      <sz val="11"/>
      <name val="Arial"/>
      <family val="2"/>
    </font>
    <font>
      <b/>
      <sz val="10"/>
      <color theme="4" tint="-0.24994659260841701"/>
      <name val="Arial"/>
      <family val="2"/>
    </font>
    <font>
      <b/>
      <sz val="10"/>
      <color rgb="FFC00000"/>
      <name val="Arial"/>
      <family val="2"/>
    </font>
    <font>
      <sz val="10"/>
      <color rgb="FFC00000"/>
      <name val="Arial"/>
      <family val="2"/>
    </font>
    <font>
      <sz val="11"/>
      <color rgb="FFFF0000"/>
      <name val="Arial"/>
      <family val="2"/>
    </font>
    <font>
      <sz val="11"/>
      <color rgb="FF00B050"/>
      <name val="Arial"/>
      <family val="2"/>
    </font>
    <font>
      <sz val="11"/>
      <color rgb="FFFFC000"/>
      <name val="Arial"/>
      <family val="2"/>
    </font>
    <font>
      <b/>
      <sz val="11"/>
      <color rgb="FF080808"/>
      <name val="Arial"/>
      <family val="2"/>
    </font>
  </fonts>
  <fills count="9">
    <fill>
      <patternFill patternType="none"/>
    </fill>
    <fill>
      <patternFill patternType="gray125"/>
    </fill>
    <fill>
      <patternFill patternType="solid">
        <fgColor rgb="FFF0EFD7"/>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29">
    <border>
      <left/>
      <right/>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s>
  <cellStyleXfs count="12">
    <xf numFmtId="0" fontId="0" fillId="0" borderId="0"/>
    <xf numFmtId="165" fontId="11" fillId="0" borderId="1" applyFill="0">
      <alignment horizontal="center"/>
      <protection locked="0"/>
    </xf>
    <xf numFmtId="0" fontId="31" fillId="0" borderId="1">
      <alignment wrapText="1"/>
      <protection locked="0"/>
    </xf>
    <xf numFmtId="49" fontId="21" fillId="0" borderId="1">
      <alignment horizontal="center" vertical="center"/>
      <protection locked="0"/>
    </xf>
    <xf numFmtId="0" fontId="11" fillId="2" borderId="2" applyNumberFormat="0">
      <alignment vertical="center"/>
    </xf>
    <xf numFmtId="165" fontId="11" fillId="0" borderId="3"/>
    <xf numFmtId="0" fontId="11" fillId="0" borderId="4" applyNumberFormat="0">
      <alignment horizontal="center" vertical="center"/>
    </xf>
    <xf numFmtId="165" fontId="11" fillId="0" borderId="2" applyNumberFormat="0" applyFont="0" applyAlignment="0">
      <alignment vertical="center"/>
    </xf>
    <xf numFmtId="0" fontId="12" fillId="0" borderId="0" applyNumberFormat="0" applyFill="0" applyBorder="0" applyAlignment="0" applyProtection="0">
      <alignment vertical="top"/>
      <protection locked="0"/>
    </xf>
    <xf numFmtId="164" fontId="11" fillId="3" borderId="2">
      <alignment horizontal="center"/>
    </xf>
    <xf numFmtId="0" fontId="13" fillId="0" borderId="0" applyNumberFormat="0" applyFill="0" applyBorder="0" applyAlignment="0" applyProtection="0"/>
    <xf numFmtId="0" fontId="14" fillId="4" borderId="5">
      <alignment horizontal="center" vertical="center"/>
    </xf>
  </cellStyleXfs>
  <cellXfs count="215">
    <xf numFmtId="0" fontId="0" fillId="0" borderId="0" xfId="0"/>
    <xf numFmtId="0" fontId="15" fillId="0" borderId="6" xfId="0" applyFont="1" applyBorder="1" applyAlignment="1">
      <alignment horizontal="center" vertical="center"/>
    </xf>
    <xf numFmtId="14" fontId="15" fillId="0" borderId="6" xfId="0" applyNumberFormat="1" applyFont="1" applyBorder="1" applyAlignment="1">
      <alignment horizontal="center" vertical="center"/>
    </xf>
    <xf numFmtId="0" fontId="0" fillId="0" borderId="0" xfId="0" applyAlignment="1">
      <alignment horizontal="right" vertical="center"/>
    </xf>
    <xf numFmtId="0" fontId="16" fillId="0" borderId="0" xfId="0" applyFont="1"/>
    <xf numFmtId="0" fontId="0" fillId="0" borderId="0" xfId="0"/>
    <xf numFmtId="164" fontId="11" fillId="3" borderId="2" xfId="9">
      <alignment horizontal="center"/>
    </xf>
    <xf numFmtId="0" fontId="0" fillId="0" borderId="8" xfId="0" applyBorder="1"/>
    <xf numFmtId="0" fontId="0" fillId="0" borderId="2" xfId="0" applyBorder="1"/>
    <xf numFmtId="0" fontId="0" fillId="0" borderId="4" xfId="0" applyBorder="1"/>
    <xf numFmtId="0" fontId="0" fillId="0" borderId="9" xfId="0" applyBorder="1"/>
    <xf numFmtId="0" fontId="0" fillId="0" borderId="0" xfId="0" applyAlignment="1">
      <alignment horizontal="left"/>
    </xf>
    <xf numFmtId="14" fontId="0" fillId="0" borderId="0" xfId="0" applyNumberFormat="1" applyAlignment="1">
      <alignment horizontal="left"/>
    </xf>
    <xf numFmtId="0" fontId="0" fillId="0" borderId="0" xfId="0" quotePrefix="1" applyAlignment="1">
      <alignment horizontal="left"/>
    </xf>
    <xf numFmtId="0" fontId="0" fillId="0" borderId="0" xfId="0" applyAlignment="1">
      <alignment horizontal="right"/>
    </xf>
    <xf numFmtId="0" fontId="0" fillId="0" borderId="10" xfId="0" applyBorder="1"/>
    <xf numFmtId="0" fontId="0" fillId="0" borderId="0" xfId="0" applyBorder="1"/>
    <xf numFmtId="0" fontId="0" fillId="0" borderId="11" xfId="0" applyBorder="1"/>
    <xf numFmtId="0" fontId="0" fillId="0" borderId="0" xfId="0" applyBorder="1" applyAlignment="1">
      <alignment horizontal="left" vertical="top"/>
    </xf>
    <xf numFmtId="14" fontId="15" fillId="0" borderId="0" xfId="0" applyNumberFormat="1" applyFont="1" applyBorder="1" applyAlignment="1">
      <alignment horizontal="center" vertical="center"/>
    </xf>
    <xf numFmtId="0" fontId="0" fillId="0" borderId="0" xfId="0" applyFont="1"/>
    <xf numFmtId="0" fontId="15" fillId="0" borderId="0" xfId="0" applyFont="1"/>
    <xf numFmtId="0" fontId="17" fillId="0" borderId="0" xfId="0" applyFont="1" applyAlignment="1">
      <alignment horizontal="right"/>
    </xf>
    <xf numFmtId="0" fontId="18" fillId="0" borderId="0" xfId="0" applyFont="1"/>
    <xf numFmtId="0" fontId="17" fillId="0" borderId="0" xfId="0" applyFont="1" applyAlignment="1">
      <alignment horizontal="right" vertical="center"/>
    </xf>
    <xf numFmtId="0" fontId="19" fillId="0" borderId="0" xfId="0" applyFont="1" applyAlignment="1">
      <alignment horizontal="center" vertical="center"/>
    </xf>
    <xf numFmtId="0" fontId="17" fillId="0" borderId="17" xfId="0" applyFont="1" applyBorder="1" applyAlignment="1">
      <alignment horizontal="right" vertical="center"/>
    </xf>
    <xf numFmtId="166" fontId="19" fillId="5" borderId="18" xfId="0" applyNumberFormat="1" applyFont="1" applyFill="1" applyBorder="1" applyAlignment="1" applyProtection="1">
      <alignment horizontal="center" vertical="center"/>
      <protection locked="0"/>
    </xf>
    <xf numFmtId="0" fontId="20" fillId="0" borderId="0" xfId="0" applyFont="1" applyAlignment="1">
      <alignment vertical="center"/>
    </xf>
    <xf numFmtId="14" fontId="19" fillId="5" borderId="19" xfId="0" applyNumberFormat="1" applyFont="1" applyFill="1" applyBorder="1" applyAlignment="1" applyProtection="1">
      <alignment horizontal="center" vertical="center"/>
      <protection locked="0"/>
    </xf>
    <xf numFmtId="0" fontId="19" fillId="5" borderId="18" xfId="0" applyFont="1" applyFill="1" applyBorder="1" applyAlignment="1" applyProtection="1">
      <alignment horizontal="center" vertical="center"/>
      <protection locked="0"/>
    </xf>
    <xf numFmtId="0" fontId="13" fillId="0" borderId="0" xfId="10" applyFont="1"/>
    <xf numFmtId="0" fontId="19" fillId="0" borderId="0" xfId="0" applyFont="1" applyFill="1" applyAlignment="1">
      <alignment vertical="center" textRotation="90"/>
    </xf>
    <xf numFmtId="0" fontId="18" fillId="0" borderId="0" xfId="0" applyFont="1" applyFill="1"/>
    <xf numFmtId="0" fontId="0" fillId="0" borderId="0" xfId="0" applyFont="1" applyFill="1" applyAlignment="1">
      <alignment vertical="center"/>
    </xf>
    <xf numFmtId="0" fontId="18" fillId="0" borderId="0" xfId="0" applyFont="1" applyFill="1" applyAlignment="1">
      <alignment vertical="center"/>
    </xf>
    <xf numFmtId="0" fontId="0" fillId="0" borderId="0" xfId="0" applyFont="1" applyFill="1"/>
    <xf numFmtId="0" fontId="0" fillId="0" borderId="0" xfId="0" applyFont="1" applyFill="1" applyBorder="1" applyProtection="1"/>
    <xf numFmtId="0" fontId="21" fillId="4" borderId="20" xfId="0" applyFont="1" applyFill="1" applyBorder="1" applyAlignment="1">
      <alignment vertical="center"/>
    </xf>
    <xf numFmtId="0" fontId="18" fillId="4" borderId="20" xfId="0" applyFont="1" applyFill="1" applyBorder="1" applyAlignment="1">
      <alignment vertical="center"/>
    </xf>
    <xf numFmtId="0" fontId="8" fillId="4" borderId="20" xfId="0" applyFont="1" applyFill="1" applyBorder="1" applyAlignment="1">
      <alignment horizontal="center" vertical="center"/>
    </xf>
    <xf numFmtId="0" fontId="8" fillId="4" borderId="20" xfId="0" applyFont="1" applyFill="1" applyBorder="1" applyAlignment="1">
      <alignment vertical="center"/>
    </xf>
    <xf numFmtId="0" fontId="0" fillId="4" borderId="0" xfId="0" applyFont="1" applyFill="1"/>
    <xf numFmtId="0" fontId="0" fillId="4" borderId="0" xfId="0" applyFont="1" applyFill="1" applyAlignment="1">
      <alignment horizontal="center" vertical="center"/>
    </xf>
    <xf numFmtId="0" fontId="0" fillId="4" borderId="0" xfId="0" applyFont="1" applyFill="1" applyAlignment="1">
      <alignment vertical="center"/>
    </xf>
    <xf numFmtId="0" fontId="18" fillId="4" borderId="0" xfId="0" applyFont="1" applyFill="1" applyAlignment="1">
      <alignment horizontal="center"/>
    </xf>
    <xf numFmtId="0" fontId="0" fillId="4" borderId="0" xfId="0" applyFont="1" applyFill="1" applyAlignment="1">
      <alignment horizontal="center"/>
    </xf>
    <xf numFmtId="0" fontId="14" fillId="4" borderId="21" xfId="0" applyFont="1" applyFill="1" applyBorder="1" applyAlignment="1">
      <alignment vertical="center"/>
    </xf>
    <xf numFmtId="0" fontId="0" fillId="4" borderId="21" xfId="0" applyFont="1" applyFill="1" applyBorder="1" applyAlignment="1">
      <alignment vertical="center"/>
    </xf>
    <xf numFmtId="0" fontId="21" fillId="4" borderId="21" xfId="0" applyFont="1" applyFill="1" applyBorder="1" applyAlignment="1">
      <alignment horizontal="center" vertical="center"/>
    </xf>
    <xf numFmtId="0" fontId="18" fillId="0" borderId="0" xfId="0" applyFont="1" applyAlignment="1">
      <alignment vertical="center"/>
    </xf>
    <xf numFmtId="0" fontId="5" fillId="0" borderId="0" xfId="0" applyFont="1" applyAlignment="1">
      <alignment horizontal="left"/>
    </xf>
    <xf numFmtId="0" fontId="0" fillId="0" borderId="0" xfId="0" applyFont="1" applyAlignment="1">
      <alignment horizontal="left"/>
    </xf>
    <xf numFmtId="0" fontId="22" fillId="0" borderId="11" xfId="8" applyFont="1" applyBorder="1" applyAlignment="1" applyProtection="1">
      <alignment horizontal="left" readingOrder="1"/>
    </xf>
    <xf numFmtId="0" fontId="17" fillId="0" borderId="11" xfId="0" applyFont="1" applyBorder="1"/>
    <xf numFmtId="0" fontId="23" fillId="0" borderId="0" xfId="0" applyFont="1" applyAlignment="1">
      <alignment horizontal="left" readingOrder="1"/>
    </xf>
    <xf numFmtId="0" fontId="17" fillId="0" borderId="0" xfId="0" applyFont="1" applyAlignment="1"/>
    <xf numFmtId="0" fontId="23" fillId="0" borderId="0" xfId="0" applyFont="1" applyAlignment="1">
      <alignment horizontal="right" readingOrder="1"/>
    </xf>
    <xf numFmtId="0" fontId="18" fillId="0" borderId="0" xfId="0" applyFont="1" applyAlignment="1"/>
    <xf numFmtId="0" fontId="22" fillId="0" borderId="0" xfId="8" applyFont="1" applyAlignment="1" applyProtection="1">
      <alignment horizontal="right"/>
    </xf>
    <xf numFmtId="0" fontId="17" fillId="0" borderId="0" xfId="0" applyFont="1"/>
    <xf numFmtId="0" fontId="19" fillId="0" borderId="0" xfId="0" applyFont="1"/>
    <xf numFmtId="0" fontId="0" fillId="0" borderId="13" xfId="0" applyBorder="1" applyAlignment="1">
      <alignment wrapText="1"/>
    </xf>
    <xf numFmtId="0" fontId="0" fillId="0" borderId="14" xfId="0" applyBorder="1" applyAlignment="1">
      <alignment wrapText="1"/>
    </xf>
    <xf numFmtId="165" fontId="11" fillId="0" borderId="1" xfId="1" applyAlignment="1">
      <alignment horizontal="center"/>
      <protection locked="0"/>
    </xf>
    <xf numFmtId="0" fontId="0" fillId="0" borderId="0" xfId="0" applyBorder="1" applyAlignment="1"/>
    <xf numFmtId="165" fontId="11" fillId="0" borderId="0" xfId="7" applyBorder="1" applyAlignment="1"/>
    <xf numFmtId="0" fontId="11" fillId="0" borderId="0" xfId="7" applyNumberFormat="1" applyBorder="1">
      <alignment vertical="center"/>
    </xf>
    <xf numFmtId="0" fontId="11" fillId="0" borderId="0" xfId="7" applyNumberFormat="1" applyBorder="1" applyAlignment="1">
      <alignment wrapText="1"/>
    </xf>
    <xf numFmtId="0" fontId="11" fillId="0" borderId="0" xfId="7" applyNumberFormat="1" applyFont="1" applyBorder="1" applyAlignment="1"/>
    <xf numFmtId="0" fontId="11" fillId="0" borderId="0" xfId="7" applyNumberFormat="1" applyFont="1" applyBorder="1" applyAlignment="1"/>
    <xf numFmtId="0" fontId="0" fillId="0" borderId="14" xfId="0" applyFill="1" applyBorder="1" applyAlignment="1">
      <alignment wrapText="1"/>
    </xf>
    <xf numFmtId="0" fontId="0" fillId="0" borderId="13" xfId="0" applyFill="1" applyBorder="1" applyAlignment="1">
      <alignment wrapText="1"/>
    </xf>
    <xf numFmtId="165" fontId="11" fillId="0" borderId="2" xfId="7" applyAlignment="1">
      <alignment horizontal="center"/>
    </xf>
    <xf numFmtId="0" fontId="0" fillId="0" borderId="13" xfId="0" applyBorder="1" applyAlignment="1" applyProtection="1">
      <alignment wrapText="1"/>
      <protection locked="0"/>
    </xf>
    <xf numFmtId="0" fontId="0" fillId="0" borderId="0" xfId="0" applyAlignment="1">
      <alignment horizontal="center" vertical="center"/>
    </xf>
    <xf numFmtId="0" fontId="24" fillId="0" borderId="0" xfId="0" quotePrefix="1" applyFont="1" applyAlignment="1">
      <alignment horizontal="left" vertical="top"/>
    </xf>
    <xf numFmtId="0" fontId="25" fillId="0" borderId="0" xfId="0" applyFont="1"/>
    <xf numFmtId="0" fontId="25" fillId="0" borderId="0" xfId="0" applyFont="1" applyAlignment="1">
      <alignment horizontal="center"/>
    </xf>
    <xf numFmtId="0" fontId="0" fillId="0" borderId="0" xfId="0"/>
    <xf numFmtId="0" fontId="18" fillId="4" borderId="0" xfId="0" applyFont="1" applyFill="1" applyBorder="1" applyAlignment="1">
      <alignment vertical="center"/>
    </xf>
    <xf numFmtId="0" fontId="8" fillId="4" borderId="0" xfId="0" applyFont="1" applyFill="1" applyBorder="1" applyAlignment="1">
      <alignment vertical="center"/>
    </xf>
    <xf numFmtId="0" fontId="21" fillId="4" borderId="0" xfId="0" applyFont="1" applyFill="1"/>
    <xf numFmtId="0" fontId="21" fillId="4" borderId="21" xfId="0" applyFont="1" applyFill="1" applyBorder="1" applyAlignment="1">
      <alignment horizontal="right" vertical="center"/>
    </xf>
    <xf numFmtId="0" fontId="8" fillId="4" borderId="21" xfId="0" applyFont="1" applyFill="1" applyBorder="1" applyAlignment="1">
      <alignment horizontal="center" vertical="center"/>
    </xf>
    <xf numFmtId="0" fontId="0" fillId="0" borderId="0" xfId="0" applyAlignment="1">
      <alignment horizontal="center" vertical="center"/>
    </xf>
    <xf numFmtId="0" fontId="11" fillId="0" borderId="6" xfId="6" applyBorder="1">
      <alignment horizontal="center" vertical="center"/>
    </xf>
    <xf numFmtId="0" fontId="24" fillId="0" borderId="0" xfId="0" applyFont="1" applyAlignment="1">
      <alignment vertical="top" wrapText="1"/>
    </xf>
    <xf numFmtId="0" fontId="0" fillId="0" borderId="0" xfId="0" applyAlignment="1">
      <alignment horizontal="center" vertical="center"/>
    </xf>
    <xf numFmtId="0" fontId="11" fillId="0" borderId="6" xfId="6" applyBorder="1">
      <alignment horizontal="center" vertical="center"/>
    </xf>
    <xf numFmtId="0" fontId="4" fillId="6" borderId="0" xfId="0" applyFont="1" applyFill="1"/>
    <xf numFmtId="0" fontId="4" fillId="6" borderId="0" xfId="0" applyFont="1" applyFill="1" applyAlignment="1">
      <alignment horizontal="right" vertical="center"/>
    </xf>
    <xf numFmtId="0" fontId="27" fillId="6" borderId="6" xfId="0" applyFont="1" applyFill="1" applyBorder="1" applyAlignment="1">
      <alignment horizontal="center" vertical="center"/>
    </xf>
    <xf numFmtId="0" fontId="19" fillId="6" borderId="6" xfId="0" applyFont="1" applyFill="1" applyBorder="1" applyAlignment="1">
      <alignment horizontal="center" vertical="center"/>
    </xf>
    <xf numFmtId="14" fontId="19" fillId="6" borderId="6" xfId="0" applyNumberFormat="1" applyFont="1" applyFill="1" applyBorder="1" applyAlignment="1">
      <alignment horizontal="center" vertical="center"/>
    </xf>
    <xf numFmtId="0" fontId="28" fillId="6" borderId="0" xfId="0" applyFont="1" applyFill="1"/>
    <xf numFmtId="0" fontId="28" fillId="6" borderId="0" xfId="0" applyFont="1" applyFill="1" applyAlignment="1">
      <alignment horizontal="left"/>
    </xf>
    <xf numFmtId="0" fontId="29" fillId="6" borderId="0" xfId="0" applyFont="1" applyFill="1" applyAlignment="1">
      <alignment vertical="center"/>
    </xf>
    <xf numFmtId="0" fontId="4" fillId="6" borderId="0" xfId="0" applyFont="1" applyFill="1" applyAlignment="1">
      <alignment horizontal="left" vertical="center" indent="1"/>
    </xf>
    <xf numFmtId="0" fontId="4" fillId="6" borderId="0" xfId="0" applyFont="1" applyFill="1" applyAlignment="1"/>
    <xf numFmtId="0" fontId="30" fillId="6" borderId="0" xfId="0" applyFont="1" applyFill="1" applyBorder="1" applyAlignment="1">
      <alignment vertical="center" wrapText="1"/>
    </xf>
    <xf numFmtId="0" fontId="30" fillId="6" borderId="0" xfId="0" applyFont="1" applyFill="1" applyBorder="1"/>
    <xf numFmtId="0" fontId="30" fillId="6" borderId="0" xfId="0" applyFont="1" applyFill="1" applyBorder="1" applyAlignment="1">
      <alignment wrapText="1"/>
    </xf>
    <xf numFmtId="0" fontId="30" fillId="6" borderId="0" xfId="0" applyFont="1" applyFill="1" applyBorder="1" applyAlignment="1">
      <alignment horizontal="right" vertical="center"/>
    </xf>
    <xf numFmtId="0" fontId="30" fillId="6" borderId="0" xfId="0" applyFont="1" applyFill="1" applyBorder="1" applyAlignment="1"/>
    <xf numFmtId="0" fontId="4" fillId="6" borderId="0" xfId="0" applyFont="1" applyFill="1" applyBorder="1"/>
    <xf numFmtId="0" fontId="0" fillId="0" borderId="16" xfId="0" applyBorder="1"/>
    <xf numFmtId="0" fontId="0" fillId="6" borderId="6" xfId="0" applyFont="1" applyFill="1" applyBorder="1" applyAlignment="1">
      <alignment horizontal="left" vertical="top" wrapText="1"/>
    </xf>
    <xf numFmtId="49" fontId="21" fillId="0" borderId="1" xfId="3">
      <alignment horizontal="center" vertical="center"/>
      <protection locked="0"/>
    </xf>
    <xf numFmtId="0" fontId="31" fillId="0" borderId="1" xfId="2">
      <alignment wrapText="1"/>
      <protection locked="0"/>
    </xf>
    <xf numFmtId="0" fontId="0" fillId="0" borderId="0" xfId="0"/>
    <xf numFmtId="0" fontId="0" fillId="6" borderId="8" xfId="0" applyFill="1" applyBorder="1" applyAlignment="1">
      <alignment horizontal="left" vertical="top" wrapText="1"/>
    </xf>
    <xf numFmtId="0" fontId="0" fillId="6" borderId="7" xfId="0" applyFill="1" applyBorder="1" applyAlignment="1">
      <alignment horizontal="left" vertical="top" wrapText="1"/>
    </xf>
    <xf numFmtId="165" fontId="11" fillId="0" borderId="1" xfId="1" applyBorder="1" applyAlignment="1">
      <alignment horizontal="center"/>
      <protection locked="0"/>
    </xf>
    <xf numFmtId="0" fontId="21" fillId="4" borderId="0" xfId="0" applyFont="1" applyFill="1" applyBorder="1" applyAlignment="1">
      <alignment vertical="top"/>
    </xf>
    <xf numFmtId="0" fontId="21" fillId="4" borderId="0" xfId="0" applyFont="1" applyFill="1" applyBorder="1" applyAlignment="1">
      <alignment horizontal="center" vertical="center"/>
    </xf>
    <xf numFmtId="0" fontId="21" fillId="4" borderId="0" xfId="0" applyFont="1" applyFill="1" applyAlignment="1" applyProtection="1">
      <alignment horizontal="center" vertical="center"/>
    </xf>
    <xf numFmtId="167" fontId="14" fillId="0" borderId="0" xfId="0" applyNumberFormat="1" applyFont="1" applyAlignment="1">
      <alignment horizontal="left"/>
    </xf>
    <xf numFmtId="0" fontId="8" fillId="4" borderId="0" xfId="0" applyFont="1" applyFill="1" applyBorder="1" applyAlignment="1">
      <alignment horizontal="left" vertical="top" wrapText="1"/>
    </xf>
    <xf numFmtId="0" fontId="14" fillId="4" borderId="21" xfId="0" applyFont="1" applyFill="1" applyBorder="1" applyAlignment="1">
      <alignment horizontal="right" vertical="center"/>
    </xf>
    <xf numFmtId="165" fontId="11" fillId="0" borderId="22" xfId="7" applyBorder="1" applyAlignment="1"/>
    <xf numFmtId="0" fontId="11" fillId="0" borderId="23" xfId="7" applyNumberFormat="1" applyBorder="1">
      <alignment vertical="center"/>
    </xf>
    <xf numFmtId="0" fontId="11" fillId="0" borderId="23" xfId="7" applyNumberFormat="1" applyBorder="1" applyAlignment="1">
      <alignment wrapText="1"/>
    </xf>
    <xf numFmtId="0" fontId="11" fillId="0" borderId="23" xfId="7" applyNumberFormat="1" applyFont="1" applyBorder="1" applyAlignment="1"/>
    <xf numFmtId="0" fontId="11" fillId="0" borderId="24" xfId="7" applyNumberFormat="1" applyFont="1" applyBorder="1" applyAlignment="1"/>
    <xf numFmtId="165" fontId="11" fillId="2" borderId="22" xfId="4" applyNumberFormat="1" applyBorder="1">
      <alignment vertical="center"/>
    </xf>
    <xf numFmtId="0" fontId="11" fillId="2" borderId="23" xfId="4" applyNumberFormat="1" applyBorder="1">
      <alignment vertical="center"/>
    </xf>
    <xf numFmtId="0" fontId="11" fillId="2" borderId="24" xfId="4" applyNumberFormat="1" applyBorder="1">
      <alignment vertical="center"/>
    </xf>
    <xf numFmtId="165" fontId="11" fillId="2" borderId="25" xfId="4" applyNumberFormat="1" applyBorder="1">
      <alignment vertical="center"/>
    </xf>
    <xf numFmtId="0" fontId="11" fillId="2" borderId="11" xfId="4" applyNumberFormat="1" applyBorder="1">
      <alignment vertical="center"/>
    </xf>
    <xf numFmtId="0" fontId="11" fillId="2" borderId="26" xfId="4" applyNumberFormat="1" applyBorder="1">
      <alignment vertical="center"/>
    </xf>
    <xf numFmtId="0" fontId="0" fillId="0" borderId="15" xfId="0" applyBorder="1"/>
    <xf numFmtId="0" fontId="21" fillId="4" borderId="0" xfId="0" applyFont="1" applyFill="1" applyAlignment="1">
      <alignment vertical="top"/>
    </xf>
    <xf numFmtId="0" fontId="12" fillId="6" borderId="0" xfId="8" applyFill="1" applyAlignment="1" applyProtection="1"/>
    <xf numFmtId="0" fontId="33" fillId="0" borderId="0" xfId="0" applyFont="1" applyFill="1" applyBorder="1" applyAlignment="1">
      <alignment wrapText="1"/>
    </xf>
    <xf numFmtId="165" fontId="11" fillId="0" borderId="16" xfId="7" applyBorder="1" applyAlignment="1">
      <alignment horizontal="center"/>
    </xf>
    <xf numFmtId="0" fontId="4" fillId="6" borderId="0" xfId="0" applyFont="1" applyFill="1" applyAlignment="1">
      <alignment horizontal="left" wrapText="1"/>
    </xf>
    <xf numFmtId="0" fontId="19" fillId="6" borderId="4" xfId="0" applyFont="1" applyFill="1" applyBorder="1" applyAlignment="1">
      <alignment horizontal="right" vertical="center" wrapText="1" indent="1"/>
    </xf>
    <xf numFmtId="0" fontId="19" fillId="6" borderId="6" xfId="0" applyFont="1" applyFill="1" applyBorder="1" applyAlignment="1">
      <alignment horizontal="right" vertical="center" wrapText="1" indent="1"/>
    </xf>
    <xf numFmtId="0" fontId="4" fillId="6" borderId="0" xfId="0" applyFont="1" applyFill="1" applyAlignment="1">
      <alignment horizontal="left" vertical="top" indent="1"/>
    </xf>
    <xf numFmtId="0" fontId="4" fillId="0" borderId="0" xfId="0" applyFont="1" applyFill="1"/>
    <xf numFmtId="0" fontId="4" fillId="0" borderId="0" xfId="0" applyFont="1" applyFill="1" applyAlignment="1"/>
    <xf numFmtId="0" fontId="4" fillId="0" borderId="0" xfId="0" applyFont="1" applyFill="1" applyAlignment="1">
      <alignment horizontal="left" vertical="top" indent="1"/>
    </xf>
    <xf numFmtId="0" fontId="19" fillId="7" borderId="6" xfId="0" applyFont="1" applyFill="1" applyBorder="1" applyAlignment="1">
      <alignment horizontal="center" vertical="center" wrapText="1"/>
    </xf>
    <xf numFmtId="0" fontId="19" fillId="6" borderId="6" xfId="0" applyFont="1" applyFill="1" applyBorder="1" applyAlignment="1">
      <alignment horizontal="left" vertical="center" wrapText="1" indent="1"/>
    </xf>
    <xf numFmtId="0" fontId="19" fillId="6" borderId="6" xfId="0" applyFont="1" applyFill="1" applyBorder="1" applyAlignment="1">
      <alignment horizontal="left" vertical="center" indent="1"/>
    </xf>
    <xf numFmtId="0" fontId="4" fillId="6" borderId="6"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4" fillId="6" borderId="6" xfId="0" applyFont="1" applyFill="1" applyBorder="1" applyAlignment="1">
      <alignment horizontal="left" vertical="center" indent="1"/>
    </xf>
    <xf numFmtId="0" fontId="19" fillId="6" borderId="4" xfId="0" applyFont="1" applyFill="1" applyBorder="1" applyAlignment="1">
      <alignment horizontal="left" vertical="center" indent="5"/>
    </xf>
    <xf numFmtId="0" fontId="19" fillId="6" borderId="8" xfId="0" applyFont="1" applyFill="1" applyBorder="1" applyAlignment="1">
      <alignment horizontal="left" vertical="top" wrapText="1" indent="1"/>
    </xf>
    <xf numFmtId="0" fontId="19" fillId="6" borderId="8" xfId="0" applyFont="1" applyFill="1" applyBorder="1" applyAlignment="1">
      <alignment horizontal="left" vertical="top" indent="1"/>
    </xf>
    <xf numFmtId="0" fontId="0" fillId="0" borderId="6" xfId="0" quotePrefix="1" applyBorder="1" applyAlignment="1">
      <alignment horizontal="center"/>
    </xf>
    <xf numFmtId="0" fontId="11" fillId="0" borderId="4" xfId="6" quotePrefix="1">
      <alignment horizontal="center" vertical="center"/>
    </xf>
    <xf numFmtId="0" fontId="11" fillId="0" borderId="4" xfId="6">
      <alignment horizontal="center" vertical="center"/>
    </xf>
    <xf numFmtId="0" fontId="23" fillId="0" borderId="0" xfId="0" applyFont="1" applyFill="1" applyBorder="1" applyAlignment="1">
      <alignment horizontal="left" readingOrder="1"/>
    </xf>
    <xf numFmtId="165" fontId="11" fillId="0" borderId="22" xfId="4" applyNumberFormat="1" applyFill="1" applyBorder="1">
      <alignment vertical="center"/>
    </xf>
    <xf numFmtId="0" fontId="11" fillId="0" borderId="23" xfId="4" applyNumberFormat="1" applyFill="1" applyBorder="1">
      <alignment vertical="center"/>
    </xf>
    <xf numFmtId="0" fontId="11" fillId="0" borderId="24" xfId="4" applyNumberFormat="1" applyFill="1" applyBorder="1">
      <alignment vertical="center"/>
    </xf>
    <xf numFmtId="165" fontId="11" fillId="2" borderId="22" xfId="7" applyFill="1" applyBorder="1" applyAlignment="1"/>
    <xf numFmtId="0" fontId="11" fillId="2" borderId="23" xfId="7" applyNumberFormat="1" applyFill="1" applyBorder="1">
      <alignment vertical="center"/>
    </xf>
    <xf numFmtId="0" fontId="11" fillId="2" borderId="23" xfId="7" applyNumberFormat="1" applyFill="1" applyBorder="1" applyAlignment="1">
      <alignment wrapText="1"/>
    </xf>
    <xf numFmtId="0" fontId="11" fillId="2" borderId="23" xfId="7" applyNumberFormat="1" applyFont="1" applyFill="1" applyBorder="1" applyAlignment="1"/>
    <xf numFmtId="0" fontId="11" fillId="2" borderId="24" xfId="7" applyNumberFormat="1" applyFont="1" applyFill="1" applyBorder="1" applyAlignment="1"/>
    <xf numFmtId="0" fontId="2" fillId="6" borderId="0" xfId="0" applyFont="1" applyFill="1" applyAlignment="1">
      <alignment horizontal="right" vertical="center"/>
    </xf>
    <xf numFmtId="0" fontId="0" fillId="0" borderId="0" xfId="0" applyAlignment="1">
      <alignment horizontal="center" vertical="center"/>
    </xf>
    <xf numFmtId="0" fontId="0" fillId="8" borderId="0" xfId="0" applyFill="1"/>
    <xf numFmtId="0" fontId="0" fillId="0" borderId="0" xfId="0" applyFont="1" applyAlignment="1">
      <alignment horizontal="left"/>
    </xf>
    <xf numFmtId="0" fontId="0" fillId="5" borderId="0" xfId="0" applyFont="1" applyFill="1" applyBorder="1" applyAlignment="1" applyProtection="1">
      <alignment horizontal="left"/>
      <protection locked="0"/>
    </xf>
    <xf numFmtId="0" fontId="5" fillId="0" borderId="0" xfId="0" applyFont="1" applyAlignment="1">
      <alignment horizontal="left" wrapText="1"/>
    </xf>
    <xf numFmtId="0" fontId="6" fillId="0" borderId="0" xfId="0" applyFont="1" applyAlignment="1">
      <alignment horizontal="left"/>
    </xf>
    <xf numFmtId="0" fontId="8" fillId="4" borderId="21" xfId="0" applyFont="1" applyFill="1" applyBorder="1" applyAlignment="1">
      <alignment horizontal="left" vertical="top" wrapText="1"/>
    </xf>
    <xf numFmtId="0" fontId="21" fillId="4" borderId="0" xfId="0" applyFont="1" applyFill="1" applyAlignment="1">
      <alignment horizontal="left" vertical="top" wrapText="1"/>
    </xf>
    <xf numFmtId="0" fontId="29" fillId="6" borderId="0" xfId="0" applyFont="1" applyFill="1" applyAlignment="1">
      <alignment horizontal="left" vertical="top" wrapText="1" indent="1"/>
    </xf>
    <xf numFmtId="49" fontId="29" fillId="6" borderId="0" xfId="0" applyNumberFormat="1" applyFont="1" applyFill="1" applyAlignment="1">
      <alignment horizontal="left"/>
    </xf>
    <xf numFmtId="0" fontId="29" fillId="6" borderId="0" xfId="0" applyFont="1" applyFill="1" applyAlignment="1">
      <alignment horizontal="left" vertical="center" wrapText="1" indent="1"/>
    </xf>
    <xf numFmtId="0" fontId="27" fillId="6" borderId="0" xfId="0" applyFont="1" applyFill="1" applyAlignment="1">
      <alignment horizontal="left" vertical="center"/>
    </xf>
    <xf numFmtId="49" fontId="29" fillId="6" borderId="0" xfId="0" applyNumberFormat="1" applyFont="1" applyFill="1" applyAlignment="1">
      <alignment horizontal="left" indent="1"/>
    </xf>
    <xf numFmtId="49" fontId="29" fillId="6" borderId="0" xfId="0" quotePrefix="1" applyNumberFormat="1" applyFont="1" applyFill="1" applyAlignment="1">
      <alignment horizontal="left" wrapText="1"/>
    </xf>
    <xf numFmtId="49" fontId="4" fillId="6" borderId="0" xfId="0" applyNumberFormat="1" applyFont="1" applyFill="1" applyAlignment="1">
      <alignment horizontal="left" wrapText="1"/>
    </xf>
    <xf numFmtId="0" fontId="37" fillId="6" borderId="0" xfId="0" applyFont="1" applyFill="1" applyAlignment="1">
      <alignment horizontal="left" vertical="center"/>
    </xf>
    <xf numFmtId="0" fontId="4" fillId="6" borderId="0" xfId="0" applyFont="1" applyFill="1" applyAlignment="1">
      <alignment horizontal="left" wrapText="1"/>
    </xf>
    <xf numFmtId="0" fontId="30" fillId="6" borderId="0" xfId="0" applyFont="1" applyFill="1" applyAlignment="1">
      <alignment horizontal="left" vertical="center"/>
    </xf>
    <xf numFmtId="0" fontId="4" fillId="6" borderId="0" xfId="0" applyFont="1" applyFill="1" applyAlignment="1">
      <alignment horizontal="left" vertical="top" wrapText="1"/>
    </xf>
    <xf numFmtId="0" fontId="4" fillId="6" borderId="11" xfId="0" applyFont="1" applyFill="1" applyBorder="1" applyAlignment="1">
      <alignment horizontal="left"/>
    </xf>
    <xf numFmtId="0" fontId="19" fillId="4" borderId="6" xfId="0" applyFont="1" applyFill="1" applyBorder="1" applyAlignment="1">
      <alignment horizontal="center" vertical="center" wrapText="1"/>
    </xf>
    <xf numFmtId="0" fontId="19" fillId="4" borderId="6" xfId="0" applyFont="1" applyFill="1" applyBorder="1" applyAlignment="1">
      <alignment horizontal="center" vertical="center"/>
    </xf>
    <xf numFmtId="0" fontId="19" fillId="6" borderId="8" xfId="0" applyFont="1" applyFill="1" applyBorder="1" applyAlignment="1">
      <alignment horizontal="left" vertical="center" indent="2"/>
    </xf>
    <xf numFmtId="0" fontId="19" fillId="6" borderId="4" xfId="0" applyFont="1" applyFill="1" applyBorder="1" applyAlignment="1">
      <alignment horizontal="left" vertical="center" indent="2"/>
    </xf>
    <xf numFmtId="0" fontId="4" fillId="6" borderId="8"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4" fillId="6" borderId="2" xfId="0" applyFont="1" applyFill="1" applyBorder="1" applyAlignment="1">
      <alignment horizontal="left" vertical="center" wrapText="1" indent="1"/>
    </xf>
    <xf numFmtId="0" fontId="4" fillId="6" borderId="4" xfId="0" applyFont="1" applyFill="1" applyBorder="1" applyAlignment="1">
      <alignment horizontal="left" vertical="center" indent="1"/>
    </xf>
    <xf numFmtId="0" fontId="15" fillId="6" borderId="0" xfId="0" applyFont="1" applyFill="1" applyAlignment="1">
      <alignment horizontal="left"/>
    </xf>
    <xf numFmtId="0" fontId="13" fillId="6" borderId="0" xfId="0" applyFont="1" applyFill="1" applyAlignment="1">
      <alignment horizontal="left"/>
    </xf>
    <xf numFmtId="0" fontId="16" fillId="6" borderId="0" xfId="0" applyFont="1" applyFill="1" applyAlignment="1">
      <alignment horizontal="left"/>
    </xf>
    <xf numFmtId="0" fontId="4" fillId="6" borderId="0" xfId="0" applyFont="1" applyFill="1" applyAlignment="1">
      <alignment horizontal="left"/>
    </xf>
    <xf numFmtId="0" fontId="3" fillId="6" borderId="0" xfId="0" applyFont="1" applyFill="1" applyAlignment="1">
      <alignment horizontal="left"/>
    </xf>
    <xf numFmtId="0" fontId="24" fillId="0" borderId="0" xfId="0" applyFont="1" applyAlignment="1">
      <alignment vertical="top" wrapText="1"/>
    </xf>
    <xf numFmtId="0" fontId="0" fillId="6" borderId="6" xfId="0" applyFont="1" applyFill="1" applyBorder="1" applyAlignment="1">
      <alignment horizontal="left" vertical="top" wrapText="1"/>
    </xf>
    <xf numFmtId="0" fontId="14" fillId="4" borderId="5" xfId="11">
      <alignment horizontal="center" vertical="center"/>
    </xf>
    <xf numFmtId="0" fontId="21" fillId="0" borderId="10" xfId="0" applyFont="1" applyBorder="1" applyAlignment="1">
      <alignment horizontal="left"/>
    </xf>
    <xf numFmtId="0" fontId="21" fillId="0" borderId="9" xfId="0" applyFont="1" applyBorder="1" applyAlignment="1">
      <alignment horizontal="left"/>
    </xf>
    <xf numFmtId="0" fontId="21" fillId="0" borderId="27" xfId="0" applyFont="1" applyFill="1" applyBorder="1" applyAlignment="1">
      <alignment horizontal="left"/>
    </xf>
    <xf numFmtId="0" fontId="21" fillId="0" borderId="28" xfId="0" applyFont="1" applyFill="1" applyBorder="1" applyAlignment="1">
      <alignment horizontal="left"/>
    </xf>
    <xf numFmtId="0" fontId="21" fillId="0" borderId="27" xfId="0" applyFont="1" applyBorder="1" applyAlignment="1">
      <alignment horizontal="left"/>
    </xf>
    <xf numFmtId="0" fontId="21" fillId="0" borderId="28" xfId="0" applyFont="1" applyBorder="1" applyAlignment="1">
      <alignment horizontal="left"/>
    </xf>
    <xf numFmtId="0" fontId="21" fillId="0" borderId="12" xfId="0" applyFont="1" applyBorder="1" applyAlignment="1">
      <alignment horizontal="left"/>
    </xf>
    <xf numFmtId="0" fontId="21" fillId="0" borderId="13" xfId="0" applyFont="1" applyBorder="1" applyAlignment="1">
      <alignment horizontal="left"/>
    </xf>
    <xf numFmtId="0" fontId="32" fillId="0" borderId="27" xfId="0" applyFont="1" applyBorder="1" applyAlignment="1">
      <alignment horizontal="left"/>
    </xf>
    <xf numFmtId="0" fontId="32" fillId="0" borderId="28" xfId="0" applyFont="1" applyBorder="1" applyAlignment="1">
      <alignment horizontal="left"/>
    </xf>
    <xf numFmtId="0" fontId="24" fillId="0" borderId="0" xfId="0" applyFont="1" applyAlignment="1">
      <alignment horizontal="left" vertical="top" wrapText="1"/>
    </xf>
    <xf numFmtId="0" fontId="0" fillId="0" borderId="0" xfId="0" applyAlignment="1">
      <alignment horizontal="center" vertical="center"/>
    </xf>
    <xf numFmtId="0" fontId="21" fillId="0" borderId="0" xfId="0" applyFont="1" applyFill="1" applyBorder="1" applyAlignment="1">
      <alignment horizontal="left"/>
    </xf>
    <xf numFmtId="0" fontId="21" fillId="0" borderId="16" xfId="0" applyFont="1" applyFill="1" applyBorder="1" applyAlignment="1">
      <alignment horizontal="left"/>
    </xf>
  </cellXfs>
  <cellStyles count="12">
    <cellStyle name="Beobachtung" xfId="1"/>
    <cellStyle name="Beobachtung (alpha)" xfId="2"/>
    <cellStyle name="Beobachtung (F:Kreuz)" xfId="3"/>
    <cellStyle name="Beobachtung (gesperrt)" xfId="4"/>
    <cellStyle name="Beobachtung (Total)" xfId="5"/>
    <cellStyle name="ColPos" xfId="6"/>
    <cellStyle name="EmptyField" xfId="7"/>
    <cellStyle name="LinePos" xfId="9"/>
    <cellStyle name="Link" xfId="8" builtinId="8"/>
    <cellStyle name="Standard" xfId="0" builtinId="0" customBuiltin="1"/>
    <cellStyle name="Überschrift 5" xfId="10"/>
    <cellStyle name="ValMessage" xfId="11"/>
  </cellStyles>
  <dxfs count="13">
    <dxf>
      <fill>
        <patternFill>
          <bgColor rgb="FFFFC00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ill>
        <patternFill>
          <bgColor rgb="FFFFC000"/>
        </patternFill>
      </fill>
    </dxf>
    <dxf>
      <fill>
        <patternFill>
          <bgColor rgb="FFFFC000"/>
        </patternFill>
      </fill>
    </dxf>
    <dxf>
      <fill>
        <patternFill>
          <bgColor rgb="FFFFC000"/>
        </patternFill>
      </fill>
    </dxf>
    <dxf>
      <font>
        <color rgb="FFFF0000"/>
      </font>
    </dxf>
    <dxf>
      <fill>
        <patternFill>
          <bgColor rgb="FFFFC000"/>
        </patternFill>
      </fill>
    </dxf>
    <dxf>
      <fill>
        <patternFill>
          <bgColor rgb="FFFFC000"/>
        </patternFill>
      </fill>
    </dxf>
    <dxf>
      <fill>
        <patternFill>
          <bgColor rgb="FFFFC000"/>
        </patternFill>
      </fill>
    </dxf>
    <dxf>
      <font>
        <b/>
        <i val="0"/>
        <color rgb="FFFF0000"/>
      </font>
    </dxf>
    <dxf>
      <font>
        <b/>
        <i val="0"/>
        <color rgb="FFFF0000"/>
      </font>
    </dxf>
  </dxfs>
  <tableStyles count="0" defaultTableStyle="TableStyleMedium9" defaultPivotStyle="PivotStyleLight16"/>
  <colors>
    <mruColors>
      <color rgb="FFF0EFD7"/>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M$33"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M$3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M$20"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M$25"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M$18" lockText="1" noThreeD="1"/>
</file>

<file path=xl/ctrlProps/ctrlProp30.xml><?xml version="1.0" encoding="utf-8"?>
<formControlPr xmlns="http://schemas.microsoft.com/office/spreadsheetml/2009/9/main" objectType="Radio" firstButton="1" fmlaLink="$M$23"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M$24"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M$28"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M$22"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M$26"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M$30"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M$3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M$32"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M$35"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M$19"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M$36"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M$3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28575</xdr:rowOff>
    </xdr:from>
    <xdr:to>
      <xdr:col>2</xdr:col>
      <xdr:colOff>657225</xdr:colOff>
      <xdr:row>2</xdr:row>
      <xdr:rowOff>200025</xdr:rowOff>
    </xdr:to>
    <xdr:pic>
      <xdr:nvPicPr>
        <xdr:cNvPr id="208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28575"/>
          <a:ext cx="1562100" cy="6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1328208</xdr:colOff>
      <xdr:row>3</xdr:row>
      <xdr:rowOff>98425</xdr:rowOff>
    </xdr:to>
    <xdr:pic>
      <xdr:nvPicPr>
        <xdr:cNvPr id="5"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28575" y="19050"/>
          <a:ext cx="1575858" cy="622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4</xdr:col>
      <xdr:colOff>773907</xdr:colOff>
      <xdr:row>2</xdr:row>
      <xdr:rowOff>142875</xdr:rowOff>
    </xdr:to>
    <xdr:pic>
      <xdr:nvPicPr>
        <xdr:cNvPr id="129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57150"/>
          <a:ext cx="1562100"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18</xdr:row>
          <xdr:rowOff>0</xdr:rowOff>
        </xdr:from>
        <xdr:to>
          <xdr:col>12</xdr:col>
          <xdr:colOff>0</xdr:colOff>
          <xdr:row>19</xdr:row>
          <xdr:rowOff>0</xdr:rowOff>
        </xdr:to>
        <xdr:sp macro="" textlink="">
          <xdr:nvSpPr>
            <xdr:cNvPr id="2056" name="Group Box 8" hidden="1">
              <a:extLst>
                <a:ext uri="{63B3BB69-23CF-44E3-9099-C40C66FF867C}">
                  <a14:compatExt spid="_x0000_s2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 </a:t>
              </a:r>
            </a:p>
          </xdr:txBody>
        </xdr:sp>
        <xdr:clientData fPrintsWithSheet="0"/>
      </xdr:twoCellAnchor>
    </mc:Choice>
    <mc:Fallback/>
  </mc:AlternateContent>
  <xdr:twoCellAnchor>
    <xdr:from>
      <xdr:col>1</xdr:col>
      <xdr:colOff>0</xdr:colOff>
      <xdr:row>0</xdr:row>
      <xdr:rowOff>57150</xdr:rowOff>
    </xdr:from>
    <xdr:to>
      <xdr:col>4</xdr:col>
      <xdr:colOff>773907</xdr:colOff>
      <xdr:row>2</xdr:row>
      <xdr:rowOff>142875</xdr:rowOff>
    </xdr:to>
    <xdr:pic>
      <xdr:nvPicPr>
        <xdr:cNvPr id="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57150"/>
          <a:ext cx="1564482" cy="6000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6</xdr:col>
          <xdr:colOff>0</xdr:colOff>
          <xdr:row>16</xdr:row>
          <xdr:rowOff>438150</xdr:rowOff>
        </xdr:from>
        <xdr:to>
          <xdr:col>12</xdr:col>
          <xdr:colOff>0</xdr:colOff>
          <xdr:row>17</xdr:row>
          <xdr:rowOff>438150</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419100</xdr:colOff>
          <xdr:row>17</xdr:row>
          <xdr:rowOff>123825</xdr:rowOff>
        </xdr:from>
        <xdr:to>
          <xdr:col>6</xdr:col>
          <xdr:colOff>838200</xdr:colOff>
          <xdr:row>17</xdr:row>
          <xdr:rowOff>361950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457200</xdr:colOff>
          <xdr:row>17</xdr:row>
          <xdr:rowOff>142875</xdr:rowOff>
        </xdr:from>
        <xdr:to>
          <xdr:col>7</xdr:col>
          <xdr:colOff>885825</xdr:colOff>
          <xdr:row>17</xdr:row>
          <xdr:rowOff>361950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457200</xdr:colOff>
          <xdr:row>17</xdr:row>
          <xdr:rowOff>123825</xdr:rowOff>
        </xdr:from>
        <xdr:to>
          <xdr:col>8</xdr:col>
          <xdr:colOff>876300</xdr:colOff>
          <xdr:row>17</xdr:row>
          <xdr:rowOff>361950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466725</xdr:colOff>
          <xdr:row>17</xdr:row>
          <xdr:rowOff>133350</xdr:rowOff>
        </xdr:from>
        <xdr:to>
          <xdr:col>9</xdr:col>
          <xdr:colOff>895350</xdr:colOff>
          <xdr:row>17</xdr:row>
          <xdr:rowOff>361950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514350</xdr:colOff>
          <xdr:row>17</xdr:row>
          <xdr:rowOff>123825</xdr:rowOff>
        </xdr:from>
        <xdr:to>
          <xdr:col>10</xdr:col>
          <xdr:colOff>933450</xdr:colOff>
          <xdr:row>17</xdr:row>
          <xdr:rowOff>361950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17</xdr:row>
          <xdr:rowOff>133350</xdr:rowOff>
        </xdr:from>
        <xdr:to>
          <xdr:col>11</xdr:col>
          <xdr:colOff>876300</xdr:colOff>
          <xdr:row>17</xdr:row>
          <xdr:rowOff>361950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409575</xdr:colOff>
          <xdr:row>18</xdr:row>
          <xdr:rowOff>133350</xdr:rowOff>
        </xdr:from>
        <xdr:to>
          <xdr:col>6</xdr:col>
          <xdr:colOff>838200</xdr:colOff>
          <xdr:row>18</xdr:row>
          <xdr:rowOff>361950</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457200</xdr:colOff>
          <xdr:row>18</xdr:row>
          <xdr:rowOff>152400</xdr:rowOff>
        </xdr:from>
        <xdr:to>
          <xdr:col>7</xdr:col>
          <xdr:colOff>885825</xdr:colOff>
          <xdr:row>18</xdr:row>
          <xdr:rowOff>371475</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457200</xdr:colOff>
          <xdr:row>18</xdr:row>
          <xdr:rowOff>133350</xdr:rowOff>
        </xdr:from>
        <xdr:to>
          <xdr:col>8</xdr:col>
          <xdr:colOff>876300</xdr:colOff>
          <xdr:row>18</xdr:row>
          <xdr:rowOff>361950</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466725</xdr:colOff>
          <xdr:row>18</xdr:row>
          <xdr:rowOff>142875</xdr:rowOff>
        </xdr:from>
        <xdr:to>
          <xdr:col>9</xdr:col>
          <xdr:colOff>895350</xdr:colOff>
          <xdr:row>18</xdr:row>
          <xdr:rowOff>361950</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476250</xdr:colOff>
          <xdr:row>18</xdr:row>
          <xdr:rowOff>133350</xdr:rowOff>
        </xdr:from>
        <xdr:to>
          <xdr:col>10</xdr:col>
          <xdr:colOff>895350</xdr:colOff>
          <xdr:row>18</xdr:row>
          <xdr:rowOff>361950</xdr:rowOff>
        </xdr:to>
        <xdr:sp macro="" textlink="">
          <xdr:nvSpPr>
            <xdr:cNvPr id="2061" name="Option Button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18</xdr:row>
          <xdr:rowOff>142875</xdr:rowOff>
        </xdr:from>
        <xdr:to>
          <xdr:col>11</xdr:col>
          <xdr:colOff>876300</xdr:colOff>
          <xdr:row>18</xdr:row>
          <xdr:rowOff>361950</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xdr:row>
          <xdr:rowOff>0</xdr:rowOff>
        </xdr:from>
        <xdr:to>
          <xdr:col>12</xdr:col>
          <xdr:colOff>0</xdr:colOff>
          <xdr:row>20</xdr:row>
          <xdr:rowOff>0</xdr:rowOff>
        </xdr:to>
        <xdr:sp macro="" textlink="">
          <xdr:nvSpPr>
            <xdr:cNvPr id="2063" name="Group Box 15" hidden="1">
              <a:extLst>
                <a:ext uri="{63B3BB69-23CF-44E3-9099-C40C66FF867C}">
                  <a14:compatExt spid="_x0000_s2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419100</xdr:colOff>
          <xdr:row>19</xdr:row>
          <xdr:rowOff>123825</xdr:rowOff>
        </xdr:from>
        <xdr:to>
          <xdr:col>6</xdr:col>
          <xdr:colOff>838200</xdr:colOff>
          <xdr:row>19</xdr:row>
          <xdr:rowOff>361950</xdr:rowOff>
        </xdr:to>
        <xdr:sp macro="" textlink="">
          <xdr:nvSpPr>
            <xdr:cNvPr id="2064" name="Option Button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457200</xdr:colOff>
          <xdr:row>19</xdr:row>
          <xdr:rowOff>133350</xdr:rowOff>
        </xdr:from>
        <xdr:to>
          <xdr:col>7</xdr:col>
          <xdr:colOff>885825</xdr:colOff>
          <xdr:row>19</xdr:row>
          <xdr:rowOff>361950</xdr:rowOff>
        </xdr:to>
        <xdr:sp macro="" textlink="">
          <xdr:nvSpPr>
            <xdr:cNvPr id="2065" name="Option Button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457200</xdr:colOff>
          <xdr:row>19</xdr:row>
          <xdr:rowOff>123825</xdr:rowOff>
        </xdr:from>
        <xdr:to>
          <xdr:col>8</xdr:col>
          <xdr:colOff>876300</xdr:colOff>
          <xdr:row>19</xdr:row>
          <xdr:rowOff>361950</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466725</xdr:colOff>
          <xdr:row>19</xdr:row>
          <xdr:rowOff>123825</xdr:rowOff>
        </xdr:from>
        <xdr:to>
          <xdr:col>9</xdr:col>
          <xdr:colOff>895350</xdr:colOff>
          <xdr:row>19</xdr:row>
          <xdr:rowOff>342900</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476250</xdr:colOff>
          <xdr:row>19</xdr:row>
          <xdr:rowOff>123825</xdr:rowOff>
        </xdr:from>
        <xdr:to>
          <xdr:col>10</xdr:col>
          <xdr:colOff>895350</xdr:colOff>
          <xdr:row>19</xdr:row>
          <xdr:rowOff>361950</xdr:rowOff>
        </xdr:to>
        <xdr:sp macro="" textlink="">
          <xdr:nvSpPr>
            <xdr:cNvPr id="2068" name="Option Button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12</xdr:col>
          <xdr:colOff>0</xdr:colOff>
          <xdr:row>25</xdr:row>
          <xdr:rowOff>0</xdr:rowOff>
        </xdr:to>
        <xdr:sp macro="" textlink="">
          <xdr:nvSpPr>
            <xdr:cNvPr id="2070" name="Group Box 22" hidden="1">
              <a:extLst>
                <a:ext uri="{63B3BB69-23CF-44E3-9099-C40C66FF867C}">
                  <a14:compatExt spid="_x0000_s20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19</xdr:row>
          <xdr:rowOff>123825</xdr:rowOff>
        </xdr:from>
        <xdr:to>
          <xdr:col>11</xdr:col>
          <xdr:colOff>876300</xdr:colOff>
          <xdr:row>19</xdr:row>
          <xdr:rowOff>342900</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409575</xdr:colOff>
          <xdr:row>24</xdr:row>
          <xdr:rowOff>142875</xdr:rowOff>
        </xdr:from>
        <xdr:to>
          <xdr:col>6</xdr:col>
          <xdr:colOff>838200</xdr:colOff>
          <xdr:row>24</xdr:row>
          <xdr:rowOff>361950</xdr:rowOff>
        </xdr:to>
        <xdr:sp macro="" textlink="">
          <xdr:nvSpPr>
            <xdr:cNvPr id="2071" name="Option Button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24</xdr:row>
          <xdr:rowOff>133350</xdr:rowOff>
        </xdr:from>
        <xdr:to>
          <xdr:col>7</xdr:col>
          <xdr:colOff>866775</xdr:colOff>
          <xdr:row>24</xdr:row>
          <xdr:rowOff>361950</xdr:rowOff>
        </xdr:to>
        <xdr:sp macro="" textlink="">
          <xdr:nvSpPr>
            <xdr:cNvPr id="2072" name="Option Button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447675</xdr:colOff>
          <xdr:row>24</xdr:row>
          <xdr:rowOff>142875</xdr:rowOff>
        </xdr:from>
        <xdr:to>
          <xdr:col>8</xdr:col>
          <xdr:colOff>866775</xdr:colOff>
          <xdr:row>24</xdr:row>
          <xdr:rowOff>361950</xdr:rowOff>
        </xdr:to>
        <xdr:sp macro="" textlink="">
          <xdr:nvSpPr>
            <xdr:cNvPr id="2073" name="Option Button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457200</xdr:colOff>
          <xdr:row>24</xdr:row>
          <xdr:rowOff>123825</xdr:rowOff>
        </xdr:from>
        <xdr:to>
          <xdr:col>9</xdr:col>
          <xdr:colOff>876300</xdr:colOff>
          <xdr:row>24</xdr:row>
          <xdr:rowOff>361950</xdr:rowOff>
        </xdr:to>
        <xdr:sp macro="" textlink="">
          <xdr:nvSpPr>
            <xdr:cNvPr id="2074" name="Option Button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466725</xdr:colOff>
          <xdr:row>24</xdr:row>
          <xdr:rowOff>142875</xdr:rowOff>
        </xdr:from>
        <xdr:to>
          <xdr:col>10</xdr:col>
          <xdr:colOff>895350</xdr:colOff>
          <xdr:row>24</xdr:row>
          <xdr:rowOff>361950</xdr:rowOff>
        </xdr:to>
        <xdr:sp macro="" textlink="">
          <xdr:nvSpPr>
            <xdr:cNvPr id="2075" name="Option Button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12</xdr:col>
          <xdr:colOff>0</xdr:colOff>
          <xdr:row>23</xdr:row>
          <xdr:rowOff>0</xdr:rowOff>
        </xdr:to>
        <xdr:sp macro="" textlink="">
          <xdr:nvSpPr>
            <xdr:cNvPr id="2077" name="Group Box 29" hidden="1">
              <a:extLst>
                <a:ext uri="{63B3BB69-23CF-44E3-9099-C40C66FF867C}">
                  <a14:compatExt spid="_x0000_s2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447675</xdr:colOff>
          <xdr:row>24</xdr:row>
          <xdr:rowOff>133350</xdr:rowOff>
        </xdr:from>
        <xdr:to>
          <xdr:col>11</xdr:col>
          <xdr:colOff>866775</xdr:colOff>
          <xdr:row>24</xdr:row>
          <xdr:rowOff>361950</xdr:rowOff>
        </xdr:to>
        <xdr:sp macro="" textlink="">
          <xdr:nvSpPr>
            <xdr:cNvPr id="2076" name="Option Button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400050</xdr:colOff>
          <xdr:row>22</xdr:row>
          <xdr:rowOff>133350</xdr:rowOff>
        </xdr:from>
        <xdr:to>
          <xdr:col>6</xdr:col>
          <xdr:colOff>819150</xdr:colOff>
          <xdr:row>22</xdr:row>
          <xdr:rowOff>361950</xdr:rowOff>
        </xdr:to>
        <xdr:sp macro="" textlink="">
          <xdr:nvSpPr>
            <xdr:cNvPr id="2078" name="Option Button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22</xdr:row>
          <xdr:rowOff>133350</xdr:rowOff>
        </xdr:from>
        <xdr:to>
          <xdr:col>7</xdr:col>
          <xdr:colOff>857250</xdr:colOff>
          <xdr:row>22</xdr:row>
          <xdr:rowOff>361950</xdr:rowOff>
        </xdr:to>
        <xdr:sp macro="" textlink="">
          <xdr:nvSpPr>
            <xdr:cNvPr id="2079" name="Option Button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22</xdr:row>
          <xdr:rowOff>133350</xdr:rowOff>
        </xdr:from>
        <xdr:to>
          <xdr:col>8</xdr:col>
          <xdr:colOff>866775</xdr:colOff>
          <xdr:row>22</xdr:row>
          <xdr:rowOff>361950</xdr:rowOff>
        </xdr:to>
        <xdr:sp macro="" textlink="">
          <xdr:nvSpPr>
            <xdr:cNvPr id="2080" name="Option Button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22</xdr:row>
          <xdr:rowOff>133350</xdr:rowOff>
        </xdr:from>
        <xdr:to>
          <xdr:col>9</xdr:col>
          <xdr:colOff>866775</xdr:colOff>
          <xdr:row>22</xdr:row>
          <xdr:rowOff>361950</xdr:rowOff>
        </xdr:to>
        <xdr:sp macro="" textlink="">
          <xdr:nvSpPr>
            <xdr:cNvPr id="2081" name="Option Button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22</xdr:row>
          <xdr:rowOff>133350</xdr:rowOff>
        </xdr:from>
        <xdr:to>
          <xdr:col>10</xdr:col>
          <xdr:colOff>876300</xdr:colOff>
          <xdr:row>22</xdr:row>
          <xdr:rowOff>361950</xdr:rowOff>
        </xdr:to>
        <xdr:sp macro="" textlink="">
          <xdr:nvSpPr>
            <xdr:cNvPr id="2082" name="Option Button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22</xdr:row>
          <xdr:rowOff>133350</xdr:rowOff>
        </xdr:from>
        <xdr:to>
          <xdr:col>11</xdr:col>
          <xdr:colOff>866775</xdr:colOff>
          <xdr:row>22</xdr:row>
          <xdr:rowOff>361950</xdr:rowOff>
        </xdr:to>
        <xdr:sp macro="" textlink="">
          <xdr:nvSpPr>
            <xdr:cNvPr id="2083" name="Option Button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12</xdr:col>
          <xdr:colOff>0</xdr:colOff>
          <xdr:row>24</xdr:row>
          <xdr:rowOff>0</xdr:rowOff>
        </xdr:to>
        <xdr:sp macro="" textlink="">
          <xdr:nvSpPr>
            <xdr:cNvPr id="2084" name="Group Box 36" hidden="1">
              <a:extLst>
                <a:ext uri="{63B3BB69-23CF-44E3-9099-C40C66FF867C}">
                  <a14:compatExt spid="_x0000_s2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23</xdr:row>
          <xdr:rowOff>142875</xdr:rowOff>
        </xdr:from>
        <xdr:to>
          <xdr:col>6</xdr:col>
          <xdr:colOff>819150</xdr:colOff>
          <xdr:row>23</xdr:row>
          <xdr:rowOff>361950</xdr:rowOff>
        </xdr:to>
        <xdr:sp macro="" textlink="">
          <xdr:nvSpPr>
            <xdr:cNvPr id="2085" name="Option Button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23</xdr:row>
          <xdr:rowOff>133350</xdr:rowOff>
        </xdr:from>
        <xdr:to>
          <xdr:col>7</xdr:col>
          <xdr:colOff>866775</xdr:colOff>
          <xdr:row>23</xdr:row>
          <xdr:rowOff>361950</xdr:rowOff>
        </xdr:to>
        <xdr:sp macro="" textlink="">
          <xdr:nvSpPr>
            <xdr:cNvPr id="2086" name="Option Button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447675</xdr:colOff>
          <xdr:row>23</xdr:row>
          <xdr:rowOff>142875</xdr:rowOff>
        </xdr:from>
        <xdr:to>
          <xdr:col>8</xdr:col>
          <xdr:colOff>866775</xdr:colOff>
          <xdr:row>23</xdr:row>
          <xdr:rowOff>361950</xdr:rowOff>
        </xdr:to>
        <xdr:sp macro="" textlink="">
          <xdr:nvSpPr>
            <xdr:cNvPr id="2087" name="Option Button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457200</xdr:colOff>
          <xdr:row>23</xdr:row>
          <xdr:rowOff>142875</xdr:rowOff>
        </xdr:from>
        <xdr:to>
          <xdr:col>9</xdr:col>
          <xdr:colOff>876300</xdr:colOff>
          <xdr:row>23</xdr:row>
          <xdr:rowOff>361950</xdr:rowOff>
        </xdr:to>
        <xdr:sp macro="" textlink="">
          <xdr:nvSpPr>
            <xdr:cNvPr id="2088" name="Option Button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466725</xdr:colOff>
          <xdr:row>23</xdr:row>
          <xdr:rowOff>142875</xdr:rowOff>
        </xdr:from>
        <xdr:to>
          <xdr:col>10</xdr:col>
          <xdr:colOff>895350</xdr:colOff>
          <xdr:row>23</xdr:row>
          <xdr:rowOff>361950</xdr:rowOff>
        </xdr:to>
        <xdr:sp macro="" textlink="">
          <xdr:nvSpPr>
            <xdr:cNvPr id="2089" name="Option Button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447675</xdr:colOff>
          <xdr:row>23</xdr:row>
          <xdr:rowOff>133350</xdr:rowOff>
        </xdr:from>
        <xdr:to>
          <xdr:col>11</xdr:col>
          <xdr:colOff>866775</xdr:colOff>
          <xdr:row>23</xdr:row>
          <xdr:rowOff>361950</xdr:rowOff>
        </xdr:to>
        <xdr:sp macro="" textlink="">
          <xdr:nvSpPr>
            <xdr:cNvPr id="2090" name="Option Button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12</xdr:col>
          <xdr:colOff>0</xdr:colOff>
          <xdr:row>28</xdr:row>
          <xdr:rowOff>0</xdr:rowOff>
        </xdr:to>
        <xdr:sp macro="" textlink="">
          <xdr:nvSpPr>
            <xdr:cNvPr id="2112" name="Group Box 64" hidden="1">
              <a:extLst>
                <a:ext uri="{63B3BB69-23CF-44E3-9099-C40C66FF867C}">
                  <a14:compatExt spid="_x0000_s2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409575</xdr:colOff>
          <xdr:row>27</xdr:row>
          <xdr:rowOff>152400</xdr:rowOff>
        </xdr:from>
        <xdr:to>
          <xdr:col>6</xdr:col>
          <xdr:colOff>838200</xdr:colOff>
          <xdr:row>27</xdr:row>
          <xdr:rowOff>371475</xdr:rowOff>
        </xdr:to>
        <xdr:sp macro="" textlink="">
          <xdr:nvSpPr>
            <xdr:cNvPr id="2113" name="Option Button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27</xdr:row>
          <xdr:rowOff>152400</xdr:rowOff>
        </xdr:from>
        <xdr:to>
          <xdr:col>7</xdr:col>
          <xdr:colOff>866775</xdr:colOff>
          <xdr:row>27</xdr:row>
          <xdr:rowOff>371475</xdr:rowOff>
        </xdr:to>
        <xdr:sp macro="" textlink="">
          <xdr:nvSpPr>
            <xdr:cNvPr id="2114" name="Option Button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447675</xdr:colOff>
          <xdr:row>27</xdr:row>
          <xdr:rowOff>152400</xdr:rowOff>
        </xdr:from>
        <xdr:to>
          <xdr:col>8</xdr:col>
          <xdr:colOff>866775</xdr:colOff>
          <xdr:row>27</xdr:row>
          <xdr:rowOff>371475</xdr:rowOff>
        </xdr:to>
        <xdr:sp macro="" textlink="">
          <xdr:nvSpPr>
            <xdr:cNvPr id="2115" name="Option Button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457200</xdr:colOff>
          <xdr:row>27</xdr:row>
          <xdr:rowOff>152400</xdr:rowOff>
        </xdr:from>
        <xdr:to>
          <xdr:col>9</xdr:col>
          <xdr:colOff>876300</xdr:colOff>
          <xdr:row>27</xdr:row>
          <xdr:rowOff>371475</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466725</xdr:colOff>
          <xdr:row>27</xdr:row>
          <xdr:rowOff>152400</xdr:rowOff>
        </xdr:from>
        <xdr:to>
          <xdr:col>10</xdr:col>
          <xdr:colOff>895350</xdr:colOff>
          <xdr:row>27</xdr:row>
          <xdr:rowOff>371475</xdr:rowOff>
        </xdr:to>
        <xdr:sp macro="" textlink="">
          <xdr:nvSpPr>
            <xdr:cNvPr id="2117" name="Option Button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12</xdr:col>
          <xdr:colOff>0</xdr:colOff>
          <xdr:row>22</xdr:row>
          <xdr:rowOff>0</xdr:rowOff>
        </xdr:to>
        <xdr:sp macro="" textlink="">
          <xdr:nvSpPr>
            <xdr:cNvPr id="2484" name="Group Box 436" hidden="1">
              <a:extLst>
                <a:ext uri="{63B3BB69-23CF-44E3-9099-C40C66FF867C}">
                  <a14:compatExt spid="_x0000_s24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21</xdr:row>
          <xdr:rowOff>142875</xdr:rowOff>
        </xdr:from>
        <xdr:to>
          <xdr:col>6</xdr:col>
          <xdr:colOff>819150</xdr:colOff>
          <xdr:row>21</xdr:row>
          <xdr:rowOff>361950</xdr:rowOff>
        </xdr:to>
        <xdr:sp macro="" textlink="">
          <xdr:nvSpPr>
            <xdr:cNvPr id="2485" name="Option Button 437" hidden="1">
              <a:extLst>
                <a:ext uri="{63B3BB69-23CF-44E3-9099-C40C66FF867C}">
                  <a14:compatExt spid="_x0000_s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21</xdr:row>
          <xdr:rowOff>133350</xdr:rowOff>
        </xdr:from>
        <xdr:to>
          <xdr:col>7</xdr:col>
          <xdr:colOff>866775</xdr:colOff>
          <xdr:row>21</xdr:row>
          <xdr:rowOff>361950</xdr:rowOff>
        </xdr:to>
        <xdr:sp macro="" textlink="">
          <xdr:nvSpPr>
            <xdr:cNvPr id="2486" name="Option Button 438" hidden="1">
              <a:extLst>
                <a:ext uri="{63B3BB69-23CF-44E3-9099-C40C66FF867C}">
                  <a14:compatExt spid="_x0000_s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447675</xdr:colOff>
          <xdr:row>21</xdr:row>
          <xdr:rowOff>142875</xdr:rowOff>
        </xdr:from>
        <xdr:to>
          <xdr:col>8</xdr:col>
          <xdr:colOff>866775</xdr:colOff>
          <xdr:row>21</xdr:row>
          <xdr:rowOff>361950</xdr:rowOff>
        </xdr:to>
        <xdr:sp macro="" textlink="">
          <xdr:nvSpPr>
            <xdr:cNvPr id="2487" name="Option Button 439" hidden="1">
              <a:extLst>
                <a:ext uri="{63B3BB69-23CF-44E3-9099-C40C66FF867C}">
                  <a14:compatExt spid="_x0000_s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457200</xdr:colOff>
          <xdr:row>21</xdr:row>
          <xdr:rowOff>142875</xdr:rowOff>
        </xdr:from>
        <xdr:to>
          <xdr:col>9</xdr:col>
          <xdr:colOff>876300</xdr:colOff>
          <xdr:row>21</xdr:row>
          <xdr:rowOff>361950</xdr:rowOff>
        </xdr:to>
        <xdr:sp macro="" textlink="">
          <xdr:nvSpPr>
            <xdr:cNvPr id="2488" name="Option Button 440" hidden="1">
              <a:extLst>
                <a:ext uri="{63B3BB69-23CF-44E3-9099-C40C66FF867C}">
                  <a14:compatExt spid="_x0000_s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466725</xdr:colOff>
          <xdr:row>21</xdr:row>
          <xdr:rowOff>142875</xdr:rowOff>
        </xdr:from>
        <xdr:to>
          <xdr:col>10</xdr:col>
          <xdr:colOff>895350</xdr:colOff>
          <xdr:row>21</xdr:row>
          <xdr:rowOff>361950</xdr:rowOff>
        </xdr:to>
        <xdr:sp macro="" textlink="">
          <xdr:nvSpPr>
            <xdr:cNvPr id="2489" name="Option Button 441" hidden="1">
              <a:extLst>
                <a:ext uri="{63B3BB69-23CF-44E3-9099-C40C66FF867C}">
                  <a14:compatExt spid="_x0000_s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447675</xdr:colOff>
          <xdr:row>21</xdr:row>
          <xdr:rowOff>133350</xdr:rowOff>
        </xdr:from>
        <xdr:to>
          <xdr:col>11</xdr:col>
          <xdr:colOff>866775</xdr:colOff>
          <xdr:row>21</xdr:row>
          <xdr:rowOff>361950</xdr:rowOff>
        </xdr:to>
        <xdr:sp macro="" textlink="">
          <xdr:nvSpPr>
            <xdr:cNvPr id="2490" name="Option Button 442" hidden="1">
              <a:extLst>
                <a:ext uri="{63B3BB69-23CF-44E3-9099-C40C66FF867C}">
                  <a14:compatExt spid="_x0000_s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12</xdr:col>
          <xdr:colOff>0</xdr:colOff>
          <xdr:row>26</xdr:row>
          <xdr:rowOff>0</xdr:rowOff>
        </xdr:to>
        <xdr:sp macro="" textlink="">
          <xdr:nvSpPr>
            <xdr:cNvPr id="2491" name="Group Box 443" hidden="1">
              <a:extLst>
                <a:ext uri="{63B3BB69-23CF-44E3-9099-C40C66FF867C}">
                  <a14:compatExt spid="_x0000_s24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25</xdr:row>
          <xdr:rowOff>133350</xdr:rowOff>
        </xdr:from>
        <xdr:to>
          <xdr:col>6</xdr:col>
          <xdr:colOff>819150</xdr:colOff>
          <xdr:row>25</xdr:row>
          <xdr:rowOff>361950</xdr:rowOff>
        </xdr:to>
        <xdr:sp macro="" textlink="">
          <xdr:nvSpPr>
            <xdr:cNvPr id="2492" name="Option Button 444" hidden="1">
              <a:extLst>
                <a:ext uri="{63B3BB69-23CF-44E3-9099-C40C66FF867C}">
                  <a14:compatExt spid="_x0000_s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25</xdr:row>
          <xdr:rowOff>123825</xdr:rowOff>
        </xdr:from>
        <xdr:to>
          <xdr:col>7</xdr:col>
          <xdr:colOff>857250</xdr:colOff>
          <xdr:row>25</xdr:row>
          <xdr:rowOff>342900</xdr:rowOff>
        </xdr:to>
        <xdr:sp macro="" textlink="">
          <xdr:nvSpPr>
            <xdr:cNvPr id="2493" name="Option Button 445" hidden="1">
              <a:extLst>
                <a:ext uri="{63B3BB69-23CF-44E3-9099-C40C66FF867C}">
                  <a14:compatExt spid="_x0000_s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25</xdr:row>
          <xdr:rowOff>133350</xdr:rowOff>
        </xdr:from>
        <xdr:to>
          <xdr:col>8</xdr:col>
          <xdr:colOff>866775</xdr:colOff>
          <xdr:row>25</xdr:row>
          <xdr:rowOff>361950</xdr:rowOff>
        </xdr:to>
        <xdr:sp macro="" textlink="">
          <xdr:nvSpPr>
            <xdr:cNvPr id="2494" name="Option Button 446" hidden="1">
              <a:extLst>
                <a:ext uri="{63B3BB69-23CF-44E3-9099-C40C66FF867C}">
                  <a14:compatExt spid="_x0000_s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25</xdr:row>
          <xdr:rowOff>114300</xdr:rowOff>
        </xdr:from>
        <xdr:to>
          <xdr:col>9</xdr:col>
          <xdr:colOff>866775</xdr:colOff>
          <xdr:row>25</xdr:row>
          <xdr:rowOff>333375</xdr:rowOff>
        </xdr:to>
        <xdr:sp macro="" textlink="">
          <xdr:nvSpPr>
            <xdr:cNvPr id="2495" name="Option Button 447" hidden="1">
              <a:extLst>
                <a:ext uri="{63B3BB69-23CF-44E3-9099-C40C66FF867C}">
                  <a14:compatExt spid="_x0000_s2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25</xdr:row>
          <xdr:rowOff>133350</xdr:rowOff>
        </xdr:from>
        <xdr:to>
          <xdr:col>10</xdr:col>
          <xdr:colOff>876300</xdr:colOff>
          <xdr:row>25</xdr:row>
          <xdr:rowOff>361950</xdr:rowOff>
        </xdr:to>
        <xdr:sp macro="" textlink="">
          <xdr:nvSpPr>
            <xdr:cNvPr id="2496" name="Option Button 448" hidden="1">
              <a:extLst>
                <a:ext uri="{63B3BB69-23CF-44E3-9099-C40C66FF867C}">
                  <a14:compatExt spid="_x0000_s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25</xdr:row>
          <xdr:rowOff>123825</xdr:rowOff>
        </xdr:from>
        <xdr:to>
          <xdr:col>11</xdr:col>
          <xdr:colOff>866775</xdr:colOff>
          <xdr:row>25</xdr:row>
          <xdr:rowOff>342900</xdr:rowOff>
        </xdr:to>
        <xdr:sp macro="" textlink="">
          <xdr:nvSpPr>
            <xdr:cNvPr id="2497" name="Option Button 449" hidden="1">
              <a:extLst>
                <a:ext uri="{63B3BB69-23CF-44E3-9099-C40C66FF867C}">
                  <a14:compatExt spid="_x0000_s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12</xdr:col>
          <xdr:colOff>0</xdr:colOff>
          <xdr:row>30</xdr:row>
          <xdr:rowOff>0</xdr:rowOff>
        </xdr:to>
        <xdr:sp macro="" textlink="">
          <xdr:nvSpPr>
            <xdr:cNvPr id="2519" name="Group Box 471" hidden="1">
              <a:extLst>
                <a:ext uri="{63B3BB69-23CF-44E3-9099-C40C66FF867C}">
                  <a14:compatExt spid="_x0000_s2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29</xdr:row>
          <xdr:rowOff>142875</xdr:rowOff>
        </xdr:from>
        <xdr:to>
          <xdr:col>6</xdr:col>
          <xdr:colOff>819150</xdr:colOff>
          <xdr:row>29</xdr:row>
          <xdr:rowOff>361950</xdr:rowOff>
        </xdr:to>
        <xdr:sp macro="" textlink="">
          <xdr:nvSpPr>
            <xdr:cNvPr id="2520" name="Option Button 472" hidden="1">
              <a:extLst>
                <a:ext uri="{63B3BB69-23CF-44E3-9099-C40C66FF867C}">
                  <a14:compatExt spid="_x0000_s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29</xdr:row>
          <xdr:rowOff>142875</xdr:rowOff>
        </xdr:from>
        <xdr:to>
          <xdr:col>7</xdr:col>
          <xdr:colOff>857250</xdr:colOff>
          <xdr:row>29</xdr:row>
          <xdr:rowOff>361950</xdr:rowOff>
        </xdr:to>
        <xdr:sp macro="" textlink="">
          <xdr:nvSpPr>
            <xdr:cNvPr id="2521" name="Option Button 473" hidden="1">
              <a:extLst>
                <a:ext uri="{63B3BB69-23CF-44E3-9099-C40C66FF867C}">
                  <a14:compatExt spid="_x0000_s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29</xdr:row>
          <xdr:rowOff>142875</xdr:rowOff>
        </xdr:from>
        <xdr:to>
          <xdr:col>8</xdr:col>
          <xdr:colOff>866775</xdr:colOff>
          <xdr:row>29</xdr:row>
          <xdr:rowOff>361950</xdr:rowOff>
        </xdr:to>
        <xdr:sp macro="" textlink="">
          <xdr:nvSpPr>
            <xdr:cNvPr id="2522" name="Option Button 474" hidden="1">
              <a:extLst>
                <a:ext uri="{63B3BB69-23CF-44E3-9099-C40C66FF867C}">
                  <a14:compatExt spid="_x0000_s2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29</xdr:row>
          <xdr:rowOff>142875</xdr:rowOff>
        </xdr:from>
        <xdr:to>
          <xdr:col>9</xdr:col>
          <xdr:colOff>866775</xdr:colOff>
          <xdr:row>29</xdr:row>
          <xdr:rowOff>361950</xdr:rowOff>
        </xdr:to>
        <xdr:sp macro="" textlink="">
          <xdr:nvSpPr>
            <xdr:cNvPr id="2523" name="Option Button 475" hidden="1">
              <a:extLst>
                <a:ext uri="{63B3BB69-23CF-44E3-9099-C40C66FF867C}">
                  <a14:compatExt spid="_x0000_s2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29</xdr:row>
          <xdr:rowOff>142875</xdr:rowOff>
        </xdr:from>
        <xdr:to>
          <xdr:col>10</xdr:col>
          <xdr:colOff>885825</xdr:colOff>
          <xdr:row>29</xdr:row>
          <xdr:rowOff>361950</xdr:rowOff>
        </xdr:to>
        <xdr:sp macro="" textlink="">
          <xdr:nvSpPr>
            <xdr:cNvPr id="2524" name="Option Button 476" hidden="1">
              <a:extLst>
                <a:ext uri="{63B3BB69-23CF-44E3-9099-C40C66FF867C}">
                  <a14:compatExt spid="_x0000_s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29</xdr:row>
          <xdr:rowOff>142875</xdr:rowOff>
        </xdr:from>
        <xdr:to>
          <xdr:col>11</xdr:col>
          <xdr:colOff>866775</xdr:colOff>
          <xdr:row>29</xdr:row>
          <xdr:rowOff>361950</xdr:rowOff>
        </xdr:to>
        <xdr:sp macro="" textlink="">
          <xdr:nvSpPr>
            <xdr:cNvPr id="2525" name="Option Button 477" hidden="1">
              <a:extLst>
                <a:ext uri="{63B3BB69-23CF-44E3-9099-C40C66FF867C}">
                  <a14:compatExt spid="_x0000_s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30</xdr:row>
          <xdr:rowOff>0</xdr:rowOff>
        </xdr:from>
        <xdr:to>
          <xdr:col>12</xdr:col>
          <xdr:colOff>0</xdr:colOff>
          <xdr:row>31</xdr:row>
          <xdr:rowOff>0</xdr:rowOff>
        </xdr:to>
        <xdr:sp macro="" textlink="">
          <xdr:nvSpPr>
            <xdr:cNvPr id="2526" name="Group Box 478" hidden="1">
              <a:extLst>
                <a:ext uri="{63B3BB69-23CF-44E3-9099-C40C66FF867C}">
                  <a14:compatExt spid="_x0000_s25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30</xdr:row>
          <xdr:rowOff>152400</xdr:rowOff>
        </xdr:from>
        <xdr:to>
          <xdr:col>6</xdr:col>
          <xdr:colOff>819150</xdr:colOff>
          <xdr:row>30</xdr:row>
          <xdr:rowOff>381000</xdr:rowOff>
        </xdr:to>
        <xdr:sp macro="" textlink="">
          <xdr:nvSpPr>
            <xdr:cNvPr id="2527" name="Option Button 479" hidden="1">
              <a:extLst>
                <a:ext uri="{63B3BB69-23CF-44E3-9099-C40C66FF867C}">
                  <a14:compatExt spid="_x0000_s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30</xdr:row>
          <xdr:rowOff>152400</xdr:rowOff>
        </xdr:from>
        <xdr:to>
          <xdr:col>7</xdr:col>
          <xdr:colOff>857250</xdr:colOff>
          <xdr:row>30</xdr:row>
          <xdr:rowOff>371475</xdr:rowOff>
        </xdr:to>
        <xdr:sp macro="" textlink="">
          <xdr:nvSpPr>
            <xdr:cNvPr id="2528" name="Option Button 480" hidden="1">
              <a:extLst>
                <a:ext uri="{63B3BB69-23CF-44E3-9099-C40C66FF867C}">
                  <a14:compatExt spid="_x0000_s2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30</xdr:row>
          <xdr:rowOff>152400</xdr:rowOff>
        </xdr:from>
        <xdr:to>
          <xdr:col>8</xdr:col>
          <xdr:colOff>866775</xdr:colOff>
          <xdr:row>30</xdr:row>
          <xdr:rowOff>381000</xdr:rowOff>
        </xdr:to>
        <xdr:sp macro="" textlink="">
          <xdr:nvSpPr>
            <xdr:cNvPr id="2529" name="Option Button 481" hidden="1">
              <a:extLst>
                <a:ext uri="{63B3BB69-23CF-44E3-9099-C40C66FF867C}">
                  <a14:compatExt spid="_x0000_s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30</xdr:row>
          <xdr:rowOff>152400</xdr:rowOff>
        </xdr:from>
        <xdr:to>
          <xdr:col>9</xdr:col>
          <xdr:colOff>866775</xdr:colOff>
          <xdr:row>30</xdr:row>
          <xdr:rowOff>371475</xdr:rowOff>
        </xdr:to>
        <xdr:sp macro="" textlink="">
          <xdr:nvSpPr>
            <xdr:cNvPr id="2530" name="Option Button 482" hidden="1">
              <a:extLst>
                <a:ext uri="{63B3BB69-23CF-44E3-9099-C40C66FF867C}">
                  <a14:compatExt spid="_x0000_s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30</xdr:row>
          <xdr:rowOff>152400</xdr:rowOff>
        </xdr:from>
        <xdr:to>
          <xdr:col>10</xdr:col>
          <xdr:colOff>885825</xdr:colOff>
          <xdr:row>30</xdr:row>
          <xdr:rowOff>381000</xdr:rowOff>
        </xdr:to>
        <xdr:sp macro="" textlink="">
          <xdr:nvSpPr>
            <xdr:cNvPr id="2531" name="Option Button 483" hidden="1">
              <a:extLst>
                <a:ext uri="{63B3BB69-23CF-44E3-9099-C40C66FF867C}">
                  <a14:compatExt spid="_x0000_s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30</xdr:row>
          <xdr:rowOff>152400</xdr:rowOff>
        </xdr:from>
        <xdr:to>
          <xdr:col>11</xdr:col>
          <xdr:colOff>866775</xdr:colOff>
          <xdr:row>30</xdr:row>
          <xdr:rowOff>371475</xdr:rowOff>
        </xdr:to>
        <xdr:sp macro="" textlink="">
          <xdr:nvSpPr>
            <xdr:cNvPr id="2532" name="Option Button 484" hidden="1">
              <a:extLst>
                <a:ext uri="{63B3BB69-23CF-44E3-9099-C40C66FF867C}">
                  <a14:compatExt spid="_x0000_s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12</xdr:col>
          <xdr:colOff>0</xdr:colOff>
          <xdr:row>32</xdr:row>
          <xdr:rowOff>0</xdr:rowOff>
        </xdr:to>
        <xdr:sp macro="" textlink="">
          <xdr:nvSpPr>
            <xdr:cNvPr id="2533" name="Group Box 485" hidden="1">
              <a:extLst>
                <a:ext uri="{63B3BB69-23CF-44E3-9099-C40C66FF867C}">
                  <a14:compatExt spid="_x0000_s2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31</xdr:row>
          <xdr:rowOff>142875</xdr:rowOff>
        </xdr:from>
        <xdr:to>
          <xdr:col>6</xdr:col>
          <xdr:colOff>819150</xdr:colOff>
          <xdr:row>31</xdr:row>
          <xdr:rowOff>361950</xdr:rowOff>
        </xdr:to>
        <xdr:sp macro="" textlink="">
          <xdr:nvSpPr>
            <xdr:cNvPr id="2534" name="Option Button 486" hidden="1">
              <a:extLst>
                <a:ext uri="{63B3BB69-23CF-44E3-9099-C40C66FF867C}">
                  <a14:compatExt spid="_x0000_s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31</xdr:row>
          <xdr:rowOff>142875</xdr:rowOff>
        </xdr:from>
        <xdr:to>
          <xdr:col>7</xdr:col>
          <xdr:colOff>857250</xdr:colOff>
          <xdr:row>31</xdr:row>
          <xdr:rowOff>361950</xdr:rowOff>
        </xdr:to>
        <xdr:sp macro="" textlink="">
          <xdr:nvSpPr>
            <xdr:cNvPr id="2535" name="Option Button 487" hidden="1">
              <a:extLst>
                <a:ext uri="{63B3BB69-23CF-44E3-9099-C40C66FF867C}">
                  <a14:compatExt spid="_x0000_s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31</xdr:row>
          <xdr:rowOff>142875</xdr:rowOff>
        </xdr:from>
        <xdr:to>
          <xdr:col>8</xdr:col>
          <xdr:colOff>866775</xdr:colOff>
          <xdr:row>31</xdr:row>
          <xdr:rowOff>361950</xdr:rowOff>
        </xdr:to>
        <xdr:sp macro="" textlink="">
          <xdr:nvSpPr>
            <xdr:cNvPr id="2536" name="Option Button 488" hidden="1">
              <a:extLst>
                <a:ext uri="{63B3BB69-23CF-44E3-9099-C40C66FF867C}">
                  <a14:compatExt spid="_x0000_s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31</xdr:row>
          <xdr:rowOff>142875</xdr:rowOff>
        </xdr:from>
        <xdr:to>
          <xdr:col>9</xdr:col>
          <xdr:colOff>866775</xdr:colOff>
          <xdr:row>31</xdr:row>
          <xdr:rowOff>361950</xdr:rowOff>
        </xdr:to>
        <xdr:sp macro="" textlink="">
          <xdr:nvSpPr>
            <xdr:cNvPr id="2537" name="Option Button 489" hidden="1">
              <a:extLst>
                <a:ext uri="{63B3BB69-23CF-44E3-9099-C40C66FF867C}">
                  <a14:compatExt spid="_x0000_s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31</xdr:row>
          <xdr:rowOff>142875</xdr:rowOff>
        </xdr:from>
        <xdr:to>
          <xdr:col>10</xdr:col>
          <xdr:colOff>885825</xdr:colOff>
          <xdr:row>31</xdr:row>
          <xdr:rowOff>361950</xdr:rowOff>
        </xdr:to>
        <xdr:sp macro="" textlink="">
          <xdr:nvSpPr>
            <xdr:cNvPr id="2538" name="Option Button 490" hidden="1">
              <a:extLst>
                <a:ext uri="{63B3BB69-23CF-44E3-9099-C40C66FF867C}">
                  <a14:compatExt spid="_x0000_s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31</xdr:row>
          <xdr:rowOff>142875</xdr:rowOff>
        </xdr:from>
        <xdr:to>
          <xdr:col>11</xdr:col>
          <xdr:colOff>866775</xdr:colOff>
          <xdr:row>31</xdr:row>
          <xdr:rowOff>361950</xdr:rowOff>
        </xdr:to>
        <xdr:sp macro="" textlink="">
          <xdr:nvSpPr>
            <xdr:cNvPr id="2539" name="Option Button 491" hidden="1">
              <a:extLst>
                <a:ext uri="{63B3BB69-23CF-44E3-9099-C40C66FF867C}">
                  <a14:compatExt spid="_x0000_s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12</xdr:col>
          <xdr:colOff>0</xdr:colOff>
          <xdr:row>35</xdr:row>
          <xdr:rowOff>0</xdr:rowOff>
        </xdr:to>
        <xdr:sp macro="" textlink="">
          <xdr:nvSpPr>
            <xdr:cNvPr id="2547" name="Group Box 499" hidden="1">
              <a:extLst>
                <a:ext uri="{63B3BB69-23CF-44E3-9099-C40C66FF867C}">
                  <a14:compatExt spid="_x0000_s2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34</xdr:row>
          <xdr:rowOff>133350</xdr:rowOff>
        </xdr:from>
        <xdr:to>
          <xdr:col>6</xdr:col>
          <xdr:colOff>819150</xdr:colOff>
          <xdr:row>34</xdr:row>
          <xdr:rowOff>361950</xdr:rowOff>
        </xdr:to>
        <xdr:sp macro="" textlink="">
          <xdr:nvSpPr>
            <xdr:cNvPr id="2548" name="Option Button 500" hidden="1">
              <a:extLst>
                <a:ext uri="{63B3BB69-23CF-44E3-9099-C40C66FF867C}">
                  <a14:compatExt spid="_x0000_s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34</xdr:row>
          <xdr:rowOff>133350</xdr:rowOff>
        </xdr:from>
        <xdr:to>
          <xdr:col>7</xdr:col>
          <xdr:colOff>857250</xdr:colOff>
          <xdr:row>34</xdr:row>
          <xdr:rowOff>361950</xdr:rowOff>
        </xdr:to>
        <xdr:sp macro="" textlink="">
          <xdr:nvSpPr>
            <xdr:cNvPr id="2549" name="Option Button 501" hidden="1">
              <a:extLst>
                <a:ext uri="{63B3BB69-23CF-44E3-9099-C40C66FF867C}">
                  <a14:compatExt spid="_x0000_s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34</xdr:row>
          <xdr:rowOff>133350</xdr:rowOff>
        </xdr:from>
        <xdr:to>
          <xdr:col>8</xdr:col>
          <xdr:colOff>866775</xdr:colOff>
          <xdr:row>34</xdr:row>
          <xdr:rowOff>361950</xdr:rowOff>
        </xdr:to>
        <xdr:sp macro="" textlink="">
          <xdr:nvSpPr>
            <xdr:cNvPr id="2550" name="Option Button 502" hidden="1">
              <a:extLst>
                <a:ext uri="{63B3BB69-23CF-44E3-9099-C40C66FF867C}">
                  <a14:compatExt spid="_x0000_s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34</xdr:row>
          <xdr:rowOff>133350</xdr:rowOff>
        </xdr:from>
        <xdr:to>
          <xdr:col>9</xdr:col>
          <xdr:colOff>866775</xdr:colOff>
          <xdr:row>34</xdr:row>
          <xdr:rowOff>361950</xdr:rowOff>
        </xdr:to>
        <xdr:sp macro="" textlink="">
          <xdr:nvSpPr>
            <xdr:cNvPr id="2551" name="Option Button 503" hidden="1">
              <a:extLst>
                <a:ext uri="{63B3BB69-23CF-44E3-9099-C40C66FF867C}">
                  <a14:compatExt spid="_x0000_s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34</xdr:row>
          <xdr:rowOff>133350</xdr:rowOff>
        </xdr:from>
        <xdr:to>
          <xdr:col>10</xdr:col>
          <xdr:colOff>885825</xdr:colOff>
          <xdr:row>34</xdr:row>
          <xdr:rowOff>361950</xdr:rowOff>
        </xdr:to>
        <xdr:sp macro="" textlink="">
          <xdr:nvSpPr>
            <xdr:cNvPr id="2552" name="Option Button 504" hidden="1">
              <a:extLst>
                <a:ext uri="{63B3BB69-23CF-44E3-9099-C40C66FF867C}">
                  <a14:compatExt spid="_x0000_s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34</xdr:row>
          <xdr:rowOff>133350</xdr:rowOff>
        </xdr:from>
        <xdr:to>
          <xdr:col>11</xdr:col>
          <xdr:colOff>866775</xdr:colOff>
          <xdr:row>34</xdr:row>
          <xdr:rowOff>361950</xdr:rowOff>
        </xdr:to>
        <xdr:sp macro="" textlink="">
          <xdr:nvSpPr>
            <xdr:cNvPr id="2553" name="Option Button 505" hidden="1">
              <a:extLst>
                <a:ext uri="{63B3BB69-23CF-44E3-9099-C40C66FF867C}">
                  <a14:compatExt spid="_x0000_s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12</xdr:col>
          <xdr:colOff>0</xdr:colOff>
          <xdr:row>36</xdr:row>
          <xdr:rowOff>0</xdr:rowOff>
        </xdr:to>
        <xdr:sp macro="" textlink="">
          <xdr:nvSpPr>
            <xdr:cNvPr id="2554" name="Group Box 506" hidden="1">
              <a:extLst>
                <a:ext uri="{63B3BB69-23CF-44E3-9099-C40C66FF867C}">
                  <a14:compatExt spid="_x0000_s25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35</xdr:row>
          <xdr:rowOff>142875</xdr:rowOff>
        </xdr:from>
        <xdr:to>
          <xdr:col>6</xdr:col>
          <xdr:colOff>819150</xdr:colOff>
          <xdr:row>35</xdr:row>
          <xdr:rowOff>361950</xdr:rowOff>
        </xdr:to>
        <xdr:sp macro="" textlink="">
          <xdr:nvSpPr>
            <xdr:cNvPr id="2555" name="Option Button 507" hidden="1">
              <a:extLst>
                <a:ext uri="{63B3BB69-23CF-44E3-9099-C40C66FF867C}">
                  <a14:compatExt spid="_x0000_s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35</xdr:row>
          <xdr:rowOff>133350</xdr:rowOff>
        </xdr:from>
        <xdr:to>
          <xdr:col>7</xdr:col>
          <xdr:colOff>866775</xdr:colOff>
          <xdr:row>35</xdr:row>
          <xdr:rowOff>361950</xdr:rowOff>
        </xdr:to>
        <xdr:sp macro="" textlink="">
          <xdr:nvSpPr>
            <xdr:cNvPr id="2556" name="Option Button 508" hidden="1">
              <a:extLst>
                <a:ext uri="{63B3BB69-23CF-44E3-9099-C40C66FF867C}">
                  <a14:compatExt spid="_x0000_s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447675</xdr:colOff>
          <xdr:row>35</xdr:row>
          <xdr:rowOff>142875</xdr:rowOff>
        </xdr:from>
        <xdr:to>
          <xdr:col>8</xdr:col>
          <xdr:colOff>866775</xdr:colOff>
          <xdr:row>35</xdr:row>
          <xdr:rowOff>361950</xdr:rowOff>
        </xdr:to>
        <xdr:sp macro="" textlink="">
          <xdr:nvSpPr>
            <xdr:cNvPr id="2557" name="Option Button 509" hidden="1">
              <a:extLst>
                <a:ext uri="{63B3BB69-23CF-44E3-9099-C40C66FF867C}">
                  <a14:compatExt spid="_x0000_s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457200</xdr:colOff>
          <xdr:row>35</xdr:row>
          <xdr:rowOff>142875</xdr:rowOff>
        </xdr:from>
        <xdr:to>
          <xdr:col>9</xdr:col>
          <xdr:colOff>885825</xdr:colOff>
          <xdr:row>35</xdr:row>
          <xdr:rowOff>361950</xdr:rowOff>
        </xdr:to>
        <xdr:sp macro="" textlink="">
          <xdr:nvSpPr>
            <xdr:cNvPr id="2558" name="Option Button 510" hidden="1">
              <a:extLst>
                <a:ext uri="{63B3BB69-23CF-44E3-9099-C40C66FF867C}">
                  <a14:compatExt spid="_x0000_s2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466725</xdr:colOff>
          <xdr:row>35</xdr:row>
          <xdr:rowOff>142875</xdr:rowOff>
        </xdr:from>
        <xdr:to>
          <xdr:col>10</xdr:col>
          <xdr:colOff>895350</xdr:colOff>
          <xdr:row>35</xdr:row>
          <xdr:rowOff>361950</xdr:rowOff>
        </xdr:to>
        <xdr:sp macro="" textlink="">
          <xdr:nvSpPr>
            <xdr:cNvPr id="2559" name="Option Button 511" hidden="1">
              <a:extLst>
                <a:ext uri="{63B3BB69-23CF-44E3-9099-C40C66FF867C}">
                  <a14:compatExt spid="_x0000_s2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447675</xdr:colOff>
          <xdr:row>35</xdr:row>
          <xdr:rowOff>133350</xdr:rowOff>
        </xdr:from>
        <xdr:to>
          <xdr:col>11</xdr:col>
          <xdr:colOff>866775</xdr:colOff>
          <xdr:row>35</xdr:row>
          <xdr:rowOff>361950</xdr:rowOff>
        </xdr:to>
        <xdr:sp macro="" textlink="">
          <xdr:nvSpPr>
            <xdr:cNvPr id="2560" name="Option Button 512" hidden="1">
              <a:extLst>
                <a:ext uri="{63B3BB69-23CF-44E3-9099-C40C66FF867C}">
                  <a14:compatExt spid="_x0000_s2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12</xdr:col>
          <xdr:colOff>0</xdr:colOff>
          <xdr:row>39</xdr:row>
          <xdr:rowOff>0</xdr:rowOff>
        </xdr:to>
        <xdr:sp macro="" textlink="">
          <xdr:nvSpPr>
            <xdr:cNvPr id="2568" name="Group Box 520" hidden="1">
              <a:extLst>
                <a:ext uri="{63B3BB69-23CF-44E3-9099-C40C66FF867C}">
                  <a14:compatExt spid="_x0000_s25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409575</xdr:colOff>
          <xdr:row>38</xdr:row>
          <xdr:rowOff>152400</xdr:rowOff>
        </xdr:from>
        <xdr:to>
          <xdr:col>6</xdr:col>
          <xdr:colOff>838200</xdr:colOff>
          <xdr:row>38</xdr:row>
          <xdr:rowOff>371475</xdr:rowOff>
        </xdr:to>
        <xdr:sp macro="" textlink="">
          <xdr:nvSpPr>
            <xdr:cNvPr id="2569" name="Option Button 521" hidden="1">
              <a:extLst>
                <a:ext uri="{63B3BB69-23CF-44E3-9099-C40C66FF867C}">
                  <a14:compatExt spid="_x0000_s2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38</xdr:row>
          <xdr:rowOff>152400</xdr:rowOff>
        </xdr:from>
        <xdr:to>
          <xdr:col>7</xdr:col>
          <xdr:colOff>866775</xdr:colOff>
          <xdr:row>38</xdr:row>
          <xdr:rowOff>371475</xdr:rowOff>
        </xdr:to>
        <xdr:sp macro="" textlink="">
          <xdr:nvSpPr>
            <xdr:cNvPr id="2570" name="Option Button 522" hidden="1">
              <a:extLst>
                <a:ext uri="{63B3BB69-23CF-44E3-9099-C40C66FF867C}">
                  <a14:compatExt spid="_x0000_s2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447675</xdr:colOff>
          <xdr:row>38</xdr:row>
          <xdr:rowOff>152400</xdr:rowOff>
        </xdr:from>
        <xdr:to>
          <xdr:col>8</xdr:col>
          <xdr:colOff>866775</xdr:colOff>
          <xdr:row>38</xdr:row>
          <xdr:rowOff>371475</xdr:rowOff>
        </xdr:to>
        <xdr:sp macro="" textlink="">
          <xdr:nvSpPr>
            <xdr:cNvPr id="2571" name="Option Button 523" hidden="1">
              <a:extLst>
                <a:ext uri="{63B3BB69-23CF-44E3-9099-C40C66FF867C}">
                  <a14:compatExt spid="_x0000_s2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457200</xdr:colOff>
          <xdr:row>38</xdr:row>
          <xdr:rowOff>152400</xdr:rowOff>
        </xdr:from>
        <xdr:to>
          <xdr:col>9</xdr:col>
          <xdr:colOff>885825</xdr:colOff>
          <xdr:row>38</xdr:row>
          <xdr:rowOff>371475</xdr:rowOff>
        </xdr:to>
        <xdr:sp macro="" textlink="">
          <xdr:nvSpPr>
            <xdr:cNvPr id="2572" name="Option Button 524" hidden="1">
              <a:extLst>
                <a:ext uri="{63B3BB69-23CF-44E3-9099-C40C66FF867C}">
                  <a14:compatExt spid="_x0000_s2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466725</xdr:colOff>
          <xdr:row>38</xdr:row>
          <xdr:rowOff>152400</xdr:rowOff>
        </xdr:from>
        <xdr:to>
          <xdr:col>10</xdr:col>
          <xdr:colOff>895350</xdr:colOff>
          <xdr:row>38</xdr:row>
          <xdr:rowOff>371475</xdr:rowOff>
        </xdr:to>
        <xdr:sp macro="" textlink="">
          <xdr:nvSpPr>
            <xdr:cNvPr id="2573" name="Option Button 525" hidden="1">
              <a:extLst>
                <a:ext uri="{63B3BB69-23CF-44E3-9099-C40C66FF867C}">
                  <a14:compatExt spid="_x0000_s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12</xdr:col>
          <xdr:colOff>0</xdr:colOff>
          <xdr:row>33</xdr:row>
          <xdr:rowOff>0</xdr:rowOff>
        </xdr:to>
        <xdr:sp macro="" textlink="">
          <xdr:nvSpPr>
            <xdr:cNvPr id="2575" name="Group Box 527" hidden="1">
              <a:extLst>
                <a:ext uri="{63B3BB69-23CF-44E3-9099-C40C66FF867C}">
                  <a14:compatExt spid="_x0000_s25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32</xdr:row>
          <xdr:rowOff>152400</xdr:rowOff>
        </xdr:from>
        <xdr:to>
          <xdr:col>6</xdr:col>
          <xdr:colOff>819150</xdr:colOff>
          <xdr:row>32</xdr:row>
          <xdr:rowOff>381000</xdr:rowOff>
        </xdr:to>
        <xdr:sp macro="" textlink="">
          <xdr:nvSpPr>
            <xdr:cNvPr id="2576" name="Option Button 528" hidden="1">
              <a:extLst>
                <a:ext uri="{63B3BB69-23CF-44E3-9099-C40C66FF867C}">
                  <a14:compatExt spid="_x0000_s2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32</xdr:row>
          <xdr:rowOff>152400</xdr:rowOff>
        </xdr:from>
        <xdr:to>
          <xdr:col>7</xdr:col>
          <xdr:colOff>857250</xdr:colOff>
          <xdr:row>32</xdr:row>
          <xdr:rowOff>371475</xdr:rowOff>
        </xdr:to>
        <xdr:sp macro="" textlink="">
          <xdr:nvSpPr>
            <xdr:cNvPr id="2577" name="Option Button 529" hidden="1">
              <a:extLst>
                <a:ext uri="{63B3BB69-23CF-44E3-9099-C40C66FF867C}">
                  <a14:compatExt spid="_x0000_s2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32</xdr:row>
          <xdr:rowOff>152400</xdr:rowOff>
        </xdr:from>
        <xdr:to>
          <xdr:col>8</xdr:col>
          <xdr:colOff>866775</xdr:colOff>
          <xdr:row>32</xdr:row>
          <xdr:rowOff>381000</xdr:rowOff>
        </xdr:to>
        <xdr:sp macro="" textlink="">
          <xdr:nvSpPr>
            <xdr:cNvPr id="2578" name="Option Button 530" hidden="1">
              <a:extLst>
                <a:ext uri="{63B3BB69-23CF-44E3-9099-C40C66FF867C}">
                  <a14:compatExt spid="_x0000_s2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32</xdr:row>
          <xdr:rowOff>152400</xdr:rowOff>
        </xdr:from>
        <xdr:to>
          <xdr:col>9</xdr:col>
          <xdr:colOff>866775</xdr:colOff>
          <xdr:row>32</xdr:row>
          <xdr:rowOff>371475</xdr:rowOff>
        </xdr:to>
        <xdr:sp macro="" textlink="">
          <xdr:nvSpPr>
            <xdr:cNvPr id="2579" name="Option Button 531" hidden="1">
              <a:extLst>
                <a:ext uri="{63B3BB69-23CF-44E3-9099-C40C66FF867C}">
                  <a14:compatExt spid="_x0000_s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32</xdr:row>
          <xdr:rowOff>152400</xdr:rowOff>
        </xdr:from>
        <xdr:to>
          <xdr:col>10</xdr:col>
          <xdr:colOff>885825</xdr:colOff>
          <xdr:row>32</xdr:row>
          <xdr:rowOff>381000</xdr:rowOff>
        </xdr:to>
        <xdr:sp macro="" textlink="">
          <xdr:nvSpPr>
            <xdr:cNvPr id="2580" name="Option Button 532" hidden="1">
              <a:extLst>
                <a:ext uri="{63B3BB69-23CF-44E3-9099-C40C66FF867C}">
                  <a14:compatExt spid="_x0000_s2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32</xdr:row>
          <xdr:rowOff>152400</xdr:rowOff>
        </xdr:from>
        <xdr:to>
          <xdr:col>11</xdr:col>
          <xdr:colOff>866775</xdr:colOff>
          <xdr:row>32</xdr:row>
          <xdr:rowOff>371475</xdr:rowOff>
        </xdr:to>
        <xdr:sp macro="" textlink="">
          <xdr:nvSpPr>
            <xdr:cNvPr id="2581" name="Option Button 533" hidden="1">
              <a:extLst>
                <a:ext uri="{63B3BB69-23CF-44E3-9099-C40C66FF867C}">
                  <a14:compatExt spid="_x0000_s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12</xdr:col>
          <xdr:colOff>0</xdr:colOff>
          <xdr:row>37</xdr:row>
          <xdr:rowOff>0</xdr:rowOff>
        </xdr:to>
        <xdr:sp macro="" textlink="">
          <xdr:nvSpPr>
            <xdr:cNvPr id="2582" name="Group Box 534" hidden="1">
              <a:extLst>
                <a:ext uri="{63B3BB69-23CF-44E3-9099-C40C66FF867C}">
                  <a14:compatExt spid="_x0000_s25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36</xdr:row>
          <xdr:rowOff>152400</xdr:rowOff>
        </xdr:from>
        <xdr:to>
          <xdr:col>6</xdr:col>
          <xdr:colOff>819150</xdr:colOff>
          <xdr:row>36</xdr:row>
          <xdr:rowOff>381000</xdr:rowOff>
        </xdr:to>
        <xdr:sp macro="" textlink="">
          <xdr:nvSpPr>
            <xdr:cNvPr id="2583" name="Option Button 535" hidden="1">
              <a:extLst>
                <a:ext uri="{63B3BB69-23CF-44E3-9099-C40C66FF867C}">
                  <a14:compatExt spid="_x0000_s2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36</xdr:row>
          <xdr:rowOff>152400</xdr:rowOff>
        </xdr:from>
        <xdr:to>
          <xdr:col>7</xdr:col>
          <xdr:colOff>857250</xdr:colOff>
          <xdr:row>36</xdr:row>
          <xdr:rowOff>371475</xdr:rowOff>
        </xdr:to>
        <xdr:sp macro="" textlink="">
          <xdr:nvSpPr>
            <xdr:cNvPr id="2584" name="Option Button 536" hidden="1">
              <a:extLst>
                <a:ext uri="{63B3BB69-23CF-44E3-9099-C40C66FF867C}">
                  <a14:compatExt spid="_x0000_s2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36</xdr:row>
          <xdr:rowOff>152400</xdr:rowOff>
        </xdr:from>
        <xdr:to>
          <xdr:col>8</xdr:col>
          <xdr:colOff>866775</xdr:colOff>
          <xdr:row>36</xdr:row>
          <xdr:rowOff>381000</xdr:rowOff>
        </xdr:to>
        <xdr:sp macro="" textlink="">
          <xdr:nvSpPr>
            <xdr:cNvPr id="2585" name="Option Button 537" hidden="1">
              <a:extLst>
                <a:ext uri="{63B3BB69-23CF-44E3-9099-C40C66FF867C}">
                  <a14:compatExt spid="_x0000_s2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36</xdr:row>
          <xdr:rowOff>152400</xdr:rowOff>
        </xdr:from>
        <xdr:to>
          <xdr:col>9</xdr:col>
          <xdr:colOff>866775</xdr:colOff>
          <xdr:row>36</xdr:row>
          <xdr:rowOff>371475</xdr:rowOff>
        </xdr:to>
        <xdr:sp macro="" textlink="">
          <xdr:nvSpPr>
            <xdr:cNvPr id="2586" name="Option Button 538" hidden="1">
              <a:extLst>
                <a:ext uri="{63B3BB69-23CF-44E3-9099-C40C66FF867C}">
                  <a14:compatExt spid="_x0000_s2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36</xdr:row>
          <xdr:rowOff>152400</xdr:rowOff>
        </xdr:from>
        <xdr:to>
          <xdr:col>10</xdr:col>
          <xdr:colOff>885825</xdr:colOff>
          <xdr:row>36</xdr:row>
          <xdr:rowOff>381000</xdr:rowOff>
        </xdr:to>
        <xdr:sp macro="" textlink="">
          <xdr:nvSpPr>
            <xdr:cNvPr id="2587" name="Option Button 539" hidden="1">
              <a:extLst>
                <a:ext uri="{63B3BB69-23CF-44E3-9099-C40C66FF867C}">
                  <a14:compatExt spid="_x0000_s2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36</xdr:row>
          <xdr:rowOff>152400</xdr:rowOff>
        </xdr:from>
        <xdr:to>
          <xdr:col>11</xdr:col>
          <xdr:colOff>866775</xdr:colOff>
          <xdr:row>36</xdr:row>
          <xdr:rowOff>371475</xdr:rowOff>
        </xdr:to>
        <xdr:sp macro="" textlink="">
          <xdr:nvSpPr>
            <xdr:cNvPr id="2588" name="Option Button 540" hidden="1">
              <a:extLst>
                <a:ext uri="{63B3BB69-23CF-44E3-9099-C40C66FF867C}">
                  <a14:compatExt spid="_x0000_s2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P40"/>
  <sheetViews>
    <sheetView showGridLines="0" showRowColHeaders="0" tabSelected="1" zoomScale="80" zoomScaleNormal="80" workbookViewId="0">
      <selection activeCell="H3" sqref="H3"/>
    </sheetView>
  </sheetViews>
  <sheetFormatPr baseColWidth="10" defaultColWidth="11.42578125" defaultRowHeight="14.25" x14ac:dyDescent="0.2"/>
  <cols>
    <col min="1" max="1" width="0.85546875" style="23" customWidth="1"/>
    <col min="2" max="2" width="13.85546875" style="23" customWidth="1"/>
    <col min="3" max="3" width="12.5703125" style="23" customWidth="1"/>
    <col min="4" max="4" width="12.42578125" style="23" customWidth="1"/>
    <col min="5" max="5" width="17" style="23" customWidth="1"/>
    <col min="6" max="6" width="12.140625" style="23" customWidth="1"/>
    <col min="7" max="7" width="16.7109375" style="23" customWidth="1"/>
    <col min="8" max="8" width="15" style="23" customWidth="1"/>
    <col min="9" max="9" width="7.28515625" style="23" customWidth="1"/>
    <col min="10" max="16384" width="11.42578125" style="23"/>
  </cols>
  <sheetData>
    <row r="1" spans="1:10" ht="15" x14ac:dyDescent="0.2">
      <c r="B1" s="20"/>
      <c r="G1" s="24" t="s">
        <v>5</v>
      </c>
      <c r="H1" s="25" t="s">
        <v>51</v>
      </c>
    </row>
    <row r="2" spans="1:10" ht="19.5" customHeight="1" x14ac:dyDescent="0.2">
      <c r="G2" s="24" t="s">
        <v>6</v>
      </c>
      <c r="H2" s="25" t="s">
        <v>110</v>
      </c>
    </row>
    <row r="3" spans="1:10" ht="21" customHeight="1" x14ac:dyDescent="0.2">
      <c r="G3" s="26" t="s">
        <v>144</v>
      </c>
      <c r="H3" s="27" t="s">
        <v>7</v>
      </c>
      <c r="J3" s="28" t="s">
        <v>8</v>
      </c>
    </row>
    <row r="4" spans="1:10" ht="21" customHeight="1" x14ac:dyDescent="0.2">
      <c r="G4" s="26" t="s">
        <v>2</v>
      </c>
      <c r="H4" s="29" t="s">
        <v>129</v>
      </c>
    </row>
    <row r="5" spans="1:10" ht="21" customHeight="1" x14ac:dyDescent="0.2">
      <c r="G5" s="26" t="s">
        <v>9</v>
      </c>
      <c r="H5" s="30"/>
    </row>
    <row r="6" spans="1:10" ht="27" customHeight="1" x14ac:dyDescent="0.25">
      <c r="B6" s="31" t="s">
        <v>52</v>
      </c>
    </row>
    <row r="7" spans="1:10" ht="18.95" customHeight="1" x14ac:dyDescent="0.25">
      <c r="B7" s="4" t="s">
        <v>53</v>
      </c>
    </row>
    <row r="8" spans="1:10" ht="15" customHeight="1" x14ac:dyDescent="0.2">
      <c r="B8" s="20" t="s">
        <v>151</v>
      </c>
    </row>
    <row r="9" spans="1:10" ht="18" customHeight="1" x14ac:dyDescent="0.2">
      <c r="A9" s="32"/>
      <c r="B9" s="33"/>
      <c r="C9" s="33"/>
      <c r="D9" s="34" t="s">
        <v>10</v>
      </c>
      <c r="E9" s="35"/>
      <c r="F9" s="35"/>
      <c r="G9" s="35"/>
      <c r="H9" s="33"/>
    </row>
    <row r="10" spans="1:10" x14ac:dyDescent="0.2">
      <c r="A10" s="32"/>
      <c r="B10" s="36" t="s">
        <v>11</v>
      </c>
      <c r="C10" s="33"/>
      <c r="D10" s="168"/>
      <c r="E10" s="168"/>
      <c r="F10" s="168"/>
      <c r="G10" s="168"/>
      <c r="H10" s="33"/>
    </row>
    <row r="11" spans="1:10" x14ac:dyDescent="0.2">
      <c r="A11" s="32"/>
      <c r="B11" s="36" t="s">
        <v>12</v>
      </c>
      <c r="C11" s="33"/>
      <c r="D11" s="168"/>
      <c r="E11" s="168"/>
      <c r="F11" s="168"/>
      <c r="G11" s="168"/>
      <c r="H11" s="33"/>
    </row>
    <row r="12" spans="1:10" x14ac:dyDescent="0.2">
      <c r="A12" s="32"/>
      <c r="B12" s="36" t="s">
        <v>13</v>
      </c>
      <c r="C12" s="33"/>
      <c r="D12" s="168"/>
      <c r="E12" s="168"/>
      <c r="F12" s="168"/>
      <c r="G12" s="168"/>
      <c r="H12" s="33"/>
    </row>
    <row r="13" spans="1:10" x14ac:dyDescent="0.2">
      <c r="A13" s="32"/>
      <c r="B13" s="36" t="s">
        <v>14</v>
      </c>
      <c r="C13" s="33"/>
      <c r="D13" s="168"/>
      <c r="E13" s="168"/>
      <c r="F13" s="168"/>
      <c r="G13" s="168"/>
      <c r="H13" s="33"/>
    </row>
    <row r="14" spans="1:10" x14ac:dyDescent="0.2">
      <c r="A14" s="32"/>
      <c r="B14" s="36" t="s">
        <v>15</v>
      </c>
      <c r="C14" s="33"/>
      <c r="D14" s="168"/>
      <c r="E14" s="168"/>
      <c r="F14" s="168"/>
      <c r="G14" s="168"/>
      <c r="H14" s="33"/>
    </row>
    <row r="15" spans="1:10" x14ac:dyDescent="0.2">
      <c r="A15" s="32"/>
      <c r="B15" s="36" t="s">
        <v>47</v>
      </c>
      <c r="C15" s="33"/>
      <c r="D15" s="168"/>
      <c r="E15" s="168"/>
      <c r="F15" s="168"/>
      <c r="G15" s="168"/>
      <c r="H15" s="33"/>
    </row>
    <row r="16" spans="1:10" x14ac:dyDescent="0.2">
      <c r="A16" s="32"/>
      <c r="B16" s="36" t="s">
        <v>16</v>
      </c>
      <c r="C16" s="33"/>
      <c r="D16" s="168"/>
      <c r="E16" s="168"/>
      <c r="F16" s="168"/>
      <c r="G16" s="168"/>
      <c r="H16" s="33"/>
    </row>
    <row r="17" spans="1:16" x14ac:dyDescent="0.2">
      <c r="A17" s="32"/>
      <c r="B17" s="36" t="s">
        <v>17</v>
      </c>
      <c r="C17" s="33"/>
      <c r="D17" s="168"/>
      <c r="E17" s="168"/>
      <c r="F17" s="168"/>
      <c r="G17" s="168"/>
      <c r="H17" s="33"/>
    </row>
    <row r="18" spans="1:16" ht="20.100000000000001" customHeight="1" x14ac:dyDescent="0.2">
      <c r="A18" s="32"/>
      <c r="B18" s="36"/>
      <c r="C18" s="33"/>
      <c r="D18" s="37"/>
      <c r="E18" s="37"/>
      <c r="F18" s="37"/>
      <c r="G18" s="37"/>
      <c r="H18" s="33"/>
    </row>
    <row r="19" spans="1:16" ht="15" customHeight="1" x14ac:dyDescent="0.2">
      <c r="B19" s="38"/>
      <c r="C19" s="39"/>
      <c r="D19" s="40"/>
      <c r="E19" s="40"/>
      <c r="F19" s="39"/>
      <c r="G19" s="39"/>
      <c r="H19" s="39"/>
    </row>
    <row r="20" spans="1:16" ht="35.25" customHeight="1" x14ac:dyDescent="0.2">
      <c r="B20" s="114" t="s">
        <v>56</v>
      </c>
      <c r="C20" s="171" t="s">
        <v>108</v>
      </c>
      <c r="D20" s="171"/>
      <c r="E20" s="171"/>
      <c r="F20" s="171"/>
      <c r="G20" s="81" t="s">
        <v>111</v>
      </c>
      <c r="H20" s="115">
        <f>'LS11'!E49</f>
        <v>0</v>
      </c>
    </row>
    <row r="21" spans="1:16" ht="35.25" customHeight="1" x14ac:dyDescent="0.2">
      <c r="B21" s="114"/>
      <c r="C21" s="118"/>
      <c r="D21" s="118"/>
      <c r="E21" s="118"/>
      <c r="F21" s="118"/>
      <c r="G21" s="81"/>
      <c r="H21" s="80"/>
    </row>
    <row r="22" spans="1:16" ht="15.95" customHeight="1" x14ac:dyDescent="0.2">
      <c r="B22" s="43"/>
      <c r="C22" s="42"/>
      <c r="D22" s="43"/>
      <c r="E22" s="43"/>
      <c r="F22" s="44"/>
      <c r="G22" s="41" t="s">
        <v>45</v>
      </c>
      <c r="H22" s="40" t="s">
        <v>46</v>
      </c>
    </row>
    <row r="23" spans="1:16" ht="27.75" customHeight="1" x14ac:dyDescent="0.2">
      <c r="B23" s="132" t="s">
        <v>107</v>
      </c>
      <c r="C23" s="172" t="s">
        <v>109</v>
      </c>
      <c r="D23" s="172"/>
      <c r="E23" s="172"/>
      <c r="F23" s="172"/>
      <c r="G23" s="116">
        <f>'LS12'!P12</f>
        <v>0</v>
      </c>
      <c r="H23" s="115">
        <f>'LS12'!R12</f>
        <v>15</v>
      </c>
    </row>
    <row r="24" spans="1:16" ht="15.95" customHeight="1" x14ac:dyDescent="0.2">
      <c r="B24" s="82"/>
      <c r="C24" s="82"/>
      <c r="D24" s="43"/>
      <c r="E24" s="43"/>
      <c r="F24" s="44"/>
      <c r="G24" s="81" t="s">
        <v>111</v>
      </c>
      <c r="H24" s="115">
        <f>'LS12'!E49</f>
        <v>0</v>
      </c>
    </row>
    <row r="25" spans="1:16" ht="15" customHeight="1" x14ac:dyDescent="0.2">
      <c r="B25" s="46"/>
      <c r="C25" s="42"/>
      <c r="D25" s="42"/>
      <c r="E25" s="46"/>
      <c r="F25" s="42"/>
      <c r="G25" s="42"/>
      <c r="H25" s="45"/>
    </row>
    <row r="26" spans="1:16" ht="15" customHeight="1" x14ac:dyDescent="0.2">
      <c r="B26" s="47"/>
      <c r="C26" s="48"/>
      <c r="D26" s="49"/>
      <c r="E26" s="49"/>
      <c r="F26" s="83"/>
      <c r="G26" s="84"/>
      <c r="H26" s="119" t="str">
        <f>IF(SUM(H24,H20)&gt;0,"Meldung mit Warnungen","")</f>
        <v/>
      </c>
      <c r="P26" s="50"/>
    </row>
    <row r="27" spans="1:16" ht="41.25" customHeight="1" x14ac:dyDescent="0.2">
      <c r="B27" s="169" t="s">
        <v>48</v>
      </c>
      <c r="C27" s="169"/>
      <c r="D27" s="169"/>
      <c r="E27" s="169"/>
      <c r="F27" s="169"/>
      <c r="G27" s="169"/>
      <c r="H27" s="169"/>
    </row>
    <row r="28" spans="1:16" x14ac:dyDescent="0.2">
      <c r="B28" s="51"/>
      <c r="C28" s="51"/>
      <c r="D28" s="51"/>
      <c r="E28" s="51"/>
      <c r="F28" s="51"/>
      <c r="G28" s="51"/>
      <c r="H28" s="51"/>
    </row>
    <row r="29" spans="1:16" ht="21" hidden="1" customHeight="1" x14ac:dyDescent="0.2">
      <c r="B29" s="170"/>
      <c r="C29" s="167"/>
      <c r="D29" s="167"/>
      <c r="E29" s="167"/>
      <c r="F29" s="167"/>
      <c r="G29" s="167"/>
      <c r="H29" s="167"/>
    </row>
    <row r="30" spans="1:16" x14ac:dyDescent="0.2">
      <c r="B30" s="11" t="s">
        <v>49</v>
      </c>
      <c r="C30" s="52"/>
      <c r="D30" s="52"/>
      <c r="E30" s="52"/>
      <c r="F30" s="52"/>
      <c r="G30" s="52"/>
      <c r="H30" s="52"/>
    </row>
    <row r="31" spans="1:16" ht="21" customHeight="1" x14ac:dyDescent="0.2">
      <c r="B31" s="167" t="s">
        <v>18</v>
      </c>
      <c r="C31" s="167"/>
      <c r="D31" s="167"/>
      <c r="E31" s="167"/>
      <c r="F31" s="167"/>
      <c r="G31" s="167"/>
      <c r="H31" s="167"/>
    </row>
    <row r="32" spans="1:16" x14ac:dyDescent="0.2">
      <c r="B32" s="167" t="str">
        <f>"unter Angabe Ihres Codes ("&amp;H3&amp;"), der Erhebung ("&amp;H1&amp;") und des Stichdatums ("&amp;IF(ISTEXT(H4),H4,DAY(H4)&amp;"."&amp;MONTH(H4)&amp;"."&amp;YEAR(H4))&amp;")."</f>
        <v>unter Angabe Ihres Codes (XXXXXX), der Erhebung (BLSM) und des Stichdatums (TT.MM.JJJJ).</v>
      </c>
      <c r="C32" s="167"/>
      <c r="D32" s="167"/>
      <c r="E32" s="167"/>
      <c r="F32" s="167"/>
      <c r="G32" s="167"/>
      <c r="H32" s="167"/>
    </row>
    <row r="33" spans="2:11" ht="15" customHeight="1" x14ac:dyDescent="0.2">
      <c r="B33" s="53"/>
      <c r="C33" s="54"/>
      <c r="D33" s="54"/>
      <c r="E33" s="54"/>
      <c r="F33" s="54"/>
      <c r="G33" s="54"/>
      <c r="H33" s="54"/>
    </row>
    <row r="34" spans="2:11" ht="21" customHeight="1" x14ac:dyDescent="0.2">
      <c r="B34" s="55" t="s">
        <v>0</v>
      </c>
      <c r="C34" s="56"/>
      <c r="D34" s="56"/>
      <c r="E34" s="56"/>
      <c r="F34" s="57" t="s">
        <v>19</v>
      </c>
      <c r="G34" s="58"/>
      <c r="H34" s="59" t="str">
        <f>HYPERLINK("mailto:forms@snb.ch?subject="&amp;H37&amp;" Formularbestellung","forms@snb.ch")</f>
        <v>forms@snb.ch</v>
      </c>
    </row>
    <row r="35" spans="2:11" x14ac:dyDescent="0.2">
      <c r="B35" s="55" t="s">
        <v>152</v>
      </c>
      <c r="C35" s="56"/>
      <c r="D35" s="56"/>
      <c r="E35" s="56"/>
      <c r="F35" s="22" t="s">
        <v>20</v>
      </c>
      <c r="G35" s="58"/>
      <c r="H35" s="59" t="str">
        <f>HYPERLINK("mailto:statistik.erhebungen@snb.ch?subject="&amp;H37&amp;" Anfrage","statistik.erhebungen@snb.ch")</f>
        <v>statistik.erhebungen@snb.ch</v>
      </c>
    </row>
    <row r="36" spans="2:11" x14ac:dyDescent="0.2">
      <c r="B36" s="55" t="s">
        <v>21</v>
      </c>
      <c r="C36" s="56"/>
      <c r="D36" s="56"/>
      <c r="E36" s="56"/>
      <c r="F36" s="22"/>
      <c r="G36" s="56"/>
      <c r="H36" s="59"/>
      <c r="K36" s="20"/>
    </row>
    <row r="37" spans="2:11" x14ac:dyDescent="0.2">
      <c r="B37" s="55" t="s">
        <v>22</v>
      </c>
      <c r="C37" s="56"/>
      <c r="D37" s="56"/>
      <c r="E37" s="56"/>
      <c r="F37" s="22" t="s">
        <v>23</v>
      </c>
      <c r="G37" s="56"/>
      <c r="H37" s="22" t="str">
        <f>H3&amp;" "&amp;""&amp;H1&amp;" "&amp;IF(ISTEXT(H4),H4,DAY(H4)&amp;"."&amp;MONTH(H4)&amp;"."&amp;YEAR(H4))</f>
        <v>XXXXXX BLSM TT.MM.JJJJ</v>
      </c>
      <c r="K37" s="20"/>
    </row>
    <row r="38" spans="2:11" x14ac:dyDescent="0.2">
      <c r="B38" s="155" t="s">
        <v>141</v>
      </c>
      <c r="C38" s="56"/>
      <c r="D38" s="56"/>
      <c r="E38" s="56"/>
    </row>
    <row r="39" spans="2:11" x14ac:dyDescent="0.2">
      <c r="B39" s="55"/>
      <c r="C39" s="56"/>
      <c r="D39" s="56"/>
      <c r="E39" s="56"/>
      <c r="F39" s="56"/>
      <c r="G39" s="56"/>
      <c r="H39" s="56"/>
    </row>
    <row r="40" spans="2:11" ht="12.95" customHeight="1" x14ac:dyDescent="0.2">
      <c r="C40" s="60"/>
      <c r="D40" s="60"/>
      <c r="E40" s="60"/>
      <c r="F40" s="60"/>
      <c r="G40" s="60"/>
      <c r="H40" s="60"/>
    </row>
  </sheetData>
  <sheetProtection sheet="1" objects="1"/>
  <mergeCells count="14">
    <mergeCell ref="D15:G15"/>
    <mergeCell ref="D10:G10"/>
    <mergeCell ref="D11:G11"/>
    <mergeCell ref="D12:G12"/>
    <mergeCell ref="D13:G13"/>
    <mergeCell ref="D14:G14"/>
    <mergeCell ref="B31:H31"/>
    <mergeCell ref="B32:H32"/>
    <mergeCell ref="D16:G16"/>
    <mergeCell ref="D17:G17"/>
    <mergeCell ref="B27:H27"/>
    <mergeCell ref="B29:H29"/>
    <mergeCell ref="C20:F20"/>
    <mergeCell ref="C23:F23"/>
  </mergeCells>
  <conditionalFormatting sqref="F22 F24">
    <cfRule type="cellIs" dxfId="12" priority="11" stopIfTrue="1" operator="equal">
      <formula>"!"</formula>
    </cfRule>
  </conditionalFormatting>
  <conditionalFormatting sqref="D26:E26">
    <cfRule type="cellIs" dxfId="11" priority="10" stopIfTrue="1" operator="greaterThan">
      <formula>0</formula>
    </cfRule>
  </conditionalFormatting>
  <conditionalFormatting sqref="G20:H21 B19:H19">
    <cfRule type="expression" dxfId="10" priority="9" stopIfTrue="1">
      <formula>$D26&gt;0</formula>
    </cfRule>
  </conditionalFormatting>
  <conditionalFormatting sqref="C20:C21">
    <cfRule type="expression" dxfId="9" priority="8" stopIfTrue="1">
      <formula>$D27&gt;0</formula>
    </cfRule>
  </conditionalFormatting>
  <conditionalFormatting sqref="B20:B21">
    <cfRule type="expression" dxfId="8" priority="15" stopIfTrue="1">
      <formula>$D28&gt;0</formula>
    </cfRule>
  </conditionalFormatting>
  <conditionalFormatting sqref="F26">
    <cfRule type="cellIs" dxfId="7" priority="5" operator="notEqual">
      <formula>"vollständig"</formula>
    </cfRule>
  </conditionalFormatting>
  <conditionalFormatting sqref="H23">
    <cfRule type="expression" dxfId="6" priority="19" stopIfTrue="1">
      <formula>#REF!&gt;0</formula>
    </cfRule>
  </conditionalFormatting>
  <conditionalFormatting sqref="G22:H22">
    <cfRule type="expression" dxfId="5" priority="29" stopIfTrue="1">
      <formula>$D26&gt;0</formula>
    </cfRule>
  </conditionalFormatting>
  <conditionalFormatting sqref="G24:H24">
    <cfRule type="expression" dxfId="4" priority="1" stopIfTrue="1">
      <formula>$D31&gt;0</formula>
    </cfRule>
  </conditionalFormatting>
  <dataValidations count="1">
    <dataValidation type="list" allowBlank="1" showInputMessage="1" showErrorMessage="1" sqref="H5">
      <formula1>"Korrektur,Test"</formula1>
    </dataValidation>
  </dataValidations>
  <pageMargins left="0.62992125984251968" right="0.47244094488188981" top="0.39370078740157483" bottom="0.78740157480314965" header="0.31496062992125984" footer="0.31496062992125984"/>
  <pageSetup paperSize="9" scale="92" orientation="portrait" r:id="rId1"/>
  <headerFooter>
    <oddFooter>&amp;L&amp;8&amp;D -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V83"/>
  <sheetViews>
    <sheetView showGridLines="0" showRowColHeaders="0" zoomScale="90" zoomScaleNormal="90" workbookViewId="0">
      <selection activeCell="C6" sqref="C6:G6"/>
    </sheetView>
  </sheetViews>
  <sheetFormatPr baseColWidth="10" defaultRowHeight="14.25" customHeight="1" x14ac:dyDescent="0.2"/>
  <cols>
    <col min="1" max="1" width="4.140625" style="90" customWidth="1"/>
    <col min="2" max="5" width="24.7109375" style="90" customWidth="1"/>
    <col min="6" max="7" width="11.7109375" style="90" customWidth="1"/>
    <col min="8" max="8" width="11.42578125" style="90"/>
    <col min="9" max="9" width="12.7109375" style="90" customWidth="1"/>
    <col min="10" max="10" width="13.140625" style="140" customWidth="1"/>
    <col min="11" max="11" width="11.5703125" style="90" customWidth="1"/>
    <col min="12" max="12" width="11.42578125" style="90"/>
    <col min="13" max="13" width="22.7109375" style="90" customWidth="1"/>
    <col min="14" max="16384" width="11.42578125" style="90"/>
  </cols>
  <sheetData>
    <row r="1" spans="1:10" ht="14.25" customHeight="1" x14ac:dyDescent="0.2">
      <c r="H1" s="91" t="s">
        <v>5</v>
      </c>
      <c r="I1" s="92" t="s">
        <v>51</v>
      </c>
    </row>
    <row r="2" spans="1:10" ht="14.25" customHeight="1" x14ac:dyDescent="0.2">
      <c r="H2" s="164" t="s">
        <v>144</v>
      </c>
      <c r="I2" s="93" t="str">
        <f>Lieferschein!H3</f>
        <v>XXXXXX</v>
      </c>
    </row>
    <row r="3" spans="1:10" ht="14.25" customHeight="1" x14ac:dyDescent="0.2">
      <c r="H3" s="91" t="s">
        <v>2</v>
      </c>
      <c r="I3" s="94" t="str">
        <f>Lieferschein!H4</f>
        <v>TT.MM.JJJJ</v>
      </c>
    </row>
    <row r="6" spans="1:10" ht="20.25" customHeight="1" x14ac:dyDescent="0.25">
      <c r="C6" s="194" t="s">
        <v>55</v>
      </c>
      <c r="D6" s="194"/>
      <c r="E6" s="194"/>
      <c r="F6" s="194"/>
      <c r="G6" s="194"/>
    </row>
    <row r="7" spans="1:10" ht="20.25" customHeight="1" x14ac:dyDescent="0.25">
      <c r="C7" s="195" t="s">
        <v>50</v>
      </c>
      <c r="D7" s="195"/>
      <c r="E7" s="195"/>
      <c r="F7" s="195"/>
      <c r="G7" s="195"/>
      <c r="H7" s="195"/>
    </row>
    <row r="9" spans="1:10" ht="15" customHeight="1" x14ac:dyDescent="0.2">
      <c r="A9" s="196" t="s">
        <v>130</v>
      </c>
      <c r="B9" s="196"/>
      <c r="C9" s="196"/>
      <c r="D9" s="196"/>
      <c r="E9" s="196"/>
      <c r="F9" s="196"/>
      <c r="G9" s="196"/>
      <c r="H9" s="196"/>
      <c r="I9" s="196"/>
    </row>
    <row r="10" spans="1:10" ht="15" customHeight="1" x14ac:dyDescent="0.2">
      <c r="B10" s="95"/>
    </row>
    <row r="11" spans="1:10" ht="15" customHeight="1" x14ac:dyDescent="0.25">
      <c r="A11" s="193" t="s">
        <v>57</v>
      </c>
      <c r="B11" s="193"/>
      <c r="C11" s="193"/>
      <c r="D11" s="193"/>
      <c r="E11" s="193"/>
      <c r="F11" s="193"/>
      <c r="G11" s="193"/>
      <c r="H11" s="193"/>
      <c r="I11" s="193"/>
    </row>
    <row r="12" spans="1:10" s="99" customFormat="1" ht="18" customHeight="1" x14ac:dyDescent="0.2">
      <c r="A12" s="196" t="s">
        <v>58</v>
      </c>
      <c r="B12" s="196"/>
      <c r="C12" s="196"/>
      <c r="D12" s="196"/>
      <c r="E12" s="196"/>
      <c r="F12" s="196"/>
      <c r="G12" s="196"/>
      <c r="H12" s="196"/>
      <c r="I12" s="196"/>
      <c r="J12" s="141"/>
    </row>
    <row r="13" spans="1:10" s="99" customFormat="1" ht="18" customHeight="1" x14ac:dyDescent="0.2">
      <c r="A13" s="196" t="s">
        <v>132</v>
      </c>
      <c r="B13" s="196"/>
      <c r="C13" s="196"/>
      <c r="D13" s="196"/>
      <c r="E13" s="196"/>
      <c r="F13" s="196"/>
      <c r="G13" s="196"/>
      <c r="H13" s="196"/>
      <c r="I13" s="196"/>
      <c r="J13" s="141"/>
    </row>
    <row r="14" spans="1:10" s="99" customFormat="1" ht="15" customHeight="1" x14ac:dyDescent="0.2">
      <c r="A14" s="196" t="s">
        <v>131</v>
      </c>
      <c r="B14" s="196"/>
      <c r="C14" s="196"/>
      <c r="D14" s="196"/>
      <c r="E14" s="196"/>
      <c r="F14" s="196"/>
      <c r="G14" s="196"/>
      <c r="H14" s="196"/>
      <c r="I14" s="196"/>
      <c r="J14" s="141"/>
    </row>
    <row r="15" spans="1:10" s="99" customFormat="1" ht="15" customHeight="1" x14ac:dyDescent="0.2">
      <c r="A15" s="197" t="s">
        <v>117</v>
      </c>
      <c r="B15" s="197"/>
      <c r="C15" s="197"/>
      <c r="D15" s="197"/>
      <c r="E15" s="197"/>
      <c r="F15" s="197"/>
      <c r="G15" s="197"/>
      <c r="H15" s="197"/>
      <c r="I15" s="197"/>
      <c r="J15" s="141"/>
    </row>
    <row r="16" spans="1:10" ht="15" customHeight="1" x14ac:dyDescent="0.2">
      <c r="B16" s="95"/>
    </row>
    <row r="17" spans="1:11" ht="15" customHeight="1" x14ac:dyDescent="0.25">
      <c r="A17" s="193" t="s">
        <v>59</v>
      </c>
      <c r="B17" s="193"/>
      <c r="C17" s="193"/>
      <c r="D17" s="193"/>
      <c r="E17" s="193"/>
      <c r="F17" s="193"/>
      <c r="G17" s="193"/>
      <c r="H17" s="193"/>
      <c r="I17" s="193"/>
    </row>
    <row r="18" spans="1:11" ht="15" customHeight="1" x14ac:dyDescent="0.2">
      <c r="B18" s="96"/>
    </row>
    <row r="19" spans="1:11" ht="15" customHeight="1" x14ac:dyDescent="0.25">
      <c r="A19" s="193" t="s">
        <v>147</v>
      </c>
      <c r="B19" s="193"/>
      <c r="C19" s="193"/>
      <c r="D19" s="193"/>
      <c r="E19" s="193"/>
      <c r="F19" s="193"/>
      <c r="G19" s="193"/>
      <c r="H19" s="193"/>
      <c r="I19" s="193"/>
    </row>
    <row r="20" spans="1:11" ht="18" customHeight="1" x14ac:dyDescent="0.2">
      <c r="A20" s="181" t="s">
        <v>124</v>
      </c>
      <c r="B20" s="181"/>
      <c r="C20" s="181"/>
      <c r="D20" s="181"/>
      <c r="E20" s="181"/>
      <c r="F20" s="181"/>
      <c r="G20" s="181"/>
      <c r="H20" s="181"/>
      <c r="I20" s="181"/>
    </row>
    <row r="21" spans="1:11" ht="15" customHeight="1" x14ac:dyDescent="0.2">
      <c r="A21" s="181" t="s">
        <v>125</v>
      </c>
      <c r="B21" s="181"/>
      <c r="C21" s="181"/>
      <c r="D21" s="181"/>
      <c r="E21" s="181"/>
      <c r="F21" s="181"/>
      <c r="G21" s="181"/>
      <c r="H21" s="181"/>
      <c r="I21" s="181"/>
    </row>
    <row r="23" spans="1:11" ht="15" customHeight="1" x14ac:dyDescent="0.25">
      <c r="A23" s="193" t="s">
        <v>60</v>
      </c>
      <c r="B23" s="193"/>
      <c r="C23" s="193"/>
      <c r="D23" s="193"/>
      <c r="E23" s="193"/>
      <c r="F23" s="193"/>
      <c r="G23" s="193"/>
      <c r="H23" s="193"/>
      <c r="I23" s="193"/>
    </row>
    <row r="24" spans="1:11" ht="47.1" customHeight="1" x14ac:dyDescent="0.2">
      <c r="A24" s="181" t="s">
        <v>133</v>
      </c>
      <c r="B24" s="181"/>
      <c r="C24" s="181"/>
      <c r="D24" s="181"/>
      <c r="E24" s="181"/>
      <c r="F24" s="181"/>
      <c r="G24" s="181"/>
      <c r="H24" s="181"/>
      <c r="I24" s="181"/>
    </row>
    <row r="25" spans="1:11" ht="15" customHeight="1" x14ac:dyDescent="0.2"/>
    <row r="26" spans="1:11" ht="15" customHeight="1" x14ac:dyDescent="0.25">
      <c r="B26" s="180" t="s">
        <v>61</v>
      </c>
      <c r="C26" s="180"/>
      <c r="K26" s="133"/>
    </row>
    <row r="27" spans="1:11" ht="30" customHeight="1" x14ac:dyDescent="0.2">
      <c r="B27" s="181" t="s">
        <v>160</v>
      </c>
      <c r="C27" s="181"/>
      <c r="D27" s="181"/>
      <c r="E27" s="181"/>
      <c r="F27" s="181"/>
      <c r="G27" s="181"/>
      <c r="H27" s="181"/>
      <c r="I27" s="181"/>
      <c r="J27" s="110"/>
    </row>
    <row r="28" spans="1:11" ht="15" customHeight="1" x14ac:dyDescent="0.2"/>
    <row r="29" spans="1:11" ht="15" customHeight="1" x14ac:dyDescent="0.2">
      <c r="B29" s="180" t="s">
        <v>62</v>
      </c>
      <c r="C29" s="180"/>
      <c r="D29" s="180"/>
      <c r="E29" s="180"/>
      <c r="F29" s="180"/>
      <c r="G29" s="180"/>
      <c r="H29" s="180"/>
      <c r="I29" s="180"/>
    </row>
    <row r="30" spans="1:11" s="99" customFormat="1" ht="18" customHeight="1" x14ac:dyDescent="0.2">
      <c r="B30" s="178" t="s">
        <v>63</v>
      </c>
      <c r="C30" s="178"/>
      <c r="D30" s="178"/>
      <c r="E30" s="178"/>
      <c r="F30" s="178"/>
      <c r="G30" s="178"/>
      <c r="H30" s="178"/>
      <c r="I30" s="178"/>
      <c r="J30" s="141"/>
    </row>
    <row r="31" spans="1:11" s="99" customFormat="1" ht="15.95" customHeight="1" x14ac:dyDescent="0.2">
      <c r="B31" s="178" t="s">
        <v>64</v>
      </c>
      <c r="C31" s="178"/>
      <c r="D31" s="178"/>
      <c r="E31" s="178"/>
      <c r="F31" s="178"/>
      <c r="G31" s="178"/>
      <c r="H31" s="178"/>
      <c r="I31" s="178"/>
      <c r="J31" s="141"/>
    </row>
    <row r="32" spans="1:11" s="99" customFormat="1" ht="15.95" customHeight="1" x14ac:dyDescent="0.2">
      <c r="B32" s="178" t="s">
        <v>65</v>
      </c>
      <c r="C32" s="178"/>
      <c r="D32" s="178"/>
      <c r="E32" s="178"/>
      <c r="F32" s="178"/>
      <c r="G32" s="178"/>
      <c r="H32" s="178"/>
      <c r="I32" s="178"/>
      <c r="J32" s="141"/>
    </row>
    <row r="33" spans="1:10" ht="15" customHeight="1" x14ac:dyDescent="0.2">
      <c r="B33" s="179"/>
      <c r="C33" s="179"/>
    </row>
    <row r="34" spans="1:10" ht="15" customHeight="1" x14ac:dyDescent="0.2">
      <c r="B34" s="180" t="s">
        <v>66</v>
      </c>
      <c r="C34" s="180"/>
      <c r="D34" s="180"/>
      <c r="E34" s="180"/>
      <c r="F34" s="180"/>
      <c r="G34" s="180"/>
      <c r="H34" s="180"/>
      <c r="I34" s="180"/>
    </row>
    <row r="35" spans="1:10" s="99" customFormat="1" ht="15.95" customHeight="1" x14ac:dyDescent="0.2">
      <c r="B35" s="178" t="s">
        <v>153</v>
      </c>
      <c r="C35" s="178"/>
      <c r="D35" s="178"/>
      <c r="E35" s="178"/>
      <c r="F35" s="178"/>
      <c r="G35" s="178"/>
      <c r="H35" s="178"/>
      <c r="I35" s="178"/>
      <c r="J35" s="141"/>
    </row>
    <row r="36" spans="1:10" s="99" customFormat="1" ht="15.95" customHeight="1" x14ac:dyDescent="0.2">
      <c r="B36" s="178" t="s">
        <v>143</v>
      </c>
      <c r="C36" s="178"/>
      <c r="D36" s="178"/>
      <c r="E36" s="178"/>
      <c r="F36" s="178"/>
      <c r="G36" s="178"/>
      <c r="H36" s="178"/>
      <c r="I36" s="178"/>
      <c r="J36" s="141"/>
    </row>
    <row r="37" spans="1:10" ht="15" customHeight="1" x14ac:dyDescent="0.2"/>
    <row r="38" spans="1:10" ht="15" customHeight="1" x14ac:dyDescent="0.25">
      <c r="A38" s="193" t="s">
        <v>67</v>
      </c>
      <c r="B38" s="193"/>
      <c r="C38" s="193"/>
      <c r="D38" s="193"/>
      <c r="E38" s="193"/>
      <c r="F38" s="193"/>
      <c r="G38" s="193"/>
      <c r="H38" s="193"/>
      <c r="I38" s="193"/>
    </row>
    <row r="39" spans="1:10" ht="32.1" customHeight="1" x14ac:dyDescent="0.2">
      <c r="A39" s="181" t="s">
        <v>127</v>
      </c>
      <c r="B39" s="181"/>
      <c r="C39" s="181"/>
      <c r="D39" s="181"/>
      <c r="E39" s="181"/>
      <c r="F39" s="181"/>
      <c r="G39" s="181"/>
      <c r="H39" s="181"/>
      <c r="I39" s="181"/>
    </row>
    <row r="40" spans="1:10" ht="15" customHeight="1" x14ac:dyDescent="0.2">
      <c r="A40" s="136"/>
      <c r="B40" s="136"/>
      <c r="C40" s="136"/>
      <c r="D40" s="136"/>
      <c r="E40" s="136"/>
      <c r="F40" s="136"/>
      <c r="G40" s="136"/>
      <c r="H40" s="136"/>
      <c r="I40" s="136"/>
    </row>
    <row r="41" spans="1:10" ht="45" customHeight="1" x14ac:dyDescent="0.2">
      <c r="A41" s="183" t="s">
        <v>118</v>
      </c>
      <c r="B41" s="183"/>
      <c r="C41" s="183"/>
      <c r="D41" s="183"/>
      <c r="E41" s="183"/>
      <c r="F41" s="183"/>
      <c r="G41" s="183"/>
      <c r="H41" s="183"/>
      <c r="I41" s="183"/>
    </row>
    <row r="42" spans="1:10" ht="15" customHeight="1" x14ac:dyDescent="0.2"/>
    <row r="43" spans="1:10" ht="15" customHeight="1" x14ac:dyDescent="0.2">
      <c r="B43" s="184" t="s">
        <v>54</v>
      </c>
      <c r="C43" s="184"/>
      <c r="D43" s="184"/>
      <c r="E43" s="184"/>
    </row>
    <row r="44" spans="1:10" ht="23.25" customHeight="1" x14ac:dyDescent="0.2">
      <c r="B44" s="143" t="s">
        <v>68</v>
      </c>
      <c r="C44" s="143" t="s">
        <v>35</v>
      </c>
      <c r="D44" s="143" t="s">
        <v>69</v>
      </c>
      <c r="E44" s="143" t="s">
        <v>70</v>
      </c>
    </row>
    <row r="45" spans="1:10" ht="27.75" customHeight="1" x14ac:dyDescent="0.2">
      <c r="B45" s="185" t="s">
        <v>71</v>
      </c>
      <c r="C45" s="185"/>
      <c r="D45" s="185"/>
      <c r="E45" s="185"/>
    </row>
    <row r="46" spans="1:10" ht="42.75" customHeight="1" x14ac:dyDescent="0.2">
      <c r="B46" s="144" t="s">
        <v>72</v>
      </c>
      <c r="C46" s="146" t="s">
        <v>73</v>
      </c>
      <c r="D46" s="146" t="s">
        <v>74</v>
      </c>
      <c r="E46" s="146" t="s">
        <v>75</v>
      </c>
    </row>
    <row r="47" spans="1:10" ht="14.25" customHeight="1" x14ac:dyDescent="0.2">
      <c r="B47" s="150" t="s">
        <v>76</v>
      </c>
      <c r="C47" s="189" t="s">
        <v>78</v>
      </c>
      <c r="D47" s="189" t="s">
        <v>79</v>
      </c>
      <c r="E47" s="189" t="s">
        <v>75</v>
      </c>
    </row>
    <row r="48" spans="1:10" ht="28.5" customHeight="1" x14ac:dyDescent="0.2">
      <c r="B48" s="137" t="s">
        <v>77</v>
      </c>
      <c r="C48" s="191"/>
      <c r="D48" s="190"/>
      <c r="E48" s="190"/>
    </row>
    <row r="49" spans="1:22" ht="44.25" customHeight="1" x14ac:dyDescent="0.2">
      <c r="B49" s="138" t="s">
        <v>80</v>
      </c>
      <c r="C49" s="190"/>
      <c r="D49" s="147" t="s">
        <v>81</v>
      </c>
      <c r="E49" s="146" t="s">
        <v>82</v>
      </c>
    </row>
    <row r="50" spans="1:22" ht="42.75" customHeight="1" x14ac:dyDescent="0.2">
      <c r="B50" s="144" t="s">
        <v>83</v>
      </c>
      <c r="C50" s="146" t="s">
        <v>82</v>
      </c>
      <c r="D50" s="146" t="s">
        <v>84</v>
      </c>
      <c r="E50" s="146" t="s">
        <v>82</v>
      </c>
    </row>
    <row r="51" spans="1:22" ht="27.75" customHeight="1" x14ac:dyDescent="0.2">
      <c r="B51" s="186" t="s">
        <v>85</v>
      </c>
      <c r="C51" s="186"/>
      <c r="D51" s="186"/>
      <c r="E51" s="186"/>
    </row>
    <row r="52" spans="1:22" ht="42.75" customHeight="1" x14ac:dyDescent="0.2">
      <c r="B52" s="145" t="s">
        <v>86</v>
      </c>
      <c r="C52" s="148" t="s">
        <v>82</v>
      </c>
      <c r="D52" s="146" t="s">
        <v>84</v>
      </c>
      <c r="E52" s="146" t="s">
        <v>82</v>
      </c>
    </row>
    <row r="53" spans="1:22" ht="14.25" customHeight="1" x14ac:dyDescent="0.2">
      <c r="B53" s="151" t="s">
        <v>36</v>
      </c>
      <c r="C53" s="189" t="s">
        <v>126</v>
      </c>
      <c r="D53" s="189" t="s">
        <v>74</v>
      </c>
      <c r="E53" s="189" t="s">
        <v>75</v>
      </c>
    </row>
    <row r="54" spans="1:22" ht="28.5" customHeight="1" x14ac:dyDescent="0.2">
      <c r="B54" s="149" t="s">
        <v>77</v>
      </c>
      <c r="C54" s="192"/>
      <c r="D54" s="190"/>
      <c r="E54" s="190"/>
    </row>
    <row r="55" spans="1:22" ht="42.75" customHeight="1" x14ac:dyDescent="0.2">
      <c r="B55" s="187" t="s">
        <v>80</v>
      </c>
      <c r="C55" s="148" t="s">
        <v>82</v>
      </c>
      <c r="D55" s="146" t="s">
        <v>81</v>
      </c>
      <c r="E55" s="146" t="s">
        <v>82</v>
      </c>
    </row>
    <row r="56" spans="1:22" ht="42.75" customHeight="1" x14ac:dyDescent="0.2">
      <c r="B56" s="188"/>
      <c r="C56" s="146" t="s">
        <v>126</v>
      </c>
      <c r="D56" s="146" t="s">
        <v>74</v>
      </c>
      <c r="E56" s="146" t="s">
        <v>148</v>
      </c>
    </row>
    <row r="57" spans="1:22" ht="15" customHeight="1" x14ac:dyDescent="0.2">
      <c r="G57" s="98"/>
    </row>
    <row r="58" spans="1:22" ht="15" customHeight="1" x14ac:dyDescent="0.2">
      <c r="A58" s="176" t="s">
        <v>87</v>
      </c>
      <c r="B58" s="176"/>
      <c r="C58" s="176"/>
      <c r="D58" s="176"/>
      <c r="E58" s="176"/>
      <c r="F58" s="176"/>
      <c r="G58" s="176"/>
      <c r="H58" s="176"/>
      <c r="I58" s="176"/>
      <c r="O58" s="182"/>
      <c r="P58" s="182"/>
      <c r="Q58" s="182"/>
      <c r="R58" s="182"/>
      <c r="S58" s="182"/>
      <c r="T58" s="182"/>
      <c r="U58" s="182"/>
      <c r="V58" s="182"/>
    </row>
    <row r="59" spans="1:22" s="99" customFormat="1" ht="18" customHeight="1" x14ac:dyDescent="0.2">
      <c r="A59" s="174" t="s">
        <v>119</v>
      </c>
      <c r="B59" s="174"/>
      <c r="C59" s="174"/>
      <c r="D59" s="174"/>
      <c r="E59" s="174"/>
      <c r="F59" s="174"/>
      <c r="G59" s="174"/>
      <c r="H59" s="174"/>
      <c r="I59" s="174"/>
      <c r="J59" s="141"/>
    </row>
    <row r="60" spans="1:22" ht="15" customHeight="1" x14ac:dyDescent="0.2">
      <c r="A60" s="175" t="s">
        <v>120</v>
      </c>
      <c r="B60" s="175"/>
      <c r="C60" s="175"/>
      <c r="D60" s="175"/>
      <c r="E60" s="175"/>
      <c r="F60" s="175"/>
      <c r="G60" s="175"/>
      <c r="H60" s="175"/>
      <c r="I60" s="175"/>
    </row>
    <row r="61" spans="1:22" s="99" customFormat="1" ht="20.100000000000001" customHeight="1" x14ac:dyDescent="0.2">
      <c r="A61" s="174" t="s">
        <v>123</v>
      </c>
      <c r="B61" s="174"/>
      <c r="C61" s="174"/>
      <c r="D61" s="174"/>
      <c r="E61" s="174"/>
      <c r="F61" s="174"/>
      <c r="G61" s="174"/>
      <c r="H61" s="174"/>
      <c r="I61" s="174"/>
      <c r="J61" s="141"/>
    </row>
    <row r="62" spans="1:22" ht="15" customHeight="1" x14ac:dyDescent="0.2">
      <c r="A62" s="177" t="s">
        <v>135</v>
      </c>
      <c r="B62" s="177"/>
      <c r="C62" s="177"/>
      <c r="D62" s="177"/>
      <c r="E62" s="177"/>
      <c r="F62" s="177"/>
      <c r="G62" s="177"/>
      <c r="H62" s="177"/>
      <c r="I62" s="177"/>
    </row>
    <row r="63" spans="1:22" ht="15" customHeight="1" x14ac:dyDescent="0.2">
      <c r="A63" s="177" t="s">
        <v>136</v>
      </c>
      <c r="B63" s="177"/>
      <c r="C63" s="177"/>
      <c r="D63" s="177"/>
      <c r="E63" s="177"/>
      <c r="F63" s="177"/>
      <c r="G63" s="177"/>
      <c r="H63" s="177"/>
      <c r="I63" s="177"/>
    </row>
    <row r="64" spans="1:22" s="99" customFormat="1" ht="20.100000000000001" customHeight="1" x14ac:dyDescent="0.2">
      <c r="A64" s="174" t="s">
        <v>137</v>
      </c>
      <c r="B64" s="174"/>
      <c r="C64" s="174"/>
      <c r="D64" s="174"/>
      <c r="E64" s="174"/>
      <c r="F64" s="174"/>
      <c r="G64" s="174"/>
      <c r="H64" s="174"/>
      <c r="I64" s="174"/>
      <c r="J64" s="141"/>
    </row>
    <row r="65" spans="1:10" ht="15" customHeight="1" x14ac:dyDescent="0.2">
      <c r="A65" s="177" t="s">
        <v>138</v>
      </c>
      <c r="B65" s="177"/>
      <c r="C65" s="177"/>
      <c r="D65" s="177"/>
      <c r="E65" s="177"/>
      <c r="F65" s="177"/>
      <c r="G65" s="177"/>
      <c r="H65" s="177"/>
      <c r="I65" s="177"/>
    </row>
    <row r="66" spans="1:10" ht="15" customHeight="1" x14ac:dyDescent="0.2">
      <c r="B66" s="97"/>
      <c r="G66" s="98"/>
    </row>
    <row r="67" spans="1:10" ht="15" customHeight="1" x14ac:dyDescent="0.2">
      <c r="A67" s="176" t="s">
        <v>88</v>
      </c>
      <c r="B67" s="176"/>
      <c r="C67" s="176"/>
      <c r="D67" s="176"/>
      <c r="E67" s="176"/>
      <c r="F67" s="176"/>
      <c r="G67" s="176"/>
      <c r="H67" s="176"/>
      <c r="I67" s="176"/>
    </row>
    <row r="68" spans="1:10" s="99" customFormat="1" ht="18" customHeight="1" x14ac:dyDescent="0.2">
      <c r="A68" s="174" t="s">
        <v>121</v>
      </c>
      <c r="B68" s="174"/>
      <c r="C68" s="174"/>
      <c r="D68" s="174"/>
      <c r="E68" s="174"/>
      <c r="F68" s="174"/>
      <c r="G68" s="174"/>
      <c r="H68" s="174"/>
      <c r="I68" s="174"/>
      <c r="J68" s="141"/>
    </row>
    <row r="69" spans="1:10" ht="30" customHeight="1" x14ac:dyDescent="0.2">
      <c r="A69" s="175" t="s">
        <v>122</v>
      </c>
      <c r="B69" s="175"/>
      <c r="C69" s="175"/>
      <c r="D69" s="175"/>
      <c r="E69" s="175"/>
      <c r="F69" s="175"/>
      <c r="G69" s="175"/>
      <c r="H69" s="175"/>
      <c r="I69" s="175"/>
    </row>
    <row r="70" spans="1:10" s="99" customFormat="1" ht="20.100000000000001" customHeight="1" x14ac:dyDescent="0.2">
      <c r="A70" s="174" t="s">
        <v>139</v>
      </c>
      <c r="B70" s="174"/>
      <c r="C70" s="174"/>
      <c r="D70" s="174"/>
      <c r="E70" s="174"/>
      <c r="F70" s="174"/>
      <c r="G70" s="174"/>
      <c r="H70" s="174"/>
      <c r="I70" s="174"/>
      <c r="J70" s="141"/>
    </row>
    <row r="71" spans="1:10" ht="15" customHeight="1" x14ac:dyDescent="0.2">
      <c r="A71" s="175" t="s">
        <v>140</v>
      </c>
      <c r="B71" s="175"/>
      <c r="C71" s="175"/>
      <c r="D71" s="175"/>
      <c r="E71" s="175"/>
      <c r="F71" s="175"/>
      <c r="G71" s="175"/>
      <c r="H71" s="175"/>
      <c r="I71" s="175"/>
    </row>
    <row r="72" spans="1:10" s="99" customFormat="1" ht="20.100000000000001" customHeight="1" x14ac:dyDescent="0.2">
      <c r="A72" s="174" t="s">
        <v>149</v>
      </c>
      <c r="B72" s="174"/>
      <c r="C72" s="174"/>
      <c r="D72" s="174"/>
      <c r="E72" s="174"/>
      <c r="F72" s="174"/>
      <c r="G72" s="174"/>
      <c r="H72" s="174"/>
      <c r="I72" s="174"/>
      <c r="J72" s="141"/>
    </row>
    <row r="73" spans="1:10" s="139" customFormat="1" ht="30" customHeight="1" x14ac:dyDescent="0.2">
      <c r="A73" s="173" t="s">
        <v>150</v>
      </c>
      <c r="B73" s="173"/>
      <c r="C73" s="173"/>
      <c r="D73" s="173"/>
      <c r="E73" s="173"/>
      <c r="F73" s="173"/>
      <c r="G73" s="173"/>
      <c r="H73" s="173"/>
      <c r="I73" s="173"/>
      <c r="J73" s="142"/>
    </row>
    <row r="74" spans="1:10" ht="14.25" customHeight="1" x14ac:dyDescent="0.2">
      <c r="B74" s="101"/>
      <c r="C74" s="100"/>
      <c r="D74" s="102"/>
      <c r="E74" s="101"/>
    </row>
    <row r="75" spans="1:10" ht="14.25" customHeight="1" x14ac:dyDescent="0.2">
      <c r="B75" s="103"/>
      <c r="C75" s="100"/>
      <c r="D75" s="102"/>
      <c r="E75" s="101"/>
    </row>
    <row r="76" spans="1:10" ht="14.25" customHeight="1" x14ac:dyDescent="0.2">
      <c r="B76" s="103"/>
      <c r="C76" s="100"/>
      <c r="D76" s="102"/>
      <c r="E76" s="101"/>
    </row>
    <row r="77" spans="1:10" ht="28.5" customHeight="1" x14ac:dyDescent="0.2">
      <c r="B77" s="104"/>
      <c r="C77" s="104"/>
      <c r="D77" s="104"/>
      <c r="E77" s="104"/>
    </row>
    <row r="78" spans="1:10" ht="14.25" customHeight="1" x14ac:dyDescent="0.2">
      <c r="B78" s="101"/>
      <c r="C78" s="100"/>
      <c r="D78" s="100"/>
      <c r="E78" s="100"/>
    </row>
    <row r="79" spans="1:10" ht="14.25" customHeight="1" x14ac:dyDescent="0.2">
      <c r="B79" s="101"/>
      <c r="C79" s="100"/>
      <c r="D79" s="102"/>
      <c r="E79" s="101"/>
    </row>
    <row r="80" spans="1:10" ht="14.25" customHeight="1" x14ac:dyDescent="0.2">
      <c r="B80" s="103"/>
      <c r="C80" s="100"/>
      <c r="D80" s="102"/>
      <c r="E80" s="101"/>
    </row>
    <row r="81" spans="2:5" ht="29.25" customHeight="1" x14ac:dyDescent="0.2">
      <c r="B81" s="103"/>
      <c r="C81" s="100"/>
      <c r="D81" s="102"/>
      <c r="E81" s="101"/>
    </row>
    <row r="82" spans="2:5" ht="14.25" customHeight="1" x14ac:dyDescent="0.2">
      <c r="B82" s="101"/>
      <c r="C82" s="101"/>
      <c r="D82" s="101"/>
      <c r="E82" s="101"/>
    </row>
    <row r="83" spans="2:5" ht="14.25" customHeight="1" x14ac:dyDescent="0.2">
      <c r="B83" s="105"/>
      <c r="C83" s="105"/>
      <c r="D83" s="105"/>
      <c r="E83" s="105"/>
    </row>
  </sheetData>
  <sheetProtection sheet="1" objects="1" scenarios="1"/>
  <mergeCells count="53">
    <mergeCell ref="A38:I38"/>
    <mergeCell ref="A23:I23"/>
    <mergeCell ref="A24:I24"/>
    <mergeCell ref="C6:G6"/>
    <mergeCell ref="C7:H7"/>
    <mergeCell ref="A21:I21"/>
    <mergeCell ref="A9:I9"/>
    <mergeCell ref="A12:I12"/>
    <mergeCell ref="A14:I14"/>
    <mergeCell ref="A15:I15"/>
    <mergeCell ref="A11:I11"/>
    <mergeCell ref="A17:I17"/>
    <mergeCell ref="A19:I19"/>
    <mergeCell ref="A13:I13"/>
    <mergeCell ref="A20:I20"/>
    <mergeCell ref="B35:I35"/>
    <mergeCell ref="A58:I58"/>
    <mergeCell ref="O58:V58"/>
    <mergeCell ref="A39:I39"/>
    <mergeCell ref="A41:I41"/>
    <mergeCell ref="B43:E43"/>
    <mergeCell ref="B45:E45"/>
    <mergeCell ref="B51:E51"/>
    <mergeCell ref="B55:B56"/>
    <mergeCell ref="D47:D48"/>
    <mergeCell ref="E47:E48"/>
    <mergeCell ref="D53:D54"/>
    <mergeCell ref="E53:E54"/>
    <mergeCell ref="C47:C49"/>
    <mergeCell ref="C53:C54"/>
    <mergeCell ref="B36:I36"/>
    <mergeCell ref="B33:C33"/>
    <mergeCell ref="B26:C26"/>
    <mergeCell ref="B29:I29"/>
    <mergeCell ref="B34:I34"/>
    <mergeCell ref="B30:I30"/>
    <mergeCell ref="B31:I31"/>
    <mergeCell ref="B32:I32"/>
    <mergeCell ref="B27:I27"/>
    <mergeCell ref="A67:I67"/>
    <mergeCell ref="A59:I59"/>
    <mergeCell ref="A60:I60"/>
    <mergeCell ref="A61:I61"/>
    <mergeCell ref="A62:I62"/>
    <mergeCell ref="A63:I63"/>
    <mergeCell ref="A64:I64"/>
    <mergeCell ref="A65:I65"/>
    <mergeCell ref="A73:I73"/>
    <mergeCell ref="A68:I68"/>
    <mergeCell ref="A69:I69"/>
    <mergeCell ref="A70:I70"/>
    <mergeCell ref="A71:I71"/>
    <mergeCell ref="A72:I72"/>
  </mergeCells>
  <pageMargins left="0.70866141732283472" right="0.70866141732283472" top="0.78740157480314965" bottom="0.78740157480314965" header="0.31496062992125984" footer="0.31496062992125984"/>
  <pageSetup paperSize="9" scale="59" fitToHeight="2" orientation="portrait" r:id="rId1"/>
  <headerFooter>
    <oddFooter>&amp;L&amp;"Arial,Fett"SNB&amp;C&amp;D&amp;RSeite &amp;P</oddFooter>
  </headerFooter>
  <rowBreaks count="1" manualBreakCount="1">
    <brk id="4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U50"/>
  <sheetViews>
    <sheetView showGridLines="0" showRowColHeaders="0" zoomScale="80" zoomScaleNormal="80" workbookViewId="0">
      <pane ySplit="16" topLeftCell="A17" activePane="bottomLeft" state="frozenSplit"/>
      <selection pane="bottomLeft" activeCell="G18" sqref="G18"/>
    </sheetView>
  </sheetViews>
  <sheetFormatPr baseColWidth="10" defaultColWidth="11.42578125" defaultRowHeight="12.75" x14ac:dyDescent="0.2"/>
  <cols>
    <col min="1" max="1" width="1.140625" customWidth="1"/>
    <col min="2" max="2" width="4.140625" style="5" customWidth="1"/>
    <col min="3" max="3" width="3.85546875" customWidth="1"/>
    <col min="4" max="4" width="3.85546875" style="5" customWidth="1"/>
    <col min="5" max="5" width="41.7109375" customWidth="1"/>
    <col min="6" max="6" width="4.5703125" customWidth="1"/>
    <col min="7" max="7" width="12.7109375" customWidth="1"/>
    <col min="8" max="8" width="13.7109375" customWidth="1"/>
    <col min="9" max="9" width="12" customWidth="1"/>
    <col min="10" max="10" width="13.85546875" customWidth="1"/>
    <col min="11" max="11" width="13.28515625" customWidth="1"/>
    <col min="12" max="12" width="12.140625" style="79" customWidth="1"/>
    <col min="13" max="13" width="12.28515625" customWidth="1"/>
    <col min="14" max="14" width="13.42578125" customWidth="1"/>
    <col min="15" max="15" width="4.7109375" customWidth="1"/>
    <col min="16" max="16" width="8.28515625" customWidth="1"/>
    <col min="17" max="17" width="4.28515625" customWidth="1"/>
    <col min="18" max="18" width="4.28515625" style="5" customWidth="1"/>
  </cols>
  <sheetData>
    <row r="1" spans="1:21" ht="20.25" customHeight="1" x14ac:dyDescent="0.2">
      <c r="M1" s="3" t="s">
        <v>1</v>
      </c>
      <c r="N1" s="1" t="s">
        <v>56</v>
      </c>
    </row>
    <row r="2" spans="1:21" ht="20.25" customHeight="1" x14ac:dyDescent="0.25">
      <c r="G2" s="31" t="s">
        <v>52</v>
      </c>
      <c r="M2" s="3" t="s">
        <v>144</v>
      </c>
      <c r="N2" s="1" t="str">
        <f>Lieferschein!H3</f>
        <v>XXXXXX</v>
      </c>
    </row>
    <row r="3" spans="1:21" ht="20.25" customHeight="1" x14ac:dyDescent="0.25">
      <c r="G3" s="4" t="s">
        <v>53</v>
      </c>
      <c r="M3" s="3" t="s">
        <v>2</v>
      </c>
      <c r="N3" s="2" t="str">
        <f>Lieferschein!H4</f>
        <v>TT.MM.JJJJ</v>
      </c>
    </row>
    <row r="4" spans="1:21" s="5" customFormat="1" ht="20.25" customHeight="1" x14ac:dyDescent="0.25">
      <c r="G4" s="21"/>
      <c r="L4" s="79"/>
      <c r="N4" s="19"/>
    </row>
    <row r="5" spans="1:21" x14ac:dyDescent="0.2">
      <c r="G5" s="20"/>
    </row>
    <row r="6" spans="1:21" s="5" customFormat="1" hidden="1" x14ac:dyDescent="0.2">
      <c r="G6" s="20"/>
      <c r="L6" s="79"/>
    </row>
    <row r="7" spans="1:21" s="5" customFormat="1" hidden="1" x14ac:dyDescent="0.2">
      <c r="G7" s="20"/>
      <c r="L7" s="79"/>
    </row>
    <row r="8" spans="1:21" s="5" customFormat="1" hidden="1" x14ac:dyDescent="0.2">
      <c r="G8" s="20"/>
      <c r="L8" s="79"/>
    </row>
    <row r="9" spans="1:21" s="5" customFormat="1" x14ac:dyDescent="0.2">
      <c r="G9" s="20"/>
      <c r="L9" s="79"/>
    </row>
    <row r="10" spans="1:21" s="5" customFormat="1" ht="15.75" x14ac:dyDescent="0.25">
      <c r="B10" s="21" t="s">
        <v>24</v>
      </c>
      <c r="C10" s="21" t="s">
        <v>108</v>
      </c>
      <c r="D10" s="61"/>
      <c r="E10" s="61"/>
      <c r="G10" s="20"/>
      <c r="L10" s="79"/>
    </row>
    <row r="11" spans="1:21" s="5" customFormat="1" x14ac:dyDescent="0.2">
      <c r="G11" s="20"/>
      <c r="L11" s="79"/>
    </row>
    <row r="12" spans="1:21" s="5" customFormat="1" ht="50.1" customHeight="1" x14ac:dyDescent="0.2">
      <c r="B12" s="76" t="s">
        <v>25</v>
      </c>
      <c r="C12" s="198" t="s">
        <v>134</v>
      </c>
      <c r="D12" s="198"/>
      <c r="E12" s="198"/>
      <c r="F12" s="198"/>
      <c r="G12" s="198"/>
      <c r="H12" s="198"/>
      <c r="I12" s="198"/>
      <c r="J12" s="198"/>
      <c r="K12" s="198"/>
      <c r="L12" s="198"/>
      <c r="M12" s="198"/>
      <c r="S12" s="78"/>
      <c r="T12" s="77"/>
      <c r="U12" s="77"/>
    </row>
    <row r="13" spans="1:21" s="5" customFormat="1" ht="12" customHeight="1" x14ac:dyDescent="0.2">
      <c r="A13" s="17"/>
      <c r="B13" s="17"/>
      <c r="C13" s="17"/>
      <c r="D13" s="17"/>
      <c r="E13" s="17"/>
      <c r="F13" s="17"/>
      <c r="G13" s="17"/>
      <c r="H13" s="17"/>
      <c r="I13" s="17"/>
      <c r="J13" s="17"/>
      <c r="K13" s="17"/>
      <c r="L13" s="17"/>
      <c r="M13" s="17"/>
      <c r="N13" s="17"/>
      <c r="O13" s="17"/>
    </row>
    <row r="14" spans="1:21" s="5" customFormat="1" ht="30" customHeight="1" x14ac:dyDescent="0.2">
      <c r="B14" s="16"/>
      <c r="C14" s="15"/>
      <c r="D14" s="15"/>
      <c r="E14" s="10"/>
      <c r="F14" s="7"/>
      <c r="G14" s="199" t="s">
        <v>72</v>
      </c>
      <c r="H14" s="199" t="s">
        <v>89</v>
      </c>
      <c r="I14" s="199"/>
      <c r="J14" s="199" t="s">
        <v>90</v>
      </c>
      <c r="K14" s="199" t="s">
        <v>86</v>
      </c>
      <c r="L14" s="199" t="s">
        <v>91</v>
      </c>
      <c r="M14" s="199"/>
      <c r="N14" s="199" t="s">
        <v>115</v>
      </c>
      <c r="O14" s="7"/>
    </row>
    <row r="15" spans="1:21" s="79" customFormat="1" ht="45" customHeight="1" x14ac:dyDescent="0.2">
      <c r="B15" s="16"/>
      <c r="C15" s="16"/>
      <c r="D15" s="16"/>
      <c r="E15" s="106"/>
      <c r="F15" s="8"/>
      <c r="G15" s="199"/>
      <c r="H15" s="107" t="s">
        <v>112</v>
      </c>
      <c r="I15" s="107" t="s">
        <v>113</v>
      </c>
      <c r="J15" s="199"/>
      <c r="K15" s="199"/>
      <c r="L15" s="107" t="s">
        <v>92</v>
      </c>
      <c r="M15" s="107" t="s">
        <v>114</v>
      </c>
      <c r="N15" s="199"/>
      <c r="O15" s="8"/>
    </row>
    <row r="16" spans="1:21" s="5" customFormat="1" ht="21" customHeight="1" x14ac:dyDescent="0.2">
      <c r="A16" s="17"/>
      <c r="B16" s="17"/>
      <c r="C16" s="17"/>
      <c r="D16" s="17"/>
      <c r="E16" s="86" t="s">
        <v>99</v>
      </c>
      <c r="F16" s="9"/>
      <c r="G16" s="153" t="s">
        <v>116</v>
      </c>
      <c r="H16" s="153" t="s">
        <v>37</v>
      </c>
      <c r="I16" s="153" t="s">
        <v>34</v>
      </c>
      <c r="J16" s="153" t="s">
        <v>38</v>
      </c>
      <c r="K16" s="153" t="s">
        <v>39</v>
      </c>
      <c r="L16" s="153" t="s">
        <v>40</v>
      </c>
      <c r="M16" s="153" t="s">
        <v>41</v>
      </c>
      <c r="N16" s="153" t="s">
        <v>42</v>
      </c>
      <c r="O16" s="9"/>
    </row>
    <row r="17" spans="1:18" s="5" customFormat="1" ht="27" customHeight="1" x14ac:dyDescent="0.2">
      <c r="B17" s="201" t="s">
        <v>145</v>
      </c>
      <c r="C17" s="201"/>
      <c r="D17" s="201"/>
      <c r="E17" s="202"/>
      <c r="F17" s="6"/>
      <c r="G17" s="66"/>
      <c r="H17" s="67"/>
      <c r="I17" s="68"/>
      <c r="J17" s="68"/>
      <c r="K17" s="70"/>
      <c r="L17" s="70"/>
      <c r="M17" s="70"/>
      <c r="N17" s="73"/>
      <c r="O17" s="6"/>
    </row>
    <row r="18" spans="1:18" s="5" customFormat="1" ht="21.95" customHeight="1" x14ac:dyDescent="0.2">
      <c r="B18" s="18"/>
      <c r="D18" s="65"/>
      <c r="E18" s="62" t="s">
        <v>146</v>
      </c>
      <c r="F18" s="6">
        <v>25</v>
      </c>
      <c r="G18" s="108"/>
      <c r="H18" s="108"/>
      <c r="I18" s="108"/>
      <c r="J18" s="108"/>
      <c r="K18" s="108"/>
      <c r="L18" s="108"/>
      <c r="M18" s="108"/>
      <c r="N18" s="108"/>
      <c r="O18" s="6">
        <v>25</v>
      </c>
      <c r="Q18" s="110"/>
      <c r="R18" s="75"/>
    </row>
    <row r="19" spans="1:18" s="5" customFormat="1" ht="21.95" customHeight="1" x14ac:dyDescent="0.2">
      <c r="B19" s="18"/>
      <c r="D19" s="65"/>
      <c r="E19" s="63" t="s">
        <v>93</v>
      </c>
      <c r="F19" s="6">
        <v>2</v>
      </c>
      <c r="G19" s="108"/>
      <c r="H19" s="108"/>
      <c r="I19" s="108"/>
      <c r="J19" s="108"/>
      <c r="K19" s="108"/>
      <c r="L19" s="108"/>
      <c r="M19" s="108"/>
      <c r="N19" s="108"/>
      <c r="O19" s="6">
        <v>2</v>
      </c>
      <c r="Q19" s="110"/>
      <c r="R19" s="75"/>
    </row>
    <row r="20" spans="1:18" s="5" customFormat="1" ht="21.95" customHeight="1" x14ac:dyDescent="0.2">
      <c r="B20" s="18"/>
      <c r="D20" s="65"/>
      <c r="E20" s="63" t="s">
        <v>94</v>
      </c>
      <c r="F20" s="6">
        <v>3</v>
      </c>
      <c r="G20" s="108"/>
      <c r="H20" s="108"/>
      <c r="I20" s="108"/>
      <c r="J20" s="108"/>
      <c r="K20" s="108"/>
      <c r="L20" s="108"/>
      <c r="M20" s="108"/>
      <c r="N20" s="108"/>
      <c r="O20" s="6">
        <v>3</v>
      </c>
      <c r="Q20" s="110"/>
      <c r="R20" s="75"/>
    </row>
    <row r="21" spans="1:18" s="5" customFormat="1" ht="35.1" customHeight="1" x14ac:dyDescent="0.2">
      <c r="B21" s="203" t="s">
        <v>154</v>
      </c>
      <c r="C21" s="203"/>
      <c r="D21" s="203"/>
      <c r="E21" s="204"/>
      <c r="F21" s="6"/>
      <c r="G21" s="66"/>
      <c r="H21" s="67"/>
      <c r="I21" s="68"/>
      <c r="J21" s="68"/>
      <c r="K21" s="69"/>
      <c r="L21" s="70"/>
      <c r="M21" s="110"/>
      <c r="N21" s="110"/>
      <c r="O21" s="6"/>
      <c r="Q21" s="110"/>
      <c r="R21" s="75"/>
    </row>
    <row r="22" spans="1:18" s="5" customFormat="1" ht="21.95" customHeight="1" x14ac:dyDescent="0.2">
      <c r="B22" s="18"/>
      <c r="D22" s="65"/>
      <c r="E22" s="72" t="s">
        <v>95</v>
      </c>
      <c r="F22" s="6">
        <v>10</v>
      </c>
      <c r="G22" s="108"/>
      <c r="H22" s="108"/>
      <c r="I22" s="108"/>
      <c r="J22" s="108"/>
      <c r="K22" s="108"/>
      <c r="L22" s="108"/>
      <c r="M22" s="108"/>
      <c r="N22" s="108"/>
      <c r="O22" s="6">
        <v>10</v>
      </c>
      <c r="Q22" s="110"/>
      <c r="R22" s="75"/>
    </row>
    <row r="23" spans="1:18" s="5" customFormat="1" ht="21.95" customHeight="1" x14ac:dyDescent="0.2">
      <c r="A23" s="166"/>
      <c r="B23" s="18"/>
      <c r="D23" s="65"/>
      <c r="E23" s="71" t="s">
        <v>155</v>
      </c>
      <c r="F23" s="6">
        <v>26</v>
      </c>
      <c r="G23" s="108"/>
      <c r="H23" s="108"/>
      <c r="I23" s="108"/>
      <c r="J23" s="108"/>
      <c r="K23" s="108"/>
      <c r="L23" s="108"/>
      <c r="M23" s="108"/>
      <c r="N23" s="108"/>
      <c r="O23" s="6">
        <v>26</v>
      </c>
      <c r="Q23" s="110"/>
      <c r="R23" s="75"/>
    </row>
    <row r="24" spans="1:18" s="5" customFormat="1" ht="21.95" customHeight="1" x14ac:dyDescent="0.2">
      <c r="A24" s="166"/>
      <c r="B24" s="18"/>
      <c r="D24" s="65"/>
      <c r="E24" s="71" t="s">
        <v>156</v>
      </c>
      <c r="F24" s="6">
        <v>27</v>
      </c>
      <c r="G24" s="108"/>
      <c r="H24" s="108"/>
      <c r="I24" s="108"/>
      <c r="J24" s="108"/>
      <c r="K24" s="108"/>
      <c r="L24" s="108"/>
      <c r="M24" s="108"/>
      <c r="N24" s="108"/>
      <c r="O24" s="6">
        <v>27</v>
      </c>
      <c r="Q24" s="110"/>
      <c r="R24" s="75"/>
    </row>
    <row r="25" spans="1:18" s="110" customFormat="1" ht="21.95" customHeight="1" x14ac:dyDescent="0.2">
      <c r="A25" s="166"/>
      <c r="B25" s="18"/>
      <c r="D25" s="65"/>
      <c r="E25" s="71" t="s">
        <v>157</v>
      </c>
      <c r="F25" s="6">
        <v>28</v>
      </c>
      <c r="G25" s="108"/>
      <c r="H25" s="108"/>
      <c r="I25" s="108"/>
      <c r="J25" s="108"/>
      <c r="K25" s="108"/>
      <c r="L25" s="108"/>
      <c r="M25" s="108"/>
      <c r="N25" s="108"/>
      <c r="O25" s="6">
        <v>28</v>
      </c>
      <c r="R25" s="165"/>
    </row>
    <row r="26" spans="1:18" s="110" customFormat="1" ht="21.95" customHeight="1" x14ac:dyDescent="0.2">
      <c r="A26" s="166"/>
      <c r="B26" s="18"/>
      <c r="D26" s="65"/>
      <c r="E26" s="71" t="s">
        <v>158</v>
      </c>
      <c r="F26" s="6">
        <v>29</v>
      </c>
      <c r="G26" s="108"/>
      <c r="H26" s="108"/>
      <c r="I26" s="108"/>
      <c r="J26" s="108"/>
      <c r="K26" s="108"/>
      <c r="L26" s="108"/>
      <c r="M26" s="108"/>
      <c r="N26" s="108"/>
      <c r="O26" s="6">
        <v>29</v>
      </c>
      <c r="R26" s="165"/>
    </row>
    <row r="27" spans="1:18" s="79" customFormat="1" ht="21.95" customHeight="1" x14ac:dyDescent="0.2">
      <c r="A27" s="166"/>
      <c r="B27" s="18"/>
      <c r="D27" s="65"/>
      <c r="E27" s="134" t="s">
        <v>159</v>
      </c>
      <c r="F27" s="6"/>
      <c r="G27" s="66"/>
      <c r="H27" s="67"/>
      <c r="I27" s="68"/>
      <c r="J27" s="68"/>
      <c r="K27" s="70"/>
      <c r="L27" s="70"/>
      <c r="M27" s="110"/>
      <c r="N27" s="110"/>
      <c r="O27" s="6"/>
      <c r="Q27" s="110"/>
      <c r="R27" s="85"/>
    </row>
    <row r="28" spans="1:18" s="79" customFormat="1" ht="35.1" customHeight="1" x14ac:dyDescent="0.2">
      <c r="B28" s="200" t="str">
        <f>IF(OR(COUNTA(E28,G28:N28)=1,AND(COUNTA(G28:N28)&gt;0,E28="")),"Warnung","")</f>
        <v/>
      </c>
      <c r="C28" s="200"/>
      <c r="D28" s="200"/>
      <c r="E28" s="109"/>
      <c r="F28" s="6">
        <v>13</v>
      </c>
      <c r="G28" s="108"/>
      <c r="H28" s="108"/>
      <c r="I28" s="108"/>
      <c r="J28" s="108"/>
      <c r="K28" s="108"/>
      <c r="L28" s="108"/>
      <c r="M28" s="108"/>
      <c r="N28" s="108"/>
      <c r="O28" s="6">
        <v>13</v>
      </c>
      <c r="Q28" s="110"/>
      <c r="R28" s="85"/>
    </row>
    <row r="29" spans="1:18" s="5" customFormat="1" ht="35.1" customHeight="1" x14ac:dyDescent="0.2">
      <c r="B29" s="205" t="s">
        <v>161</v>
      </c>
      <c r="C29" s="205"/>
      <c r="D29" s="205"/>
      <c r="E29" s="206"/>
      <c r="F29" s="6"/>
      <c r="G29" s="66"/>
      <c r="H29" s="67"/>
      <c r="I29" s="68"/>
      <c r="J29" s="68"/>
      <c r="K29" s="70"/>
      <c r="L29" s="70"/>
      <c r="M29" s="110"/>
      <c r="N29" s="110"/>
      <c r="O29" s="6"/>
      <c r="Q29" s="110"/>
      <c r="R29" s="75"/>
    </row>
    <row r="30" spans="1:18" s="5" customFormat="1" ht="21.95" customHeight="1" x14ac:dyDescent="0.2">
      <c r="B30" s="18"/>
      <c r="D30" s="65"/>
      <c r="E30" s="72" t="s">
        <v>96</v>
      </c>
      <c r="F30" s="6">
        <v>14</v>
      </c>
      <c r="G30" s="108"/>
      <c r="H30" s="108"/>
      <c r="I30" s="108"/>
      <c r="J30" s="108"/>
      <c r="K30" s="108"/>
      <c r="L30" s="108"/>
      <c r="M30" s="108"/>
      <c r="N30" s="108"/>
      <c r="O30" s="6">
        <v>14</v>
      </c>
      <c r="Q30" s="110"/>
      <c r="R30" s="75"/>
    </row>
    <row r="31" spans="1:18" s="5" customFormat="1" ht="21.95" customHeight="1" x14ac:dyDescent="0.2">
      <c r="B31" s="18"/>
      <c r="D31" s="65"/>
      <c r="E31" s="71" t="s">
        <v>97</v>
      </c>
      <c r="F31" s="6">
        <v>15</v>
      </c>
      <c r="G31" s="108"/>
      <c r="H31" s="108"/>
      <c r="I31" s="108"/>
      <c r="J31" s="108"/>
      <c r="K31" s="108"/>
      <c r="L31" s="108"/>
      <c r="M31" s="108"/>
      <c r="N31" s="108"/>
      <c r="O31" s="6">
        <v>15</v>
      </c>
      <c r="Q31" s="110"/>
      <c r="R31" s="75"/>
    </row>
    <row r="32" spans="1:18" s="79" customFormat="1" ht="21.95" customHeight="1" x14ac:dyDescent="0.2">
      <c r="B32" s="18"/>
      <c r="D32" s="65"/>
      <c r="E32" s="71" t="s">
        <v>98</v>
      </c>
      <c r="F32" s="6">
        <v>16</v>
      </c>
      <c r="G32" s="108"/>
      <c r="H32" s="108"/>
      <c r="I32" s="108"/>
      <c r="J32" s="108"/>
      <c r="K32" s="108"/>
      <c r="L32" s="108"/>
      <c r="M32" s="108"/>
      <c r="N32" s="108"/>
      <c r="O32" s="6">
        <v>16</v>
      </c>
      <c r="Q32" s="110"/>
      <c r="R32" s="85"/>
    </row>
    <row r="33" spans="1:18" s="79" customFormat="1" ht="35.1" customHeight="1" x14ac:dyDescent="0.2">
      <c r="B33" s="207" t="s">
        <v>162</v>
      </c>
      <c r="C33" s="207"/>
      <c r="D33" s="207"/>
      <c r="E33" s="208"/>
      <c r="F33" s="6">
        <v>17</v>
      </c>
      <c r="G33" s="108"/>
      <c r="H33" s="108"/>
      <c r="I33" s="108"/>
      <c r="J33" s="108"/>
      <c r="K33" s="108"/>
      <c r="L33" s="108"/>
      <c r="M33" s="108"/>
      <c r="N33" s="108"/>
      <c r="O33" s="6">
        <v>17</v>
      </c>
      <c r="Q33" s="110"/>
      <c r="R33" s="85"/>
    </row>
    <row r="34" spans="1:18" s="79" customFormat="1" ht="35.1" customHeight="1" x14ac:dyDescent="0.2">
      <c r="B34" s="205" t="s">
        <v>163</v>
      </c>
      <c r="C34" s="205"/>
      <c r="D34" s="205"/>
      <c r="E34" s="206"/>
      <c r="F34" s="6"/>
      <c r="G34" s="66"/>
      <c r="H34" s="67"/>
      <c r="I34" s="68"/>
      <c r="J34" s="68"/>
      <c r="K34" s="70"/>
      <c r="L34" s="70"/>
      <c r="M34" s="110"/>
      <c r="N34" s="110"/>
      <c r="O34" s="6"/>
      <c r="Q34" s="110"/>
      <c r="R34" s="85"/>
    </row>
    <row r="35" spans="1:18" s="79" customFormat="1" ht="21.95" customHeight="1" x14ac:dyDescent="0.2">
      <c r="B35" s="18"/>
      <c r="D35" s="65"/>
      <c r="E35" s="71" t="s">
        <v>128</v>
      </c>
      <c r="F35" s="6">
        <v>21</v>
      </c>
      <c r="G35" s="108"/>
      <c r="H35" s="108"/>
      <c r="I35" s="108"/>
      <c r="J35" s="108"/>
      <c r="K35" s="108"/>
      <c r="L35" s="108"/>
      <c r="M35" s="108"/>
      <c r="N35" s="108"/>
      <c r="O35" s="6">
        <v>21</v>
      </c>
      <c r="Q35" s="110"/>
      <c r="R35" s="85"/>
    </row>
    <row r="36" spans="1:18" s="79" customFormat="1" ht="21.95" customHeight="1" x14ac:dyDescent="0.2">
      <c r="B36" s="18"/>
      <c r="D36" s="65"/>
      <c r="E36" s="71" t="s">
        <v>142</v>
      </c>
      <c r="F36" s="6">
        <v>24</v>
      </c>
      <c r="G36" s="108"/>
      <c r="H36" s="108"/>
      <c r="I36" s="108"/>
      <c r="J36" s="108"/>
      <c r="K36" s="108"/>
      <c r="L36" s="108"/>
      <c r="M36" s="108"/>
      <c r="N36" s="108"/>
      <c r="O36" s="6">
        <v>24</v>
      </c>
      <c r="Q36" s="110"/>
      <c r="R36" s="85"/>
    </row>
    <row r="37" spans="1:18" s="79" customFormat="1" ht="35.1" customHeight="1" x14ac:dyDescent="0.2">
      <c r="B37" s="207" t="s">
        <v>164</v>
      </c>
      <c r="C37" s="207"/>
      <c r="D37" s="207"/>
      <c r="E37" s="208"/>
      <c r="F37" s="6">
        <v>22</v>
      </c>
      <c r="G37" s="108"/>
      <c r="H37" s="108"/>
      <c r="I37" s="108"/>
      <c r="J37" s="108"/>
      <c r="K37" s="108"/>
      <c r="L37" s="108"/>
      <c r="M37" s="108"/>
      <c r="N37" s="108"/>
      <c r="O37" s="6">
        <v>22</v>
      </c>
      <c r="Q37" s="110"/>
      <c r="R37" s="85"/>
    </row>
    <row r="38" spans="1:18" s="79" customFormat="1" ht="35.1" customHeight="1" x14ac:dyDescent="0.2">
      <c r="B38" s="209" t="s">
        <v>165</v>
      </c>
      <c r="C38" s="209"/>
      <c r="D38" s="209"/>
      <c r="E38" s="210"/>
      <c r="F38" s="6"/>
      <c r="G38" s="66"/>
      <c r="H38" s="67"/>
      <c r="I38" s="68"/>
      <c r="J38" s="68"/>
      <c r="K38" s="70"/>
      <c r="L38" s="70"/>
      <c r="M38" s="110"/>
      <c r="N38" s="110"/>
      <c r="O38" s="6"/>
      <c r="Q38" s="110"/>
      <c r="R38" s="85"/>
    </row>
    <row r="39" spans="1:18" s="79" customFormat="1" ht="35.1" customHeight="1" x14ac:dyDescent="0.2">
      <c r="B39" s="200" t="str">
        <f>IF(OR(COUNTA(E39,G39:N39)=1,AND(COUNTA(G39:N39)&gt;0,E39="")),"Warnung","")</f>
        <v/>
      </c>
      <c r="C39" s="200"/>
      <c r="D39" s="200"/>
      <c r="E39" s="109"/>
      <c r="F39" s="6">
        <v>23</v>
      </c>
      <c r="G39" s="108"/>
      <c r="H39" s="108"/>
      <c r="I39" s="108"/>
      <c r="J39" s="108"/>
      <c r="K39" s="108"/>
      <c r="L39" s="108"/>
      <c r="M39" s="108"/>
      <c r="N39" s="108"/>
      <c r="O39" s="6">
        <v>23</v>
      </c>
      <c r="Q39" s="110"/>
      <c r="R39" s="85"/>
    </row>
    <row r="40" spans="1:18" s="5" customFormat="1" ht="6" customHeight="1" x14ac:dyDescent="0.2">
      <c r="A40" s="17"/>
      <c r="B40" s="17"/>
      <c r="C40" s="17"/>
      <c r="D40" s="17"/>
      <c r="E40" s="17"/>
      <c r="F40" s="17"/>
      <c r="G40" s="17"/>
      <c r="H40" s="17"/>
      <c r="I40" s="17"/>
      <c r="J40" s="17"/>
      <c r="K40" s="17"/>
      <c r="L40" s="17"/>
      <c r="M40" s="17"/>
      <c r="N40" s="17"/>
      <c r="O40" s="17"/>
    </row>
    <row r="41" spans="1:18" ht="27" customHeight="1" x14ac:dyDescent="0.2">
      <c r="F41" s="5"/>
      <c r="O41" t="s">
        <v>4</v>
      </c>
    </row>
    <row r="42" spans="1:18" s="5" customFormat="1" x14ac:dyDescent="0.2">
      <c r="L42" s="79"/>
    </row>
    <row r="43" spans="1:18" s="5" customFormat="1" x14ac:dyDescent="0.2">
      <c r="L43" s="79"/>
    </row>
    <row r="44" spans="1:18" s="5" customFormat="1" x14ac:dyDescent="0.2">
      <c r="D44" s="14" t="s">
        <v>3</v>
      </c>
      <c r="E44" s="11" t="str">
        <f>N2</f>
        <v>XXXXXX</v>
      </c>
      <c r="L44" s="79"/>
    </row>
    <row r="45" spans="1:18" s="5" customFormat="1" x14ac:dyDescent="0.2">
      <c r="D45"/>
      <c r="E45" s="11" t="str">
        <f>N1</f>
        <v>LS11</v>
      </c>
      <c r="L45" s="79"/>
    </row>
    <row r="46" spans="1:18" s="5" customFormat="1" x14ac:dyDescent="0.2">
      <c r="D46"/>
      <c r="E46" s="12" t="str">
        <f>N3</f>
        <v>TT.MM.JJJJ</v>
      </c>
      <c r="L46" s="79"/>
    </row>
    <row r="47" spans="1:18" s="5" customFormat="1" x14ac:dyDescent="0.2">
      <c r="D47"/>
      <c r="E47" s="13" t="s">
        <v>166</v>
      </c>
      <c r="L47" s="79"/>
    </row>
    <row r="48" spans="1:18" x14ac:dyDescent="0.2">
      <c r="B48" s="16"/>
      <c r="D48"/>
      <c r="E48" s="11" t="str">
        <f>E16</f>
        <v>Kol. 10</v>
      </c>
    </row>
    <row r="49" spans="5:7" x14ac:dyDescent="0.2">
      <c r="E49" s="117">
        <f>COUNTIF(B21:D39,"Warnung")</f>
        <v>0</v>
      </c>
    </row>
    <row r="50" spans="5:7" x14ac:dyDescent="0.2">
      <c r="G50" s="11"/>
    </row>
  </sheetData>
  <sheetProtection sheet="1" objects="1" scenarios="1"/>
  <mergeCells count="16">
    <mergeCell ref="B28:D28"/>
    <mergeCell ref="B39:D39"/>
    <mergeCell ref="L14:M14"/>
    <mergeCell ref="N14:N15"/>
    <mergeCell ref="B17:E17"/>
    <mergeCell ref="B21:E21"/>
    <mergeCell ref="B29:E29"/>
    <mergeCell ref="B33:E33"/>
    <mergeCell ref="B34:E34"/>
    <mergeCell ref="B37:E37"/>
    <mergeCell ref="B38:E38"/>
    <mergeCell ref="C12:M12"/>
    <mergeCell ref="G14:G15"/>
    <mergeCell ref="H14:I14"/>
    <mergeCell ref="J14:J15"/>
    <mergeCell ref="K14:K15"/>
  </mergeCells>
  <dataValidations count="2">
    <dataValidation type="whole" allowBlank="1" showInputMessage="1" showErrorMessage="1" error="Erlaubt sind die Werte 1, 2, 3, 4, 5 und 6" sqref="N27">
      <formula1>1</formula1>
      <formula2>6</formula2>
    </dataValidation>
    <dataValidation type="list" allowBlank="1" showInputMessage="1" showErrorMessage="1" sqref="G18:N20 G22:N26 G28:N28 G30:N33 G39:N39 G35:N37">
      <formula1>"X"</formula1>
    </dataValidation>
  </dataValidations>
  <pageMargins left="0.39370078740157483" right="0.39370078740157483" top="0.78740157480314965" bottom="0.59055118110236227" header="0.31496062992125984" footer="0.31496062992125984"/>
  <pageSetup paperSize="9" scale="52" fitToHeight="2" orientation="portrait" r:id="rId1"/>
  <headerFooter>
    <oddFooter>&amp;L&amp;A&amp;C&amp;BSNB Vertraulich&amp;B&amp;RSeite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S290"/>
  <sheetViews>
    <sheetView showGridLines="0" showRowColHeaders="0" zoomScale="80" zoomScaleNormal="80" workbookViewId="0">
      <pane ySplit="16" topLeftCell="A17" activePane="bottomLeft" state="frozenSplit"/>
      <selection pane="bottomLeft" activeCell="M18" sqref="M18"/>
    </sheetView>
  </sheetViews>
  <sheetFormatPr baseColWidth="10" defaultColWidth="11.42578125" defaultRowHeight="12.75" x14ac:dyDescent="0.2"/>
  <cols>
    <col min="1" max="1" width="1.140625" style="5" customWidth="1"/>
    <col min="2" max="2" width="4.140625" style="5" customWidth="1"/>
    <col min="3" max="4" width="3.85546875" style="5" customWidth="1"/>
    <col min="5" max="5" width="41.7109375" style="5" customWidth="1"/>
    <col min="6" max="6" width="4.5703125" style="5" customWidth="1"/>
    <col min="7" max="13" width="14.7109375" style="5" customWidth="1"/>
    <col min="14" max="14" width="4.7109375" style="5" customWidth="1"/>
    <col min="15" max="15" width="8.28515625" style="5" customWidth="1"/>
    <col min="16" max="17" width="4.28515625" style="5" customWidth="1"/>
    <col min="18" max="16384" width="11.42578125" style="5"/>
  </cols>
  <sheetData>
    <row r="1" spans="1:19" ht="20.25" customHeight="1" x14ac:dyDescent="0.2">
      <c r="L1" s="3" t="s">
        <v>1</v>
      </c>
      <c r="M1" s="1" t="s">
        <v>107</v>
      </c>
    </row>
    <row r="2" spans="1:19" ht="20.25" customHeight="1" x14ac:dyDescent="0.25">
      <c r="G2" s="31" t="s">
        <v>52</v>
      </c>
      <c r="L2" s="3" t="s">
        <v>144</v>
      </c>
      <c r="M2" s="1" t="str">
        <f>Lieferschein!H3</f>
        <v>XXXXXX</v>
      </c>
    </row>
    <row r="3" spans="1:19" ht="20.25" customHeight="1" x14ac:dyDescent="0.25">
      <c r="G3" s="4" t="s">
        <v>53</v>
      </c>
      <c r="L3" s="3" t="s">
        <v>2</v>
      </c>
      <c r="M3" s="2" t="str">
        <f>Lieferschein!H4</f>
        <v>TT.MM.JJJJ</v>
      </c>
    </row>
    <row r="4" spans="1:19" ht="20.25" customHeight="1" x14ac:dyDescent="0.25">
      <c r="G4" s="21"/>
      <c r="M4" s="19"/>
    </row>
    <row r="5" spans="1:19" x14ac:dyDescent="0.2">
      <c r="G5" s="20"/>
    </row>
    <row r="6" spans="1:19" hidden="1" x14ac:dyDescent="0.2">
      <c r="G6" s="20"/>
    </row>
    <row r="7" spans="1:19" hidden="1" x14ac:dyDescent="0.2">
      <c r="G7" s="20"/>
    </row>
    <row r="8" spans="1:19" hidden="1" x14ac:dyDescent="0.2">
      <c r="G8" s="20"/>
    </row>
    <row r="9" spans="1:19" x14ac:dyDescent="0.2">
      <c r="G9" s="20"/>
    </row>
    <row r="10" spans="1:19" ht="15.75" x14ac:dyDescent="0.25">
      <c r="B10" s="21" t="s">
        <v>24</v>
      </c>
      <c r="C10" s="21" t="s">
        <v>109</v>
      </c>
      <c r="D10" s="61"/>
      <c r="E10" s="61"/>
      <c r="G10" s="20"/>
    </row>
    <row r="11" spans="1:19" x14ac:dyDescent="0.2">
      <c r="G11" s="20"/>
    </row>
    <row r="12" spans="1:19" ht="38.1" customHeight="1" x14ac:dyDescent="0.2">
      <c r="B12" s="76" t="s">
        <v>106</v>
      </c>
      <c r="C12" s="211" t="s">
        <v>102</v>
      </c>
      <c r="D12" s="211"/>
      <c r="E12" s="211"/>
      <c r="F12" s="211"/>
      <c r="G12" s="211"/>
      <c r="H12" s="211"/>
      <c r="I12" s="211"/>
      <c r="J12" s="211"/>
      <c r="K12" s="211"/>
      <c r="L12" s="211"/>
      <c r="M12" s="211"/>
      <c r="P12" s="78">
        <f>P18</f>
        <v>0</v>
      </c>
      <c r="Q12" s="78" t="s">
        <v>46</v>
      </c>
      <c r="R12" s="78">
        <f>15+COUNTA(E28,E39)</f>
        <v>15</v>
      </c>
      <c r="S12" s="77" t="s">
        <v>44</v>
      </c>
    </row>
    <row r="13" spans="1:19" s="110" customFormat="1" ht="12" customHeight="1" x14ac:dyDescent="0.2">
      <c r="B13" s="76"/>
      <c r="C13" s="87"/>
      <c r="D13" s="87"/>
      <c r="E13" s="87"/>
      <c r="F13" s="87"/>
      <c r="G13" s="87"/>
      <c r="H13" s="87"/>
      <c r="I13" s="87"/>
      <c r="J13" s="87"/>
      <c r="K13" s="87"/>
      <c r="L13" s="87"/>
      <c r="R13" s="78"/>
      <c r="S13" s="77"/>
    </row>
    <row r="14" spans="1:19" s="110" customFormat="1" ht="12" customHeight="1" x14ac:dyDescent="0.2">
      <c r="B14" s="76"/>
      <c r="C14" s="87"/>
      <c r="D14" s="87"/>
      <c r="E14" s="87"/>
      <c r="F14" s="87"/>
      <c r="G14" s="87"/>
      <c r="H14" s="87"/>
      <c r="I14" s="87"/>
      <c r="J14" s="87"/>
      <c r="K14" s="87"/>
      <c r="L14" s="87"/>
      <c r="R14" s="78"/>
      <c r="S14" s="77"/>
    </row>
    <row r="15" spans="1:19" ht="60" customHeight="1" x14ac:dyDescent="0.2">
      <c r="A15" s="15"/>
      <c r="B15" s="15"/>
      <c r="C15" s="15"/>
      <c r="D15" s="15"/>
      <c r="E15" s="10"/>
      <c r="F15" s="7"/>
      <c r="G15" s="111" t="s">
        <v>103</v>
      </c>
      <c r="H15" s="111" t="s">
        <v>100</v>
      </c>
      <c r="I15" s="111" t="s">
        <v>104</v>
      </c>
      <c r="J15" s="111" t="s">
        <v>101</v>
      </c>
      <c r="K15" s="111" t="s">
        <v>105</v>
      </c>
      <c r="L15" s="112" t="s">
        <v>33</v>
      </c>
      <c r="M15" s="111" t="s">
        <v>32</v>
      </c>
      <c r="N15" s="7"/>
    </row>
    <row r="16" spans="1:19" ht="21" customHeight="1" x14ac:dyDescent="0.2">
      <c r="A16" s="17"/>
      <c r="B16" s="17"/>
      <c r="C16" s="17"/>
      <c r="D16" s="17"/>
      <c r="E16" s="89" t="s">
        <v>99</v>
      </c>
      <c r="F16" s="9"/>
      <c r="G16" s="152" t="s">
        <v>26</v>
      </c>
      <c r="H16" s="152" t="s">
        <v>27</v>
      </c>
      <c r="I16" s="152" t="s">
        <v>28</v>
      </c>
      <c r="J16" s="152" t="s">
        <v>29</v>
      </c>
      <c r="K16" s="152" t="s">
        <v>30</v>
      </c>
      <c r="L16" s="152" t="s">
        <v>31</v>
      </c>
      <c r="M16" s="154" t="s">
        <v>43</v>
      </c>
      <c r="N16" s="9"/>
    </row>
    <row r="17" spans="1:17" ht="35.1" customHeight="1" x14ac:dyDescent="0.2">
      <c r="A17" s="110"/>
      <c r="B17" s="201" t="s">
        <v>145</v>
      </c>
      <c r="C17" s="201"/>
      <c r="D17" s="201"/>
      <c r="E17" s="202"/>
      <c r="F17" s="6"/>
      <c r="G17" s="66"/>
      <c r="H17" s="67"/>
      <c r="I17" s="68"/>
      <c r="J17" s="68"/>
      <c r="K17" s="70"/>
      <c r="L17" s="70"/>
      <c r="M17" s="135"/>
      <c r="N17" s="6"/>
    </row>
    <row r="18" spans="1:17" ht="35.1" customHeight="1" x14ac:dyDescent="0.2">
      <c r="A18" s="110"/>
      <c r="B18" s="18"/>
      <c r="C18" s="110"/>
      <c r="D18" s="65"/>
      <c r="E18" s="62" t="s">
        <v>146</v>
      </c>
      <c r="F18" s="6">
        <v>25</v>
      </c>
      <c r="G18" s="120"/>
      <c r="H18" s="121"/>
      <c r="I18" s="122"/>
      <c r="J18" s="122"/>
      <c r="K18" s="123"/>
      <c r="L18" s="124"/>
      <c r="M18" s="64"/>
      <c r="N18" s="6">
        <v>25</v>
      </c>
      <c r="P18" s="212">
        <f>COUNT(M18:M39)</f>
        <v>0</v>
      </c>
      <c r="Q18" s="75"/>
    </row>
    <row r="19" spans="1:17" ht="35.1" customHeight="1" x14ac:dyDescent="0.2">
      <c r="A19" s="110"/>
      <c r="B19" s="18"/>
      <c r="C19" s="110"/>
      <c r="D19" s="65"/>
      <c r="E19" s="63" t="s">
        <v>93</v>
      </c>
      <c r="F19" s="6">
        <v>2</v>
      </c>
      <c r="G19" s="128"/>
      <c r="H19" s="129"/>
      <c r="I19" s="129"/>
      <c r="J19" s="129"/>
      <c r="K19" s="129"/>
      <c r="L19" s="130"/>
      <c r="M19" s="64"/>
      <c r="N19" s="6">
        <v>2</v>
      </c>
      <c r="P19" s="212"/>
      <c r="Q19" s="75"/>
    </row>
    <row r="20" spans="1:17" ht="35.1" customHeight="1" x14ac:dyDescent="0.2">
      <c r="A20" s="110"/>
      <c r="B20" s="18"/>
      <c r="C20" s="110"/>
      <c r="D20" s="65"/>
      <c r="E20" s="63" t="s">
        <v>94</v>
      </c>
      <c r="F20" s="6">
        <v>3</v>
      </c>
      <c r="G20" s="120"/>
      <c r="H20" s="121"/>
      <c r="I20" s="122"/>
      <c r="J20" s="122"/>
      <c r="K20" s="123"/>
      <c r="L20" s="124"/>
      <c r="M20" s="64"/>
      <c r="N20" s="6">
        <v>3</v>
      </c>
      <c r="P20" s="212"/>
      <c r="Q20" s="75"/>
    </row>
    <row r="21" spans="1:17" ht="35.1" customHeight="1" x14ac:dyDescent="0.2">
      <c r="A21" s="110"/>
      <c r="B21" s="213" t="s">
        <v>154</v>
      </c>
      <c r="C21" s="213"/>
      <c r="D21" s="213"/>
      <c r="E21" s="214"/>
      <c r="F21" s="6"/>
      <c r="G21" s="131"/>
      <c r="H21" s="16"/>
      <c r="I21" s="16"/>
      <c r="J21" s="16"/>
      <c r="K21" s="16"/>
      <c r="L21" s="16"/>
      <c r="M21" s="106"/>
      <c r="N21" s="6"/>
      <c r="P21" s="212"/>
      <c r="Q21" s="75"/>
    </row>
    <row r="22" spans="1:17" ht="35.1" customHeight="1" x14ac:dyDescent="0.2">
      <c r="A22" s="110"/>
      <c r="B22" s="18"/>
      <c r="C22" s="110"/>
      <c r="D22" s="65"/>
      <c r="E22" s="72" t="s">
        <v>95</v>
      </c>
      <c r="F22" s="6">
        <v>10</v>
      </c>
      <c r="G22" s="125"/>
      <c r="H22" s="126"/>
      <c r="I22" s="126"/>
      <c r="J22" s="126"/>
      <c r="K22" s="126"/>
      <c r="L22" s="127"/>
      <c r="M22" s="64"/>
      <c r="N22" s="6">
        <v>10</v>
      </c>
      <c r="P22" s="212"/>
      <c r="Q22" s="75"/>
    </row>
    <row r="23" spans="1:17" ht="35.1" customHeight="1" x14ac:dyDescent="0.2">
      <c r="A23" s="166"/>
      <c r="B23" s="18"/>
      <c r="C23" s="110"/>
      <c r="D23" s="65"/>
      <c r="E23" s="71" t="s">
        <v>155</v>
      </c>
      <c r="F23" s="6">
        <v>26</v>
      </c>
      <c r="G23" s="120"/>
      <c r="H23" s="121"/>
      <c r="I23" s="122"/>
      <c r="J23" s="122"/>
      <c r="K23" s="123"/>
      <c r="L23" s="124"/>
      <c r="M23" s="64"/>
      <c r="N23" s="6">
        <v>26</v>
      </c>
      <c r="P23" s="212"/>
      <c r="Q23" s="75"/>
    </row>
    <row r="24" spans="1:17" ht="35.1" customHeight="1" x14ac:dyDescent="0.2">
      <c r="A24" s="166"/>
      <c r="B24" s="18"/>
      <c r="C24" s="110"/>
      <c r="D24" s="65"/>
      <c r="E24" s="71" t="s">
        <v>156</v>
      </c>
      <c r="F24" s="6">
        <v>27</v>
      </c>
      <c r="G24" s="125"/>
      <c r="H24" s="126"/>
      <c r="I24" s="126"/>
      <c r="J24" s="126"/>
      <c r="K24" s="126"/>
      <c r="L24" s="127"/>
      <c r="M24" s="64"/>
      <c r="N24" s="6">
        <v>27</v>
      </c>
      <c r="P24" s="212"/>
      <c r="Q24" s="75"/>
    </row>
    <row r="25" spans="1:17" ht="35.1" customHeight="1" x14ac:dyDescent="0.2">
      <c r="A25" s="166"/>
      <c r="B25" s="18"/>
      <c r="C25" s="110"/>
      <c r="D25" s="65"/>
      <c r="E25" s="71" t="s">
        <v>157</v>
      </c>
      <c r="F25" s="6">
        <v>28</v>
      </c>
      <c r="G25" s="120"/>
      <c r="H25" s="121"/>
      <c r="I25" s="122"/>
      <c r="J25" s="122"/>
      <c r="K25" s="123"/>
      <c r="L25" s="124"/>
      <c r="M25" s="64"/>
      <c r="N25" s="6">
        <v>28</v>
      </c>
      <c r="P25" s="212"/>
      <c r="Q25" s="75"/>
    </row>
    <row r="26" spans="1:17" ht="35.1" customHeight="1" x14ac:dyDescent="0.2">
      <c r="A26" s="166"/>
      <c r="B26" s="18"/>
      <c r="C26" s="110"/>
      <c r="D26" s="65"/>
      <c r="E26" s="71" t="s">
        <v>158</v>
      </c>
      <c r="F26" s="6">
        <v>29</v>
      </c>
      <c r="G26" s="125"/>
      <c r="H26" s="126"/>
      <c r="I26" s="126"/>
      <c r="J26" s="126"/>
      <c r="K26" s="126"/>
      <c r="L26" s="127"/>
      <c r="M26" s="64"/>
      <c r="N26" s="6">
        <v>29</v>
      </c>
      <c r="P26" s="212"/>
      <c r="Q26" s="75"/>
    </row>
    <row r="27" spans="1:17" ht="35.1" customHeight="1" x14ac:dyDescent="0.2">
      <c r="A27" s="110"/>
      <c r="B27" s="18"/>
      <c r="C27" s="110"/>
      <c r="D27" s="65"/>
      <c r="E27" s="134" t="s">
        <v>159</v>
      </c>
      <c r="F27" s="6"/>
      <c r="G27" s="131"/>
      <c r="H27" s="16"/>
      <c r="I27" s="16"/>
      <c r="J27" s="16"/>
      <c r="K27" s="16"/>
      <c r="L27" s="16"/>
      <c r="M27" s="110"/>
      <c r="N27" s="6"/>
      <c r="P27" s="212"/>
      <c r="Q27" s="75"/>
    </row>
    <row r="28" spans="1:17" ht="35.1" customHeight="1" x14ac:dyDescent="0.2">
      <c r="A28" s="110"/>
      <c r="B28" s="200" t="str">
        <f>IF(COUNTA(E28,M28)=1,"Warnung","")</f>
        <v/>
      </c>
      <c r="C28" s="200"/>
      <c r="D28" s="200"/>
      <c r="E28" s="109"/>
      <c r="F28" s="6">
        <v>13</v>
      </c>
      <c r="G28" s="120"/>
      <c r="H28" s="121"/>
      <c r="I28" s="122"/>
      <c r="J28" s="122"/>
      <c r="K28" s="123"/>
      <c r="L28" s="124"/>
      <c r="M28" s="64"/>
      <c r="N28" s="6">
        <v>13</v>
      </c>
      <c r="P28" s="212"/>
      <c r="Q28" s="75"/>
    </row>
    <row r="29" spans="1:17" ht="40.5" customHeight="1" x14ac:dyDescent="0.2">
      <c r="A29" s="110"/>
      <c r="B29" s="205" t="s">
        <v>161</v>
      </c>
      <c r="C29" s="205"/>
      <c r="D29" s="205"/>
      <c r="E29" s="206"/>
      <c r="F29" s="6"/>
      <c r="G29" s="131"/>
      <c r="H29" s="16"/>
      <c r="I29" s="16"/>
      <c r="J29" s="16"/>
      <c r="K29" s="16"/>
      <c r="L29" s="16"/>
      <c r="M29" s="16"/>
      <c r="N29" s="6"/>
      <c r="P29" s="212"/>
    </row>
    <row r="30" spans="1:17" s="110" customFormat="1" ht="35.1" customHeight="1" x14ac:dyDescent="0.2">
      <c r="B30" s="18"/>
      <c r="D30" s="65"/>
      <c r="E30" s="72" t="s">
        <v>96</v>
      </c>
      <c r="F30" s="6">
        <v>14</v>
      </c>
      <c r="G30" s="125"/>
      <c r="H30" s="126"/>
      <c r="I30" s="126"/>
      <c r="J30" s="126"/>
      <c r="K30" s="126"/>
      <c r="L30" s="127"/>
      <c r="M30" s="113"/>
      <c r="N30" s="6">
        <v>14</v>
      </c>
      <c r="P30" s="212"/>
      <c r="Q30" s="85"/>
    </row>
    <row r="31" spans="1:17" s="110" customFormat="1" ht="35.1" customHeight="1" x14ac:dyDescent="0.2">
      <c r="B31" s="18"/>
      <c r="D31" s="65"/>
      <c r="E31" s="71" t="s">
        <v>97</v>
      </c>
      <c r="F31" s="6">
        <v>15</v>
      </c>
      <c r="G31" s="120"/>
      <c r="H31" s="121"/>
      <c r="I31" s="122"/>
      <c r="J31" s="122"/>
      <c r="K31" s="123"/>
      <c r="L31" s="124"/>
      <c r="M31" s="64"/>
      <c r="N31" s="6">
        <v>15</v>
      </c>
      <c r="P31" s="212"/>
      <c r="Q31" s="85"/>
    </row>
    <row r="32" spans="1:17" s="110" customFormat="1" ht="35.1" customHeight="1" x14ac:dyDescent="0.2">
      <c r="B32" s="18"/>
      <c r="D32" s="65"/>
      <c r="E32" s="71" t="s">
        <v>98</v>
      </c>
      <c r="F32" s="6">
        <v>16</v>
      </c>
      <c r="G32" s="125"/>
      <c r="H32" s="126"/>
      <c r="I32" s="126"/>
      <c r="J32" s="126"/>
      <c r="K32" s="126"/>
      <c r="L32" s="127"/>
      <c r="M32" s="64"/>
      <c r="N32" s="6">
        <v>16</v>
      </c>
      <c r="P32" s="212"/>
      <c r="Q32" s="85"/>
    </row>
    <row r="33" spans="1:17" s="110" customFormat="1" ht="35.1" customHeight="1" x14ac:dyDescent="0.2">
      <c r="B33" s="207" t="s">
        <v>162</v>
      </c>
      <c r="C33" s="207"/>
      <c r="D33" s="207"/>
      <c r="E33" s="208"/>
      <c r="F33" s="6">
        <v>17</v>
      </c>
      <c r="G33" s="120"/>
      <c r="H33" s="121"/>
      <c r="I33" s="122"/>
      <c r="J33" s="122"/>
      <c r="K33" s="123"/>
      <c r="L33" s="124"/>
      <c r="M33" s="64"/>
      <c r="N33" s="6">
        <v>17</v>
      </c>
      <c r="P33" s="212"/>
      <c r="Q33" s="85"/>
    </row>
    <row r="34" spans="1:17" s="110" customFormat="1" ht="35.1" customHeight="1" x14ac:dyDescent="0.2">
      <c r="B34" s="205" t="s">
        <v>163</v>
      </c>
      <c r="C34" s="205"/>
      <c r="D34" s="205"/>
      <c r="E34" s="206"/>
      <c r="F34" s="6"/>
      <c r="G34" s="131"/>
      <c r="H34" s="16"/>
      <c r="I34" s="16"/>
      <c r="J34" s="16"/>
      <c r="K34" s="16"/>
      <c r="L34" s="16"/>
      <c r="N34" s="6"/>
      <c r="P34" s="212"/>
      <c r="Q34" s="88"/>
    </row>
    <row r="35" spans="1:17" s="110" customFormat="1" ht="35.1" customHeight="1" x14ac:dyDescent="0.2">
      <c r="B35" s="18"/>
      <c r="D35" s="65"/>
      <c r="E35" s="74" t="s">
        <v>128</v>
      </c>
      <c r="F35" s="6">
        <v>21</v>
      </c>
      <c r="G35" s="120"/>
      <c r="H35" s="121"/>
      <c r="I35" s="122"/>
      <c r="J35" s="122"/>
      <c r="K35" s="123"/>
      <c r="L35" s="124"/>
      <c r="M35" s="64"/>
      <c r="N35" s="6">
        <v>21</v>
      </c>
      <c r="P35" s="212"/>
      <c r="Q35" s="85"/>
    </row>
    <row r="36" spans="1:17" s="110" customFormat="1" ht="35.1" customHeight="1" x14ac:dyDescent="0.2">
      <c r="B36" s="18"/>
      <c r="D36" s="65"/>
      <c r="E36" s="71" t="s">
        <v>142</v>
      </c>
      <c r="F36" s="6">
        <v>24</v>
      </c>
      <c r="G36" s="125"/>
      <c r="H36" s="126"/>
      <c r="I36" s="126"/>
      <c r="J36" s="126"/>
      <c r="K36" s="126"/>
      <c r="L36" s="127"/>
      <c r="M36" s="64"/>
      <c r="N36" s="6">
        <v>24</v>
      </c>
      <c r="P36" s="212"/>
      <c r="Q36" s="85"/>
    </row>
    <row r="37" spans="1:17" s="110" customFormat="1" ht="35.1" customHeight="1" x14ac:dyDescent="0.2">
      <c r="B37" s="207" t="s">
        <v>164</v>
      </c>
      <c r="C37" s="207"/>
      <c r="D37" s="207"/>
      <c r="E37" s="208"/>
      <c r="F37" s="6">
        <v>22</v>
      </c>
      <c r="G37" s="156"/>
      <c r="H37" s="157"/>
      <c r="I37" s="157"/>
      <c r="J37" s="157"/>
      <c r="K37" s="157"/>
      <c r="L37" s="158"/>
      <c r="M37" s="64"/>
      <c r="N37" s="6">
        <v>22</v>
      </c>
      <c r="P37" s="212"/>
      <c r="Q37" s="85"/>
    </row>
    <row r="38" spans="1:17" ht="32.25" customHeight="1" x14ac:dyDescent="0.2">
      <c r="A38" s="110"/>
      <c r="B38" s="209" t="s">
        <v>165</v>
      </c>
      <c r="C38" s="209"/>
      <c r="D38" s="209"/>
      <c r="E38" s="210"/>
      <c r="F38" s="6"/>
      <c r="G38" s="131"/>
      <c r="H38" s="16"/>
      <c r="I38" s="16"/>
      <c r="J38" s="16"/>
      <c r="K38" s="16"/>
      <c r="L38" s="16"/>
      <c r="N38" s="6"/>
      <c r="P38" s="212"/>
    </row>
    <row r="39" spans="1:17" s="110" customFormat="1" ht="40.5" customHeight="1" x14ac:dyDescent="0.2">
      <c r="B39" s="200" t="str">
        <f>IF(COUNTA(E39,M39)=1,"Warnung","")</f>
        <v/>
      </c>
      <c r="C39" s="200"/>
      <c r="D39" s="200"/>
      <c r="E39" s="109"/>
      <c r="F39" s="6">
        <v>23</v>
      </c>
      <c r="G39" s="159"/>
      <c r="H39" s="160"/>
      <c r="I39" s="161"/>
      <c r="J39" s="161"/>
      <c r="K39" s="162"/>
      <c r="L39" s="163"/>
      <c r="M39" s="64"/>
      <c r="N39" s="6">
        <v>23</v>
      </c>
      <c r="P39" s="212"/>
      <c r="Q39" s="85"/>
    </row>
    <row r="40" spans="1:17" ht="6" customHeight="1" x14ac:dyDescent="0.2">
      <c r="B40" s="17"/>
      <c r="C40" s="17"/>
      <c r="D40" s="17"/>
      <c r="E40" s="17"/>
      <c r="F40" s="17"/>
      <c r="G40" s="17"/>
      <c r="H40" s="17"/>
      <c r="I40" s="17"/>
      <c r="J40" s="17"/>
      <c r="K40" s="17"/>
      <c r="L40" s="17"/>
      <c r="M40" s="17"/>
      <c r="N40" s="17"/>
      <c r="P40" s="212"/>
    </row>
    <row r="41" spans="1:17" x14ac:dyDescent="0.2">
      <c r="N41" s="5" t="s">
        <v>4</v>
      </c>
    </row>
    <row r="42" spans="1:17" x14ac:dyDescent="0.2">
      <c r="B42" s="16"/>
    </row>
    <row r="44" spans="1:17" x14ac:dyDescent="0.2">
      <c r="D44" s="14" t="s">
        <v>3</v>
      </c>
      <c r="E44" s="11" t="str">
        <f>M2</f>
        <v>XXXXXX</v>
      </c>
      <c r="G44" s="11"/>
    </row>
    <row r="45" spans="1:17" x14ac:dyDescent="0.2">
      <c r="E45" s="11" t="str">
        <f>M1</f>
        <v>LS12</v>
      </c>
    </row>
    <row r="46" spans="1:17" x14ac:dyDescent="0.2">
      <c r="E46" s="12" t="str">
        <f>M3</f>
        <v>TT.MM.JJJJ</v>
      </c>
    </row>
    <row r="47" spans="1:17" x14ac:dyDescent="0.2">
      <c r="E47" s="13" t="s">
        <v>166</v>
      </c>
    </row>
    <row r="48" spans="1:17" x14ac:dyDescent="0.2">
      <c r="E48" s="11" t="str">
        <f>E16</f>
        <v>Kol. 10</v>
      </c>
    </row>
    <row r="49" spans="5:5" x14ac:dyDescent="0.2">
      <c r="E49" s="117">
        <f>COUNTIF(B28:D39,"Warnung")</f>
        <v>0</v>
      </c>
    </row>
    <row r="290" spans="13:13" x14ac:dyDescent="0.2">
      <c r="M290" s="5">
        <v>2</v>
      </c>
    </row>
  </sheetData>
  <sheetProtection sheet="1" objects="1" scenarios="1"/>
  <mergeCells count="11">
    <mergeCell ref="C12:M12"/>
    <mergeCell ref="P18:P40"/>
    <mergeCell ref="B28:D28"/>
    <mergeCell ref="B39:D39"/>
    <mergeCell ref="B17:E17"/>
    <mergeCell ref="B21:E21"/>
    <mergeCell ref="B33:E33"/>
    <mergeCell ref="B34:E34"/>
    <mergeCell ref="B37:E37"/>
    <mergeCell ref="B38:E38"/>
    <mergeCell ref="B29:E29"/>
  </mergeCells>
  <conditionalFormatting sqref="P18">
    <cfRule type="cellIs" dxfId="3" priority="24" operator="equal">
      <formula>0</formula>
    </cfRule>
    <cfRule type="expression" dxfId="2" priority="25">
      <formula>AND($P$12&gt;0,$P$12&lt;$R$12)</formula>
    </cfRule>
    <cfRule type="expression" dxfId="1" priority="26">
      <formula>$P$12=$R$12</formula>
    </cfRule>
  </conditionalFormatting>
  <conditionalFormatting sqref="P18:P40">
    <cfRule type="expression" dxfId="0" priority="1">
      <formula>$P$12&gt;$R$12</formula>
    </cfRule>
  </conditionalFormatting>
  <dataValidations count="1">
    <dataValidation type="whole" allowBlank="1" showInputMessage="1" showErrorMessage="1" error="Erlaubt sind die Werte 1, 2, 3, 4, 5 und 6" sqref="M18:M28 M39 M30:M33 M35:M37">
      <formula1>1</formula1>
      <formula2>6</formula2>
    </dataValidation>
  </dataValidations>
  <pageMargins left="0.39370078740157483" right="0.39370078740157483" top="0.78740157480314965" bottom="0.59055118110236227" header="0.31496062992125984" footer="0.31496062992125984"/>
  <pageSetup paperSize="9" scale="52" fitToHeight="2" orientation="portrait" r:id="rId1"/>
  <headerFooter>
    <oddFooter>&amp;L&amp;A&amp;C&amp;BSNB Vertraulich&amp;B&amp;RSeite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6" r:id="rId4" name="Group Box 8">
              <controlPr defaultSize="0" print="0" autoFill="0" autoPict="0">
                <anchor moveWithCells="1" sizeWithCells="1">
                  <from>
                    <xdr:col>6</xdr:col>
                    <xdr:colOff>0</xdr:colOff>
                    <xdr:row>18</xdr:row>
                    <xdr:rowOff>0</xdr:rowOff>
                  </from>
                  <to>
                    <xdr:col>12</xdr:col>
                    <xdr:colOff>0</xdr:colOff>
                    <xdr:row>19</xdr:row>
                    <xdr:rowOff>0</xdr:rowOff>
                  </to>
                </anchor>
              </controlPr>
            </control>
          </mc:Choice>
        </mc:AlternateContent>
        <mc:AlternateContent xmlns:mc="http://schemas.openxmlformats.org/markup-compatibility/2006">
          <mc:Choice Requires="x14">
            <control shapeId="2049" r:id="rId5" name="Group Box 1">
              <controlPr defaultSize="0" print="0" autoFill="0" autoPict="0">
                <anchor moveWithCells="1" sizeWithCells="1">
                  <from>
                    <xdr:col>6</xdr:col>
                    <xdr:colOff>0</xdr:colOff>
                    <xdr:row>16</xdr:row>
                    <xdr:rowOff>438150</xdr:rowOff>
                  </from>
                  <to>
                    <xdr:col>12</xdr:col>
                    <xdr:colOff>0</xdr:colOff>
                    <xdr:row>17</xdr:row>
                    <xdr:rowOff>438150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sizeWithCells="1">
                  <from>
                    <xdr:col>6</xdr:col>
                    <xdr:colOff>419100</xdr:colOff>
                    <xdr:row>17</xdr:row>
                    <xdr:rowOff>123825</xdr:rowOff>
                  </from>
                  <to>
                    <xdr:col>6</xdr:col>
                    <xdr:colOff>838200</xdr:colOff>
                    <xdr:row>17</xdr:row>
                    <xdr:rowOff>361950</xdr:rowOff>
                  </to>
                </anchor>
              </controlPr>
            </control>
          </mc:Choice>
        </mc:AlternateContent>
        <mc:AlternateContent xmlns:mc="http://schemas.openxmlformats.org/markup-compatibility/2006">
          <mc:Choice Requires="x14">
            <control shapeId="2051" r:id="rId7" name="Option Button 3">
              <controlPr defaultSize="0" autoFill="0" autoLine="0" autoPict="0">
                <anchor moveWithCells="1" sizeWithCells="1">
                  <from>
                    <xdr:col>7</xdr:col>
                    <xdr:colOff>457200</xdr:colOff>
                    <xdr:row>17</xdr:row>
                    <xdr:rowOff>142875</xdr:rowOff>
                  </from>
                  <to>
                    <xdr:col>7</xdr:col>
                    <xdr:colOff>885825</xdr:colOff>
                    <xdr:row>17</xdr:row>
                    <xdr:rowOff>361950</xdr:rowOff>
                  </to>
                </anchor>
              </controlPr>
            </control>
          </mc:Choice>
        </mc:AlternateContent>
        <mc:AlternateContent xmlns:mc="http://schemas.openxmlformats.org/markup-compatibility/2006">
          <mc:Choice Requires="x14">
            <control shapeId="2052" r:id="rId8" name="Option Button 4">
              <controlPr defaultSize="0" autoFill="0" autoLine="0" autoPict="0">
                <anchor moveWithCells="1" sizeWithCells="1">
                  <from>
                    <xdr:col>8</xdr:col>
                    <xdr:colOff>457200</xdr:colOff>
                    <xdr:row>17</xdr:row>
                    <xdr:rowOff>123825</xdr:rowOff>
                  </from>
                  <to>
                    <xdr:col>8</xdr:col>
                    <xdr:colOff>876300</xdr:colOff>
                    <xdr:row>17</xdr:row>
                    <xdr:rowOff>361950</xdr:rowOff>
                  </to>
                </anchor>
              </controlPr>
            </control>
          </mc:Choice>
        </mc:AlternateContent>
        <mc:AlternateContent xmlns:mc="http://schemas.openxmlformats.org/markup-compatibility/2006">
          <mc:Choice Requires="x14">
            <control shapeId="2053" r:id="rId9" name="Option Button 5">
              <controlPr defaultSize="0" autoFill="0" autoLine="0" autoPict="0">
                <anchor moveWithCells="1" sizeWithCells="1">
                  <from>
                    <xdr:col>9</xdr:col>
                    <xdr:colOff>466725</xdr:colOff>
                    <xdr:row>17</xdr:row>
                    <xdr:rowOff>133350</xdr:rowOff>
                  </from>
                  <to>
                    <xdr:col>9</xdr:col>
                    <xdr:colOff>895350</xdr:colOff>
                    <xdr:row>17</xdr:row>
                    <xdr:rowOff>361950</xdr:rowOff>
                  </to>
                </anchor>
              </controlPr>
            </control>
          </mc:Choice>
        </mc:AlternateContent>
        <mc:AlternateContent xmlns:mc="http://schemas.openxmlformats.org/markup-compatibility/2006">
          <mc:Choice Requires="x14">
            <control shapeId="2054" r:id="rId10" name="Option Button 6">
              <controlPr defaultSize="0" autoFill="0" autoLine="0" autoPict="0">
                <anchor moveWithCells="1" sizeWithCells="1">
                  <from>
                    <xdr:col>10</xdr:col>
                    <xdr:colOff>514350</xdr:colOff>
                    <xdr:row>17</xdr:row>
                    <xdr:rowOff>123825</xdr:rowOff>
                  </from>
                  <to>
                    <xdr:col>10</xdr:col>
                    <xdr:colOff>933450</xdr:colOff>
                    <xdr:row>17</xdr:row>
                    <xdr:rowOff>361950</xdr:rowOff>
                  </to>
                </anchor>
              </controlPr>
            </control>
          </mc:Choice>
        </mc:AlternateContent>
        <mc:AlternateContent xmlns:mc="http://schemas.openxmlformats.org/markup-compatibility/2006">
          <mc:Choice Requires="x14">
            <control shapeId="2055" r:id="rId11" name="Option Button 7">
              <controlPr defaultSize="0" autoFill="0" autoLine="0" autoPict="0">
                <anchor moveWithCells="1" sizeWithCells="1">
                  <from>
                    <xdr:col>11</xdr:col>
                    <xdr:colOff>457200</xdr:colOff>
                    <xdr:row>17</xdr:row>
                    <xdr:rowOff>133350</xdr:rowOff>
                  </from>
                  <to>
                    <xdr:col>11</xdr:col>
                    <xdr:colOff>876300</xdr:colOff>
                    <xdr:row>17</xdr:row>
                    <xdr:rowOff>361950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sizeWithCells="1">
                  <from>
                    <xdr:col>6</xdr:col>
                    <xdr:colOff>409575</xdr:colOff>
                    <xdr:row>18</xdr:row>
                    <xdr:rowOff>133350</xdr:rowOff>
                  </from>
                  <to>
                    <xdr:col>6</xdr:col>
                    <xdr:colOff>838200</xdr:colOff>
                    <xdr:row>18</xdr:row>
                    <xdr:rowOff>361950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sizeWithCells="1">
                  <from>
                    <xdr:col>7</xdr:col>
                    <xdr:colOff>457200</xdr:colOff>
                    <xdr:row>18</xdr:row>
                    <xdr:rowOff>152400</xdr:rowOff>
                  </from>
                  <to>
                    <xdr:col>7</xdr:col>
                    <xdr:colOff>885825</xdr:colOff>
                    <xdr:row>18</xdr:row>
                    <xdr:rowOff>371475</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sizeWithCells="1">
                  <from>
                    <xdr:col>8</xdr:col>
                    <xdr:colOff>457200</xdr:colOff>
                    <xdr:row>18</xdr:row>
                    <xdr:rowOff>133350</xdr:rowOff>
                  </from>
                  <to>
                    <xdr:col>8</xdr:col>
                    <xdr:colOff>876300</xdr:colOff>
                    <xdr:row>18</xdr:row>
                    <xdr:rowOff>361950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sizeWithCells="1">
                  <from>
                    <xdr:col>9</xdr:col>
                    <xdr:colOff>466725</xdr:colOff>
                    <xdr:row>18</xdr:row>
                    <xdr:rowOff>142875</xdr:rowOff>
                  </from>
                  <to>
                    <xdr:col>9</xdr:col>
                    <xdr:colOff>895350</xdr:colOff>
                    <xdr:row>18</xdr:row>
                    <xdr:rowOff>361950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sizeWithCells="1">
                  <from>
                    <xdr:col>10</xdr:col>
                    <xdr:colOff>476250</xdr:colOff>
                    <xdr:row>18</xdr:row>
                    <xdr:rowOff>133350</xdr:rowOff>
                  </from>
                  <to>
                    <xdr:col>10</xdr:col>
                    <xdr:colOff>895350</xdr:colOff>
                    <xdr:row>18</xdr:row>
                    <xdr:rowOff>361950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sizeWithCells="1">
                  <from>
                    <xdr:col>11</xdr:col>
                    <xdr:colOff>457200</xdr:colOff>
                    <xdr:row>18</xdr:row>
                    <xdr:rowOff>142875</xdr:rowOff>
                  </from>
                  <to>
                    <xdr:col>11</xdr:col>
                    <xdr:colOff>876300</xdr:colOff>
                    <xdr:row>18</xdr:row>
                    <xdr:rowOff>361950</xdr:rowOff>
                  </to>
                </anchor>
              </controlPr>
            </control>
          </mc:Choice>
        </mc:AlternateContent>
        <mc:AlternateContent xmlns:mc="http://schemas.openxmlformats.org/markup-compatibility/2006">
          <mc:Choice Requires="x14">
            <control shapeId="2063" r:id="rId18" name="Group Box 15">
              <controlPr defaultSize="0" print="0" autoFill="0" autoPict="0">
                <anchor moveWithCells="1" sizeWithCells="1">
                  <from>
                    <xdr:col>6</xdr:col>
                    <xdr:colOff>0</xdr:colOff>
                    <xdr:row>19</xdr:row>
                    <xdr:rowOff>0</xdr:rowOff>
                  </from>
                  <to>
                    <xdr:col>12</xdr:col>
                    <xdr:colOff>0</xdr:colOff>
                    <xdr:row>20</xdr:row>
                    <xdr:rowOff>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sizeWithCells="1">
                  <from>
                    <xdr:col>6</xdr:col>
                    <xdr:colOff>419100</xdr:colOff>
                    <xdr:row>19</xdr:row>
                    <xdr:rowOff>123825</xdr:rowOff>
                  </from>
                  <to>
                    <xdr:col>6</xdr:col>
                    <xdr:colOff>838200</xdr:colOff>
                    <xdr:row>19</xdr:row>
                    <xdr:rowOff>361950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sizeWithCells="1">
                  <from>
                    <xdr:col>7</xdr:col>
                    <xdr:colOff>457200</xdr:colOff>
                    <xdr:row>19</xdr:row>
                    <xdr:rowOff>133350</xdr:rowOff>
                  </from>
                  <to>
                    <xdr:col>7</xdr:col>
                    <xdr:colOff>885825</xdr:colOff>
                    <xdr:row>19</xdr:row>
                    <xdr:rowOff>361950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sizeWithCells="1">
                  <from>
                    <xdr:col>8</xdr:col>
                    <xdr:colOff>457200</xdr:colOff>
                    <xdr:row>19</xdr:row>
                    <xdr:rowOff>123825</xdr:rowOff>
                  </from>
                  <to>
                    <xdr:col>8</xdr:col>
                    <xdr:colOff>876300</xdr:colOff>
                    <xdr:row>19</xdr:row>
                    <xdr:rowOff>361950</xdr:rowOff>
                  </to>
                </anchor>
              </controlPr>
            </control>
          </mc:Choice>
        </mc:AlternateContent>
        <mc:AlternateContent xmlns:mc="http://schemas.openxmlformats.org/markup-compatibility/2006">
          <mc:Choice Requires="x14">
            <control shapeId="2067" r:id="rId22" name="Option Button 19">
              <controlPr defaultSize="0" autoFill="0" autoLine="0" autoPict="0">
                <anchor moveWithCells="1" sizeWithCells="1">
                  <from>
                    <xdr:col>9</xdr:col>
                    <xdr:colOff>466725</xdr:colOff>
                    <xdr:row>19</xdr:row>
                    <xdr:rowOff>123825</xdr:rowOff>
                  </from>
                  <to>
                    <xdr:col>9</xdr:col>
                    <xdr:colOff>895350</xdr:colOff>
                    <xdr:row>19</xdr:row>
                    <xdr:rowOff>342900</xdr:rowOff>
                  </to>
                </anchor>
              </controlPr>
            </control>
          </mc:Choice>
        </mc:AlternateContent>
        <mc:AlternateContent xmlns:mc="http://schemas.openxmlformats.org/markup-compatibility/2006">
          <mc:Choice Requires="x14">
            <control shapeId="2068" r:id="rId23" name="Option Button 20">
              <controlPr defaultSize="0" autoFill="0" autoLine="0" autoPict="0">
                <anchor moveWithCells="1" sizeWithCells="1">
                  <from>
                    <xdr:col>10</xdr:col>
                    <xdr:colOff>476250</xdr:colOff>
                    <xdr:row>19</xdr:row>
                    <xdr:rowOff>123825</xdr:rowOff>
                  </from>
                  <to>
                    <xdr:col>10</xdr:col>
                    <xdr:colOff>895350</xdr:colOff>
                    <xdr:row>19</xdr:row>
                    <xdr:rowOff>361950</xdr:rowOff>
                  </to>
                </anchor>
              </controlPr>
            </control>
          </mc:Choice>
        </mc:AlternateContent>
        <mc:AlternateContent xmlns:mc="http://schemas.openxmlformats.org/markup-compatibility/2006">
          <mc:Choice Requires="x14">
            <control shapeId="2070" r:id="rId24" name="Group Box 22">
              <controlPr defaultSize="0" print="0" autoFill="0" autoPict="0">
                <anchor moveWithCells="1" sizeWithCells="1">
                  <from>
                    <xdr:col>6</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2069" r:id="rId25" name="Option Button 21">
              <controlPr defaultSize="0" autoFill="0" autoLine="0" autoPict="0">
                <anchor moveWithCells="1" sizeWithCells="1">
                  <from>
                    <xdr:col>11</xdr:col>
                    <xdr:colOff>457200</xdr:colOff>
                    <xdr:row>19</xdr:row>
                    <xdr:rowOff>123825</xdr:rowOff>
                  </from>
                  <to>
                    <xdr:col>11</xdr:col>
                    <xdr:colOff>876300</xdr:colOff>
                    <xdr:row>19</xdr:row>
                    <xdr:rowOff>342900</xdr:rowOff>
                  </to>
                </anchor>
              </controlPr>
            </control>
          </mc:Choice>
        </mc:AlternateContent>
        <mc:AlternateContent xmlns:mc="http://schemas.openxmlformats.org/markup-compatibility/2006">
          <mc:Choice Requires="x14">
            <control shapeId="2071" r:id="rId26" name="Option Button 23">
              <controlPr defaultSize="0" autoFill="0" autoLine="0" autoPict="0">
                <anchor moveWithCells="1" sizeWithCells="1">
                  <from>
                    <xdr:col>6</xdr:col>
                    <xdr:colOff>409575</xdr:colOff>
                    <xdr:row>24</xdr:row>
                    <xdr:rowOff>142875</xdr:rowOff>
                  </from>
                  <to>
                    <xdr:col>6</xdr:col>
                    <xdr:colOff>838200</xdr:colOff>
                    <xdr:row>24</xdr:row>
                    <xdr:rowOff>361950</xdr:rowOff>
                  </to>
                </anchor>
              </controlPr>
            </control>
          </mc:Choice>
        </mc:AlternateContent>
        <mc:AlternateContent xmlns:mc="http://schemas.openxmlformats.org/markup-compatibility/2006">
          <mc:Choice Requires="x14">
            <control shapeId="2072" r:id="rId27" name="Option Button 24">
              <controlPr defaultSize="0" autoFill="0" autoLine="0" autoPict="0">
                <anchor moveWithCells="1" sizeWithCells="1">
                  <from>
                    <xdr:col>7</xdr:col>
                    <xdr:colOff>447675</xdr:colOff>
                    <xdr:row>24</xdr:row>
                    <xdr:rowOff>133350</xdr:rowOff>
                  </from>
                  <to>
                    <xdr:col>7</xdr:col>
                    <xdr:colOff>866775</xdr:colOff>
                    <xdr:row>24</xdr:row>
                    <xdr:rowOff>361950</xdr:rowOff>
                  </to>
                </anchor>
              </controlPr>
            </control>
          </mc:Choice>
        </mc:AlternateContent>
        <mc:AlternateContent xmlns:mc="http://schemas.openxmlformats.org/markup-compatibility/2006">
          <mc:Choice Requires="x14">
            <control shapeId="2073" r:id="rId28" name="Option Button 25">
              <controlPr defaultSize="0" autoFill="0" autoLine="0" autoPict="0">
                <anchor moveWithCells="1" sizeWithCells="1">
                  <from>
                    <xdr:col>8</xdr:col>
                    <xdr:colOff>447675</xdr:colOff>
                    <xdr:row>24</xdr:row>
                    <xdr:rowOff>142875</xdr:rowOff>
                  </from>
                  <to>
                    <xdr:col>8</xdr:col>
                    <xdr:colOff>866775</xdr:colOff>
                    <xdr:row>24</xdr:row>
                    <xdr:rowOff>361950</xdr:rowOff>
                  </to>
                </anchor>
              </controlPr>
            </control>
          </mc:Choice>
        </mc:AlternateContent>
        <mc:AlternateContent xmlns:mc="http://schemas.openxmlformats.org/markup-compatibility/2006">
          <mc:Choice Requires="x14">
            <control shapeId="2074" r:id="rId29" name="Option Button 26">
              <controlPr defaultSize="0" autoFill="0" autoLine="0" autoPict="0">
                <anchor moveWithCells="1" sizeWithCells="1">
                  <from>
                    <xdr:col>9</xdr:col>
                    <xdr:colOff>457200</xdr:colOff>
                    <xdr:row>24</xdr:row>
                    <xdr:rowOff>123825</xdr:rowOff>
                  </from>
                  <to>
                    <xdr:col>9</xdr:col>
                    <xdr:colOff>876300</xdr:colOff>
                    <xdr:row>24</xdr:row>
                    <xdr:rowOff>361950</xdr:rowOff>
                  </to>
                </anchor>
              </controlPr>
            </control>
          </mc:Choice>
        </mc:AlternateContent>
        <mc:AlternateContent xmlns:mc="http://schemas.openxmlformats.org/markup-compatibility/2006">
          <mc:Choice Requires="x14">
            <control shapeId="2075" r:id="rId30" name="Option Button 27">
              <controlPr defaultSize="0" autoFill="0" autoLine="0" autoPict="0">
                <anchor moveWithCells="1" sizeWithCells="1">
                  <from>
                    <xdr:col>10</xdr:col>
                    <xdr:colOff>466725</xdr:colOff>
                    <xdr:row>24</xdr:row>
                    <xdr:rowOff>142875</xdr:rowOff>
                  </from>
                  <to>
                    <xdr:col>10</xdr:col>
                    <xdr:colOff>895350</xdr:colOff>
                    <xdr:row>24</xdr:row>
                    <xdr:rowOff>361950</xdr:rowOff>
                  </to>
                </anchor>
              </controlPr>
            </control>
          </mc:Choice>
        </mc:AlternateContent>
        <mc:AlternateContent xmlns:mc="http://schemas.openxmlformats.org/markup-compatibility/2006">
          <mc:Choice Requires="x14">
            <control shapeId="2077" r:id="rId31" name="Group Box 29">
              <controlPr defaultSize="0" print="0" autoFill="0" autoPict="0">
                <anchor moveWithCells="1" sizeWithCells="1">
                  <from>
                    <xdr:col>6</xdr:col>
                    <xdr:colOff>0</xdr:colOff>
                    <xdr:row>22</xdr:row>
                    <xdr:rowOff>0</xdr:rowOff>
                  </from>
                  <to>
                    <xdr:col>12</xdr:col>
                    <xdr:colOff>0</xdr:colOff>
                    <xdr:row>23</xdr:row>
                    <xdr:rowOff>0</xdr:rowOff>
                  </to>
                </anchor>
              </controlPr>
            </control>
          </mc:Choice>
        </mc:AlternateContent>
        <mc:AlternateContent xmlns:mc="http://schemas.openxmlformats.org/markup-compatibility/2006">
          <mc:Choice Requires="x14">
            <control shapeId="2076" r:id="rId32" name="Option Button 28">
              <controlPr defaultSize="0" autoFill="0" autoLine="0" autoPict="0">
                <anchor moveWithCells="1" sizeWithCells="1">
                  <from>
                    <xdr:col>11</xdr:col>
                    <xdr:colOff>447675</xdr:colOff>
                    <xdr:row>24</xdr:row>
                    <xdr:rowOff>133350</xdr:rowOff>
                  </from>
                  <to>
                    <xdr:col>11</xdr:col>
                    <xdr:colOff>866775</xdr:colOff>
                    <xdr:row>24</xdr:row>
                    <xdr:rowOff>361950</xdr:rowOff>
                  </to>
                </anchor>
              </controlPr>
            </control>
          </mc:Choice>
        </mc:AlternateContent>
        <mc:AlternateContent xmlns:mc="http://schemas.openxmlformats.org/markup-compatibility/2006">
          <mc:Choice Requires="x14">
            <control shapeId="2078" r:id="rId33" name="Option Button 30">
              <controlPr defaultSize="0" autoFill="0" autoLine="0" autoPict="0">
                <anchor moveWithCells="1" sizeWithCells="1">
                  <from>
                    <xdr:col>6</xdr:col>
                    <xdr:colOff>400050</xdr:colOff>
                    <xdr:row>22</xdr:row>
                    <xdr:rowOff>133350</xdr:rowOff>
                  </from>
                  <to>
                    <xdr:col>6</xdr:col>
                    <xdr:colOff>819150</xdr:colOff>
                    <xdr:row>22</xdr:row>
                    <xdr:rowOff>361950</xdr:rowOff>
                  </to>
                </anchor>
              </controlPr>
            </control>
          </mc:Choice>
        </mc:AlternateContent>
        <mc:AlternateContent xmlns:mc="http://schemas.openxmlformats.org/markup-compatibility/2006">
          <mc:Choice Requires="x14">
            <control shapeId="2079" r:id="rId34" name="Option Button 31">
              <controlPr defaultSize="0" autoFill="0" autoLine="0" autoPict="0">
                <anchor moveWithCells="1" sizeWithCells="1">
                  <from>
                    <xdr:col>7</xdr:col>
                    <xdr:colOff>438150</xdr:colOff>
                    <xdr:row>22</xdr:row>
                    <xdr:rowOff>133350</xdr:rowOff>
                  </from>
                  <to>
                    <xdr:col>7</xdr:col>
                    <xdr:colOff>857250</xdr:colOff>
                    <xdr:row>22</xdr:row>
                    <xdr:rowOff>361950</xdr:rowOff>
                  </to>
                </anchor>
              </controlPr>
            </control>
          </mc:Choice>
        </mc:AlternateContent>
        <mc:AlternateContent xmlns:mc="http://schemas.openxmlformats.org/markup-compatibility/2006">
          <mc:Choice Requires="x14">
            <control shapeId="2080" r:id="rId35" name="Option Button 32">
              <controlPr defaultSize="0" autoFill="0" autoLine="0" autoPict="0">
                <anchor moveWithCells="1" sizeWithCells="1">
                  <from>
                    <xdr:col>8</xdr:col>
                    <xdr:colOff>438150</xdr:colOff>
                    <xdr:row>22</xdr:row>
                    <xdr:rowOff>133350</xdr:rowOff>
                  </from>
                  <to>
                    <xdr:col>8</xdr:col>
                    <xdr:colOff>866775</xdr:colOff>
                    <xdr:row>22</xdr:row>
                    <xdr:rowOff>361950</xdr:rowOff>
                  </to>
                </anchor>
              </controlPr>
            </control>
          </mc:Choice>
        </mc:AlternateContent>
        <mc:AlternateContent xmlns:mc="http://schemas.openxmlformats.org/markup-compatibility/2006">
          <mc:Choice Requires="x14">
            <control shapeId="2081" r:id="rId36" name="Option Button 33">
              <controlPr defaultSize="0" autoFill="0" autoLine="0" autoPict="0">
                <anchor moveWithCells="1" sizeWithCells="1">
                  <from>
                    <xdr:col>9</xdr:col>
                    <xdr:colOff>447675</xdr:colOff>
                    <xdr:row>22</xdr:row>
                    <xdr:rowOff>133350</xdr:rowOff>
                  </from>
                  <to>
                    <xdr:col>9</xdr:col>
                    <xdr:colOff>866775</xdr:colOff>
                    <xdr:row>22</xdr:row>
                    <xdr:rowOff>361950</xdr:rowOff>
                  </to>
                </anchor>
              </controlPr>
            </control>
          </mc:Choice>
        </mc:AlternateContent>
        <mc:AlternateContent xmlns:mc="http://schemas.openxmlformats.org/markup-compatibility/2006">
          <mc:Choice Requires="x14">
            <control shapeId="2082" r:id="rId37" name="Option Button 34">
              <controlPr defaultSize="0" autoFill="0" autoLine="0" autoPict="0">
                <anchor moveWithCells="1" sizeWithCells="1">
                  <from>
                    <xdr:col>10</xdr:col>
                    <xdr:colOff>457200</xdr:colOff>
                    <xdr:row>22</xdr:row>
                    <xdr:rowOff>133350</xdr:rowOff>
                  </from>
                  <to>
                    <xdr:col>10</xdr:col>
                    <xdr:colOff>876300</xdr:colOff>
                    <xdr:row>22</xdr:row>
                    <xdr:rowOff>361950</xdr:rowOff>
                  </to>
                </anchor>
              </controlPr>
            </control>
          </mc:Choice>
        </mc:AlternateContent>
        <mc:AlternateContent xmlns:mc="http://schemas.openxmlformats.org/markup-compatibility/2006">
          <mc:Choice Requires="x14">
            <control shapeId="2083" r:id="rId38" name="Option Button 35">
              <controlPr defaultSize="0" autoFill="0" autoLine="0" autoPict="0">
                <anchor moveWithCells="1" sizeWithCells="1">
                  <from>
                    <xdr:col>11</xdr:col>
                    <xdr:colOff>438150</xdr:colOff>
                    <xdr:row>22</xdr:row>
                    <xdr:rowOff>133350</xdr:rowOff>
                  </from>
                  <to>
                    <xdr:col>11</xdr:col>
                    <xdr:colOff>866775</xdr:colOff>
                    <xdr:row>22</xdr:row>
                    <xdr:rowOff>361950</xdr:rowOff>
                  </to>
                </anchor>
              </controlPr>
            </control>
          </mc:Choice>
        </mc:AlternateContent>
        <mc:AlternateContent xmlns:mc="http://schemas.openxmlformats.org/markup-compatibility/2006">
          <mc:Choice Requires="x14">
            <control shapeId="2084" r:id="rId39" name="Group Box 36">
              <controlPr defaultSize="0" print="0" autoFill="0" autoPict="0">
                <anchor moveWithCells="1" sizeWithCells="1">
                  <from>
                    <xdr:col>6</xdr:col>
                    <xdr:colOff>0</xdr:colOff>
                    <xdr:row>23</xdr:row>
                    <xdr:rowOff>0</xdr:rowOff>
                  </from>
                  <to>
                    <xdr:col>12</xdr:col>
                    <xdr:colOff>0</xdr:colOff>
                    <xdr:row>24</xdr:row>
                    <xdr:rowOff>0</xdr:rowOff>
                  </to>
                </anchor>
              </controlPr>
            </control>
          </mc:Choice>
        </mc:AlternateContent>
        <mc:AlternateContent xmlns:mc="http://schemas.openxmlformats.org/markup-compatibility/2006">
          <mc:Choice Requires="x14">
            <control shapeId="2085" r:id="rId40" name="Option Button 37">
              <controlPr defaultSize="0" autoFill="0" autoLine="0" autoPict="0">
                <anchor moveWithCells="1" sizeWithCells="1">
                  <from>
                    <xdr:col>6</xdr:col>
                    <xdr:colOff>400050</xdr:colOff>
                    <xdr:row>23</xdr:row>
                    <xdr:rowOff>142875</xdr:rowOff>
                  </from>
                  <to>
                    <xdr:col>6</xdr:col>
                    <xdr:colOff>819150</xdr:colOff>
                    <xdr:row>23</xdr:row>
                    <xdr:rowOff>361950</xdr:rowOff>
                  </to>
                </anchor>
              </controlPr>
            </control>
          </mc:Choice>
        </mc:AlternateContent>
        <mc:AlternateContent xmlns:mc="http://schemas.openxmlformats.org/markup-compatibility/2006">
          <mc:Choice Requires="x14">
            <control shapeId="2086" r:id="rId41" name="Option Button 38">
              <controlPr defaultSize="0" autoFill="0" autoLine="0" autoPict="0">
                <anchor moveWithCells="1" sizeWithCells="1">
                  <from>
                    <xdr:col>7</xdr:col>
                    <xdr:colOff>447675</xdr:colOff>
                    <xdr:row>23</xdr:row>
                    <xdr:rowOff>133350</xdr:rowOff>
                  </from>
                  <to>
                    <xdr:col>7</xdr:col>
                    <xdr:colOff>866775</xdr:colOff>
                    <xdr:row>23</xdr:row>
                    <xdr:rowOff>361950</xdr:rowOff>
                  </to>
                </anchor>
              </controlPr>
            </control>
          </mc:Choice>
        </mc:AlternateContent>
        <mc:AlternateContent xmlns:mc="http://schemas.openxmlformats.org/markup-compatibility/2006">
          <mc:Choice Requires="x14">
            <control shapeId="2087" r:id="rId42" name="Option Button 39">
              <controlPr defaultSize="0" autoFill="0" autoLine="0" autoPict="0">
                <anchor moveWithCells="1" sizeWithCells="1">
                  <from>
                    <xdr:col>8</xdr:col>
                    <xdr:colOff>447675</xdr:colOff>
                    <xdr:row>23</xdr:row>
                    <xdr:rowOff>142875</xdr:rowOff>
                  </from>
                  <to>
                    <xdr:col>8</xdr:col>
                    <xdr:colOff>866775</xdr:colOff>
                    <xdr:row>23</xdr:row>
                    <xdr:rowOff>361950</xdr:rowOff>
                  </to>
                </anchor>
              </controlPr>
            </control>
          </mc:Choice>
        </mc:AlternateContent>
        <mc:AlternateContent xmlns:mc="http://schemas.openxmlformats.org/markup-compatibility/2006">
          <mc:Choice Requires="x14">
            <control shapeId="2088" r:id="rId43" name="Option Button 40">
              <controlPr defaultSize="0" autoFill="0" autoLine="0" autoPict="0">
                <anchor moveWithCells="1" sizeWithCells="1">
                  <from>
                    <xdr:col>9</xdr:col>
                    <xdr:colOff>457200</xdr:colOff>
                    <xdr:row>23</xdr:row>
                    <xdr:rowOff>142875</xdr:rowOff>
                  </from>
                  <to>
                    <xdr:col>9</xdr:col>
                    <xdr:colOff>876300</xdr:colOff>
                    <xdr:row>23</xdr:row>
                    <xdr:rowOff>361950</xdr:rowOff>
                  </to>
                </anchor>
              </controlPr>
            </control>
          </mc:Choice>
        </mc:AlternateContent>
        <mc:AlternateContent xmlns:mc="http://schemas.openxmlformats.org/markup-compatibility/2006">
          <mc:Choice Requires="x14">
            <control shapeId="2089" r:id="rId44" name="Option Button 41">
              <controlPr defaultSize="0" autoFill="0" autoLine="0" autoPict="0">
                <anchor moveWithCells="1" sizeWithCells="1">
                  <from>
                    <xdr:col>10</xdr:col>
                    <xdr:colOff>466725</xdr:colOff>
                    <xdr:row>23</xdr:row>
                    <xdr:rowOff>142875</xdr:rowOff>
                  </from>
                  <to>
                    <xdr:col>10</xdr:col>
                    <xdr:colOff>895350</xdr:colOff>
                    <xdr:row>23</xdr:row>
                    <xdr:rowOff>361950</xdr:rowOff>
                  </to>
                </anchor>
              </controlPr>
            </control>
          </mc:Choice>
        </mc:AlternateContent>
        <mc:AlternateContent xmlns:mc="http://schemas.openxmlformats.org/markup-compatibility/2006">
          <mc:Choice Requires="x14">
            <control shapeId="2090" r:id="rId45" name="Option Button 42">
              <controlPr defaultSize="0" autoFill="0" autoLine="0" autoPict="0">
                <anchor moveWithCells="1" sizeWithCells="1">
                  <from>
                    <xdr:col>11</xdr:col>
                    <xdr:colOff>447675</xdr:colOff>
                    <xdr:row>23</xdr:row>
                    <xdr:rowOff>133350</xdr:rowOff>
                  </from>
                  <to>
                    <xdr:col>11</xdr:col>
                    <xdr:colOff>866775</xdr:colOff>
                    <xdr:row>23</xdr:row>
                    <xdr:rowOff>361950</xdr:rowOff>
                  </to>
                </anchor>
              </controlPr>
            </control>
          </mc:Choice>
        </mc:AlternateContent>
        <mc:AlternateContent xmlns:mc="http://schemas.openxmlformats.org/markup-compatibility/2006">
          <mc:Choice Requires="x14">
            <control shapeId="2112" r:id="rId46" name="Group Box 64">
              <controlPr defaultSize="0" print="0" autoFill="0" autoPict="0">
                <anchor moveWithCells="1" sizeWithCells="1">
                  <from>
                    <xdr:col>6</xdr:col>
                    <xdr:colOff>0</xdr:colOff>
                    <xdr:row>27</xdr:row>
                    <xdr:rowOff>0</xdr:rowOff>
                  </from>
                  <to>
                    <xdr:col>12</xdr:col>
                    <xdr:colOff>0</xdr:colOff>
                    <xdr:row>28</xdr:row>
                    <xdr:rowOff>0</xdr:rowOff>
                  </to>
                </anchor>
              </controlPr>
            </control>
          </mc:Choice>
        </mc:AlternateContent>
        <mc:AlternateContent xmlns:mc="http://schemas.openxmlformats.org/markup-compatibility/2006">
          <mc:Choice Requires="x14">
            <control shapeId="2113" r:id="rId47" name="Option Button 65">
              <controlPr defaultSize="0" autoFill="0" autoLine="0" autoPict="0">
                <anchor moveWithCells="1" sizeWithCells="1">
                  <from>
                    <xdr:col>6</xdr:col>
                    <xdr:colOff>409575</xdr:colOff>
                    <xdr:row>27</xdr:row>
                    <xdr:rowOff>152400</xdr:rowOff>
                  </from>
                  <to>
                    <xdr:col>6</xdr:col>
                    <xdr:colOff>838200</xdr:colOff>
                    <xdr:row>27</xdr:row>
                    <xdr:rowOff>371475</xdr:rowOff>
                  </to>
                </anchor>
              </controlPr>
            </control>
          </mc:Choice>
        </mc:AlternateContent>
        <mc:AlternateContent xmlns:mc="http://schemas.openxmlformats.org/markup-compatibility/2006">
          <mc:Choice Requires="x14">
            <control shapeId="2114" r:id="rId48" name="Option Button 66">
              <controlPr defaultSize="0" autoFill="0" autoLine="0" autoPict="0">
                <anchor moveWithCells="1" sizeWithCells="1">
                  <from>
                    <xdr:col>7</xdr:col>
                    <xdr:colOff>447675</xdr:colOff>
                    <xdr:row>27</xdr:row>
                    <xdr:rowOff>152400</xdr:rowOff>
                  </from>
                  <to>
                    <xdr:col>7</xdr:col>
                    <xdr:colOff>866775</xdr:colOff>
                    <xdr:row>27</xdr:row>
                    <xdr:rowOff>371475</xdr:rowOff>
                  </to>
                </anchor>
              </controlPr>
            </control>
          </mc:Choice>
        </mc:AlternateContent>
        <mc:AlternateContent xmlns:mc="http://schemas.openxmlformats.org/markup-compatibility/2006">
          <mc:Choice Requires="x14">
            <control shapeId="2115" r:id="rId49" name="Option Button 67">
              <controlPr defaultSize="0" autoFill="0" autoLine="0" autoPict="0">
                <anchor moveWithCells="1" sizeWithCells="1">
                  <from>
                    <xdr:col>8</xdr:col>
                    <xdr:colOff>447675</xdr:colOff>
                    <xdr:row>27</xdr:row>
                    <xdr:rowOff>152400</xdr:rowOff>
                  </from>
                  <to>
                    <xdr:col>8</xdr:col>
                    <xdr:colOff>866775</xdr:colOff>
                    <xdr:row>27</xdr:row>
                    <xdr:rowOff>371475</xdr:rowOff>
                  </to>
                </anchor>
              </controlPr>
            </control>
          </mc:Choice>
        </mc:AlternateContent>
        <mc:AlternateContent xmlns:mc="http://schemas.openxmlformats.org/markup-compatibility/2006">
          <mc:Choice Requires="x14">
            <control shapeId="2116" r:id="rId50" name="Option Button 68">
              <controlPr defaultSize="0" autoFill="0" autoLine="0" autoPict="0">
                <anchor moveWithCells="1" sizeWithCells="1">
                  <from>
                    <xdr:col>9</xdr:col>
                    <xdr:colOff>457200</xdr:colOff>
                    <xdr:row>27</xdr:row>
                    <xdr:rowOff>152400</xdr:rowOff>
                  </from>
                  <to>
                    <xdr:col>9</xdr:col>
                    <xdr:colOff>876300</xdr:colOff>
                    <xdr:row>27</xdr:row>
                    <xdr:rowOff>371475</xdr:rowOff>
                  </to>
                </anchor>
              </controlPr>
            </control>
          </mc:Choice>
        </mc:AlternateContent>
        <mc:AlternateContent xmlns:mc="http://schemas.openxmlformats.org/markup-compatibility/2006">
          <mc:Choice Requires="x14">
            <control shapeId="2117" r:id="rId51" name="Option Button 69">
              <controlPr defaultSize="0" autoFill="0" autoLine="0" autoPict="0">
                <anchor moveWithCells="1" sizeWithCells="1">
                  <from>
                    <xdr:col>10</xdr:col>
                    <xdr:colOff>466725</xdr:colOff>
                    <xdr:row>27</xdr:row>
                    <xdr:rowOff>152400</xdr:rowOff>
                  </from>
                  <to>
                    <xdr:col>10</xdr:col>
                    <xdr:colOff>895350</xdr:colOff>
                    <xdr:row>27</xdr:row>
                    <xdr:rowOff>371475</xdr:rowOff>
                  </to>
                </anchor>
              </controlPr>
            </control>
          </mc:Choice>
        </mc:AlternateContent>
        <mc:AlternateContent xmlns:mc="http://schemas.openxmlformats.org/markup-compatibility/2006">
          <mc:Choice Requires="x14">
            <control shapeId="2484" r:id="rId52" name="Group Box 436">
              <controlPr defaultSize="0" print="0" autoFill="0" autoPict="0">
                <anchor moveWithCells="1" sizeWithCells="1">
                  <from>
                    <xdr:col>6</xdr:col>
                    <xdr:colOff>0</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2485" r:id="rId53" name="Option Button 437">
              <controlPr defaultSize="0" autoFill="0" autoLine="0" autoPict="0">
                <anchor moveWithCells="1" sizeWithCells="1">
                  <from>
                    <xdr:col>6</xdr:col>
                    <xdr:colOff>400050</xdr:colOff>
                    <xdr:row>21</xdr:row>
                    <xdr:rowOff>142875</xdr:rowOff>
                  </from>
                  <to>
                    <xdr:col>6</xdr:col>
                    <xdr:colOff>819150</xdr:colOff>
                    <xdr:row>21</xdr:row>
                    <xdr:rowOff>361950</xdr:rowOff>
                  </to>
                </anchor>
              </controlPr>
            </control>
          </mc:Choice>
        </mc:AlternateContent>
        <mc:AlternateContent xmlns:mc="http://schemas.openxmlformats.org/markup-compatibility/2006">
          <mc:Choice Requires="x14">
            <control shapeId="2486" r:id="rId54" name="Option Button 438">
              <controlPr defaultSize="0" autoFill="0" autoLine="0" autoPict="0">
                <anchor moveWithCells="1" sizeWithCells="1">
                  <from>
                    <xdr:col>7</xdr:col>
                    <xdr:colOff>447675</xdr:colOff>
                    <xdr:row>21</xdr:row>
                    <xdr:rowOff>133350</xdr:rowOff>
                  </from>
                  <to>
                    <xdr:col>7</xdr:col>
                    <xdr:colOff>866775</xdr:colOff>
                    <xdr:row>21</xdr:row>
                    <xdr:rowOff>361950</xdr:rowOff>
                  </to>
                </anchor>
              </controlPr>
            </control>
          </mc:Choice>
        </mc:AlternateContent>
        <mc:AlternateContent xmlns:mc="http://schemas.openxmlformats.org/markup-compatibility/2006">
          <mc:Choice Requires="x14">
            <control shapeId="2487" r:id="rId55" name="Option Button 439">
              <controlPr defaultSize="0" autoFill="0" autoLine="0" autoPict="0">
                <anchor moveWithCells="1" sizeWithCells="1">
                  <from>
                    <xdr:col>8</xdr:col>
                    <xdr:colOff>447675</xdr:colOff>
                    <xdr:row>21</xdr:row>
                    <xdr:rowOff>142875</xdr:rowOff>
                  </from>
                  <to>
                    <xdr:col>8</xdr:col>
                    <xdr:colOff>866775</xdr:colOff>
                    <xdr:row>21</xdr:row>
                    <xdr:rowOff>361950</xdr:rowOff>
                  </to>
                </anchor>
              </controlPr>
            </control>
          </mc:Choice>
        </mc:AlternateContent>
        <mc:AlternateContent xmlns:mc="http://schemas.openxmlformats.org/markup-compatibility/2006">
          <mc:Choice Requires="x14">
            <control shapeId="2488" r:id="rId56" name="Option Button 440">
              <controlPr defaultSize="0" autoFill="0" autoLine="0" autoPict="0">
                <anchor moveWithCells="1" sizeWithCells="1">
                  <from>
                    <xdr:col>9</xdr:col>
                    <xdr:colOff>457200</xdr:colOff>
                    <xdr:row>21</xdr:row>
                    <xdr:rowOff>142875</xdr:rowOff>
                  </from>
                  <to>
                    <xdr:col>9</xdr:col>
                    <xdr:colOff>876300</xdr:colOff>
                    <xdr:row>21</xdr:row>
                    <xdr:rowOff>361950</xdr:rowOff>
                  </to>
                </anchor>
              </controlPr>
            </control>
          </mc:Choice>
        </mc:AlternateContent>
        <mc:AlternateContent xmlns:mc="http://schemas.openxmlformats.org/markup-compatibility/2006">
          <mc:Choice Requires="x14">
            <control shapeId="2489" r:id="rId57" name="Option Button 441">
              <controlPr defaultSize="0" autoFill="0" autoLine="0" autoPict="0">
                <anchor moveWithCells="1" sizeWithCells="1">
                  <from>
                    <xdr:col>10</xdr:col>
                    <xdr:colOff>466725</xdr:colOff>
                    <xdr:row>21</xdr:row>
                    <xdr:rowOff>142875</xdr:rowOff>
                  </from>
                  <to>
                    <xdr:col>10</xdr:col>
                    <xdr:colOff>895350</xdr:colOff>
                    <xdr:row>21</xdr:row>
                    <xdr:rowOff>361950</xdr:rowOff>
                  </to>
                </anchor>
              </controlPr>
            </control>
          </mc:Choice>
        </mc:AlternateContent>
        <mc:AlternateContent xmlns:mc="http://schemas.openxmlformats.org/markup-compatibility/2006">
          <mc:Choice Requires="x14">
            <control shapeId="2490" r:id="rId58" name="Option Button 442">
              <controlPr defaultSize="0" autoFill="0" autoLine="0" autoPict="0">
                <anchor moveWithCells="1" sizeWithCells="1">
                  <from>
                    <xdr:col>11</xdr:col>
                    <xdr:colOff>447675</xdr:colOff>
                    <xdr:row>21</xdr:row>
                    <xdr:rowOff>133350</xdr:rowOff>
                  </from>
                  <to>
                    <xdr:col>11</xdr:col>
                    <xdr:colOff>866775</xdr:colOff>
                    <xdr:row>21</xdr:row>
                    <xdr:rowOff>361950</xdr:rowOff>
                  </to>
                </anchor>
              </controlPr>
            </control>
          </mc:Choice>
        </mc:AlternateContent>
        <mc:AlternateContent xmlns:mc="http://schemas.openxmlformats.org/markup-compatibility/2006">
          <mc:Choice Requires="x14">
            <control shapeId="2491" r:id="rId59" name="Group Box 443">
              <controlPr defaultSize="0" print="0" autoFill="0" autoPict="0">
                <anchor moveWithCells="1" sizeWithCells="1">
                  <from>
                    <xdr:col>6</xdr:col>
                    <xdr:colOff>0</xdr:colOff>
                    <xdr:row>25</xdr:row>
                    <xdr:rowOff>0</xdr:rowOff>
                  </from>
                  <to>
                    <xdr:col>12</xdr:col>
                    <xdr:colOff>0</xdr:colOff>
                    <xdr:row>26</xdr:row>
                    <xdr:rowOff>0</xdr:rowOff>
                  </to>
                </anchor>
              </controlPr>
            </control>
          </mc:Choice>
        </mc:AlternateContent>
        <mc:AlternateContent xmlns:mc="http://schemas.openxmlformats.org/markup-compatibility/2006">
          <mc:Choice Requires="x14">
            <control shapeId="2492" r:id="rId60" name="Option Button 444">
              <controlPr defaultSize="0" autoFill="0" autoLine="0" autoPict="0">
                <anchor moveWithCells="1" sizeWithCells="1">
                  <from>
                    <xdr:col>6</xdr:col>
                    <xdr:colOff>400050</xdr:colOff>
                    <xdr:row>25</xdr:row>
                    <xdr:rowOff>133350</xdr:rowOff>
                  </from>
                  <to>
                    <xdr:col>6</xdr:col>
                    <xdr:colOff>819150</xdr:colOff>
                    <xdr:row>25</xdr:row>
                    <xdr:rowOff>361950</xdr:rowOff>
                  </to>
                </anchor>
              </controlPr>
            </control>
          </mc:Choice>
        </mc:AlternateContent>
        <mc:AlternateContent xmlns:mc="http://schemas.openxmlformats.org/markup-compatibility/2006">
          <mc:Choice Requires="x14">
            <control shapeId="2493" r:id="rId61" name="Option Button 445">
              <controlPr defaultSize="0" autoFill="0" autoLine="0" autoPict="0">
                <anchor moveWithCells="1" sizeWithCells="1">
                  <from>
                    <xdr:col>7</xdr:col>
                    <xdr:colOff>438150</xdr:colOff>
                    <xdr:row>25</xdr:row>
                    <xdr:rowOff>123825</xdr:rowOff>
                  </from>
                  <to>
                    <xdr:col>7</xdr:col>
                    <xdr:colOff>857250</xdr:colOff>
                    <xdr:row>25</xdr:row>
                    <xdr:rowOff>342900</xdr:rowOff>
                  </to>
                </anchor>
              </controlPr>
            </control>
          </mc:Choice>
        </mc:AlternateContent>
        <mc:AlternateContent xmlns:mc="http://schemas.openxmlformats.org/markup-compatibility/2006">
          <mc:Choice Requires="x14">
            <control shapeId="2494" r:id="rId62" name="Option Button 446">
              <controlPr defaultSize="0" autoFill="0" autoLine="0" autoPict="0">
                <anchor moveWithCells="1" sizeWithCells="1">
                  <from>
                    <xdr:col>8</xdr:col>
                    <xdr:colOff>438150</xdr:colOff>
                    <xdr:row>25</xdr:row>
                    <xdr:rowOff>133350</xdr:rowOff>
                  </from>
                  <to>
                    <xdr:col>8</xdr:col>
                    <xdr:colOff>866775</xdr:colOff>
                    <xdr:row>25</xdr:row>
                    <xdr:rowOff>361950</xdr:rowOff>
                  </to>
                </anchor>
              </controlPr>
            </control>
          </mc:Choice>
        </mc:AlternateContent>
        <mc:AlternateContent xmlns:mc="http://schemas.openxmlformats.org/markup-compatibility/2006">
          <mc:Choice Requires="x14">
            <control shapeId="2495" r:id="rId63" name="Option Button 447">
              <controlPr defaultSize="0" autoFill="0" autoLine="0" autoPict="0">
                <anchor moveWithCells="1" sizeWithCells="1">
                  <from>
                    <xdr:col>9</xdr:col>
                    <xdr:colOff>447675</xdr:colOff>
                    <xdr:row>25</xdr:row>
                    <xdr:rowOff>114300</xdr:rowOff>
                  </from>
                  <to>
                    <xdr:col>9</xdr:col>
                    <xdr:colOff>866775</xdr:colOff>
                    <xdr:row>25</xdr:row>
                    <xdr:rowOff>333375</xdr:rowOff>
                  </to>
                </anchor>
              </controlPr>
            </control>
          </mc:Choice>
        </mc:AlternateContent>
        <mc:AlternateContent xmlns:mc="http://schemas.openxmlformats.org/markup-compatibility/2006">
          <mc:Choice Requires="x14">
            <control shapeId="2496" r:id="rId64" name="Option Button 448">
              <controlPr defaultSize="0" autoFill="0" autoLine="0" autoPict="0">
                <anchor moveWithCells="1" sizeWithCells="1">
                  <from>
                    <xdr:col>10</xdr:col>
                    <xdr:colOff>457200</xdr:colOff>
                    <xdr:row>25</xdr:row>
                    <xdr:rowOff>133350</xdr:rowOff>
                  </from>
                  <to>
                    <xdr:col>10</xdr:col>
                    <xdr:colOff>876300</xdr:colOff>
                    <xdr:row>25</xdr:row>
                    <xdr:rowOff>361950</xdr:rowOff>
                  </to>
                </anchor>
              </controlPr>
            </control>
          </mc:Choice>
        </mc:AlternateContent>
        <mc:AlternateContent xmlns:mc="http://schemas.openxmlformats.org/markup-compatibility/2006">
          <mc:Choice Requires="x14">
            <control shapeId="2497" r:id="rId65" name="Option Button 449">
              <controlPr defaultSize="0" autoFill="0" autoLine="0" autoPict="0">
                <anchor moveWithCells="1" sizeWithCells="1">
                  <from>
                    <xdr:col>11</xdr:col>
                    <xdr:colOff>438150</xdr:colOff>
                    <xdr:row>25</xdr:row>
                    <xdr:rowOff>123825</xdr:rowOff>
                  </from>
                  <to>
                    <xdr:col>11</xdr:col>
                    <xdr:colOff>866775</xdr:colOff>
                    <xdr:row>25</xdr:row>
                    <xdr:rowOff>342900</xdr:rowOff>
                  </to>
                </anchor>
              </controlPr>
            </control>
          </mc:Choice>
        </mc:AlternateContent>
        <mc:AlternateContent xmlns:mc="http://schemas.openxmlformats.org/markup-compatibility/2006">
          <mc:Choice Requires="x14">
            <control shapeId="2519" r:id="rId66" name="Group Box 471">
              <controlPr defaultSize="0" print="0" autoFill="0" autoPict="0">
                <anchor moveWithCells="1" sizeWithCells="1">
                  <from>
                    <xdr:col>6</xdr:col>
                    <xdr:colOff>0</xdr:colOff>
                    <xdr:row>29</xdr:row>
                    <xdr:rowOff>0</xdr:rowOff>
                  </from>
                  <to>
                    <xdr:col>12</xdr:col>
                    <xdr:colOff>0</xdr:colOff>
                    <xdr:row>30</xdr:row>
                    <xdr:rowOff>0</xdr:rowOff>
                  </to>
                </anchor>
              </controlPr>
            </control>
          </mc:Choice>
        </mc:AlternateContent>
        <mc:AlternateContent xmlns:mc="http://schemas.openxmlformats.org/markup-compatibility/2006">
          <mc:Choice Requires="x14">
            <control shapeId="2520" r:id="rId67" name="Option Button 472">
              <controlPr defaultSize="0" autoFill="0" autoLine="0" autoPict="0">
                <anchor moveWithCells="1" sizeWithCells="1">
                  <from>
                    <xdr:col>6</xdr:col>
                    <xdr:colOff>400050</xdr:colOff>
                    <xdr:row>29</xdr:row>
                    <xdr:rowOff>142875</xdr:rowOff>
                  </from>
                  <to>
                    <xdr:col>6</xdr:col>
                    <xdr:colOff>819150</xdr:colOff>
                    <xdr:row>29</xdr:row>
                    <xdr:rowOff>361950</xdr:rowOff>
                  </to>
                </anchor>
              </controlPr>
            </control>
          </mc:Choice>
        </mc:AlternateContent>
        <mc:AlternateContent xmlns:mc="http://schemas.openxmlformats.org/markup-compatibility/2006">
          <mc:Choice Requires="x14">
            <control shapeId="2521" r:id="rId68" name="Option Button 473">
              <controlPr defaultSize="0" autoFill="0" autoLine="0" autoPict="0">
                <anchor moveWithCells="1" sizeWithCells="1">
                  <from>
                    <xdr:col>7</xdr:col>
                    <xdr:colOff>438150</xdr:colOff>
                    <xdr:row>29</xdr:row>
                    <xdr:rowOff>142875</xdr:rowOff>
                  </from>
                  <to>
                    <xdr:col>7</xdr:col>
                    <xdr:colOff>857250</xdr:colOff>
                    <xdr:row>29</xdr:row>
                    <xdr:rowOff>361950</xdr:rowOff>
                  </to>
                </anchor>
              </controlPr>
            </control>
          </mc:Choice>
        </mc:AlternateContent>
        <mc:AlternateContent xmlns:mc="http://schemas.openxmlformats.org/markup-compatibility/2006">
          <mc:Choice Requires="x14">
            <control shapeId="2522" r:id="rId69" name="Option Button 474">
              <controlPr defaultSize="0" autoFill="0" autoLine="0" autoPict="0">
                <anchor moveWithCells="1" sizeWithCells="1">
                  <from>
                    <xdr:col>8</xdr:col>
                    <xdr:colOff>438150</xdr:colOff>
                    <xdr:row>29</xdr:row>
                    <xdr:rowOff>142875</xdr:rowOff>
                  </from>
                  <to>
                    <xdr:col>8</xdr:col>
                    <xdr:colOff>866775</xdr:colOff>
                    <xdr:row>29</xdr:row>
                    <xdr:rowOff>361950</xdr:rowOff>
                  </to>
                </anchor>
              </controlPr>
            </control>
          </mc:Choice>
        </mc:AlternateContent>
        <mc:AlternateContent xmlns:mc="http://schemas.openxmlformats.org/markup-compatibility/2006">
          <mc:Choice Requires="x14">
            <control shapeId="2523" r:id="rId70" name="Option Button 475">
              <controlPr defaultSize="0" autoFill="0" autoLine="0" autoPict="0">
                <anchor moveWithCells="1" sizeWithCells="1">
                  <from>
                    <xdr:col>9</xdr:col>
                    <xdr:colOff>447675</xdr:colOff>
                    <xdr:row>29</xdr:row>
                    <xdr:rowOff>142875</xdr:rowOff>
                  </from>
                  <to>
                    <xdr:col>9</xdr:col>
                    <xdr:colOff>866775</xdr:colOff>
                    <xdr:row>29</xdr:row>
                    <xdr:rowOff>361950</xdr:rowOff>
                  </to>
                </anchor>
              </controlPr>
            </control>
          </mc:Choice>
        </mc:AlternateContent>
        <mc:AlternateContent xmlns:mc="http://schemas.openxmlformats.org/markup-compatibility/2006">
          <mc:Choice Requires="x14">
            <control shapeId="2524" r:id="rId71" name="Option Button 476">
              <controlPr defaultSize="0" autoFill="0" autoLine="0" autoPict="0">
                <anchor moveWithCells="1" sizeWithCells="1">
                  <from>
                    <xdr:col>10</xdr:col>
                    <xdr:colOff>457200</xdr:colOff>
                    <xdr:row>29</xdr:row>
                    <xdr:rowOff>142875</xdr:rowOff>
                  </from>
                  <to>
                    <xdr:col>10</xdr:col>
                    <xdr:colOff>885825</xdr:colOff>
                    <xdr:row>29</xdr:row>
                    <xdr:rowOff>361950</xdr:rowOff>
                  </to>
                </anchor>
              </controlPr>
            </control>
          </mc:Choice>
        </mc:AlternateContent>
        <mc:AlternateContent xmlns:mc="http://schemas.openxmlformats.org/markup-compatibility/2006">
          <mc:Choice Requires="x14">
            <control shapeId="2525" r:id="rId72" name="Option Button 477">
              <controlPr defaultSize="0" autoFill="0" autoLine="0" autoPict="0">
                <anchor moveWithCells="1" sizeWithCells="1">
                  <from>
                    <xdr:col>11</xdr:col>
                    <xdr:colOff>438150</xdr:colOff>
                    <xdr:row>29</xdr:row>
                    <xdr:rowOff>142875</xdr:rowOff>
                  </from>
                  <to>
                    <xdr:col>11</xdr:col>
                    <xdr:colOff>866775</xdr:colOff>
                    <xdr:row>29</xdr:row>
                    <xdr:rowOff>361950</xdr:rowOff>
                  </to>
                </anchor>
              </controlPr>
            </control>
          </mc:Choice>
        </mc:AlternateContent>
        <mc:AlternateContent xmlns:mc="http://schemas.openxmlformats.org/markup-compatibility/2006">
          <mc:Choice Requires="x14">
            <control shapeId="2526" r:id="rId73" name="Group Box 478">
              <controlPr defaultSize="0" print="0" autoFill="0" autoPict="0">
                <anchor moveWithCells="1" sizeWithCells="1">
                  <from>
                    <xdr:col>5</xdr:col>
                    <xdr:colOff>304800</xdr:colOff>
                    <xdr:row>30</xdr:row>
                    <xdr:rowOff>0</xdr:rowOff>
                  </from>
                  <to>
                    <xdr:col>12</xdr:col>
                    <xdr:colOff>0</xdr:colOff>
                    <xdr:row>31</xdr:row>
                    <xdr:rowOff>0</xdr:rowOff>
                  </to>
                </anchor>
              </controlPr>
            </control>
          </mc:Choice>
        </mc:AlternateContent>
        <mc:AlternateContent xmlns:mc="http://schemas.openxmlformats.org/markup-compatibility/2006">
          <mc:Choice Requires="x14">
            <control shapeId="2527" r:id="rId74" name="Option Button 479">
              <controlPr defaultSize="0" autoFill="0" autoLine="0" autoPict="0">
                <anchor moveWithCells="1" sizeWithCells="1">
                  <from>
                    <xdr:col>6</xdr:col>
                    <xdr:colOff>400050</xdr:colOff>
                    <xdr:row>30</xdr:row>
                    <xdr:rowOff>152400</xdr:rowOff>
                  </from>
                  <to>
                    <xdr:col>6</xdr:col>
                    <xdr:colOff>819150</xdr:colOff>
                    <xdr:row>30</xdr:row>
                    <xdr:rowOff>381000</xdr:rowOff>
                  </to>
                </anchor>
              </controlPr>
            </control>
          </mc:Choice>
        </mc:AlternateContent>
        <mc:AlternateContent xmlns:mc="http://schemas.openxmlformats.org/markup-compatibility/2006">
          <mc:Choice Requires="x14">
            <control shapeId="2528" r:id="rId75" name="Option Button 480">
              <controlPr defaultSize="0" autoFill="0" autoLine="0" autoPict="0">
                <anchor moveWithCells="1" sizeWithCells="1">
                  <from>
                    <xdr:col>7</xdr:col>
                    <xdr:colOff>438150</xdr:colOff>
                    <xdr:row>30</xdr:row>
                    <xdr:rowOff>152400</xdr:rowOff>
                  </from>
                  <to>
                    <xdr:col>7</xdr:col>
                    <xdr:colOff>857250</xdr:colOff>
                    <xdr:row>30</xdr:row>
                    <xdr:rowOff>371475</xdr:rowOff>
                  </to>
                </anchor>
              </controlPr>
            </control>
          </mc:Choice>
        </mc:AlternateContent>
        <mc:AlternateContent xmlns:mc="http://schemas.openxmlformats.org/markup-compatibility/2006">
          <mc:Choice Requires="x14">
            <control shapeId="2529" r:id="rId76" name="Option Button 481">
              <controlPr defaultSize="0" autoFill="0" autoLine="0" autoPict="0">
                <anchor moveWithCells="1" sizeWithCells="1">
                  <from>
                    <xdr:col>8</xdr:col>
                    <xdr:colOff>438150</xdr:colOff>
                    <xdr:row>30</xdr:row>
                    <xdr:rowOff>152400</xdr:rowOff>
                  </from>
                  <to>
                    <xdr:col>8</xdr:col>
                    <xdr:colOff>866775</xdr:colOff>
                    <xdr:row>30</xdr:row>
                    <xdr:rowOff>381000</xdr:rowOff>
                  </to>
                </anchor>
              </controlPr>
            </control>
          </mc:Choice>
        </mc:AlternateContent>
        <mc:AlternateContent xmlns:mc="http://schemas.openxmlformats.org/markup-compatibility/2006">
          <mc:Choice Requires="x14">
            <control shapeId="2530" r:id="rId77" name="Option Button 482">
              <controlPr defaultSize="0" autoFill="0" autoLine="0" autoPict="0">
                <anchor moveWithCells="1" sizeWithCells="1">
                  <from>
                    <xdr:col>9</xdr:col>
                    <xdr:colOff>447675</xdr:colOff>
                    <xdr:row>30</xdr:row>
                    <xdr:rowOff>152400</xdr:rowOff>
                  </from>
                  <to>
                    <xdr:col>9</xdr:col>
                    <xdr:colOff>866775</xdr:colOff>
                    <xdr:row>30</xdr:row>
                    <xdr:rowOff>371475</xdr:rowOff>
                  </to>
                </anchor>
              </controlPr>
            </control>
          </mc:Choice>
        </mc:AlternateContent>
        <mc:AlternateContent xmlns:mc="http://schemas.openxmlformats.org/markup-compatibility/2006">
          <mc:Choice Requires="x14">
            <control shapeId="2531" r:id="rId78" name="Option Button 483">
              <controlPr defaultSize="0" autoFill="0" autoLine="0" autoPict="0">
                <anchor moveWithCells="1" sizeWithCells="1">
                  <from>
                    <xdr:col>10</xdr:col>
                    <xdr:colOff>457200</xdr:colOff>
                    <xdr:row>30</xdr:row>
                    <xdr:rowOff>152400</xdr:rowOff>
                  </from>
                  <to>
                    <xdr:col>10</xdr:col>
                    <xdr:colOff>885825</xdr:colOff>
                    <xdr:row>30</xdr:row>
                    <xdr:rowOff>381000</xdr:rowOff>
                  </to>
                </anchor>
              </controlPr>
            </control>
          </mc:Choice>
        </mc:AlternateContent>
        <mc:AlternateContent xmlns:mc="http://schemas.openxmlformats.org/markup-compatibility/2006">
          <mc:Choice Requires="x14">
            <control shapeId="2532" r:id="rId79" name="Option Button 484">
              <controlPr defaultSize="0" autoFill="0" autoLine="0" autoPict="0">
                <anchor moveWithCells="1" sizeWithCells="1">
                  <from>
                    <xdr:col>11</xdr:col>
                    <xdr:colOff>438150</xdr:colOff>
                    <xdr:row>30</xdr:row>
                    <xdr:rowOff>152400</xdr:rowOff>
                  </from>
                  <to>
                    <xdr:col>11</xdr:col>
                    <xdr:colOff>866775</xdr:colOff>
                    <xdr:row>30</xdr:row>
                    <xdr:rowOff>371475</xdr:rowOff>
                  </to>
                </anchor>
              </controlPr>
            </control>
          </mc:Choice>
        </mc:AlternateContent>
        <mc:AlternateContent xmlns:mc="http://schemas.openxmlformats.org/markup-compatibility/2006">
          <mc:Choice Requires="x14">
            <control shapeId="2533" r:id="rId80" name="Group Box 485">
              <controlPr defaultSize="0" print="0" autoFill="0" autoPict="0">
                <anchor moveWithCells="1" sizeWithCells="1">
                  <from>
                    <xdr:col>6</xdr:col>
                    <xdr:colOff>0</xdr:colOff>
                    <xdr:row>31</xdr:row>
                    <xdr:rowOff>0</xdr:rowOff>
                  </from>
                  <to>
                    <xdr:col>12</xdr:col>
                    <xdr:colOff>0</xdr:colOff>
                    <xdr:row>32</xdr:row>
                    <xdr:rowOff>0</xdr:rowOff>
                  </to>
                </anchor>
              </controlPr>
            </control>
          </mc:Choice>
        </mc:AlternateContent>
        <mc:AlternateContent xmlns:mc="http://schemas.openxmlformats.org/markup-compatibility/2006">
          <mc:Choice Requires="x14">
            <control shapeId="2534" r:id="rId81" name="Option Button 486">
              <controlPr defaultSize="0" autoFill="0" autoLine="0" autoPict="0">
                <anchor moveWithCells="1" sizeWithCells="1">
                  <from>
                    <xdr:col>6</xdr:col>
                    <xdr:colOff>400050</xdr:colOff>
                    <xdr:row>31</xdr:row>
                    <xdr:rowOff>142875</xdr:rowOff>
                  </from>
                  <to>
                    <xdr:col>6</xdr:col>
                    <xdr:colOff>819150</xdr:colOff>
                    <xdr:row>31</xdr:row>
                    <xdr:rowOff>361950</xdr:rowOff>
                  </to>
                </anchor>
              </controlPr>
            </control>
          </mc:Choice>
        </mc:AlternateContent>
        <mc:AlternateContent xmlns:mc="http://schemas.openxmlformats.org/markup-compatibility/2006">
          <mc:Choice Requires="x14">
            <control shapeId="2535" r:id="rId82" name="Option Button 487">
              <controlPr defaultSize="0" autoFill="0" autoLine="0" autoPict="0">
                <anchor moveWithCells="1" sizeWithCells="1">
                  <from>
                    <xdr:col>7</xdr:col>
                    <xdr:colOff>438150</xdr:colOff>
                    <xdr:row>31</xdr:row>
                    <xdr:rowOff>142875</xdr:rowOff>
                  </from>
                  <to>
                    <xdr:col>7</xdr:col>
                    <xdr:colOff>857250</xdr:colOff>
                    <xdr:row>31</xdr:row>
                    <xdr:rowOff>361950</xdr:rowOff>
                  </to>
                </anchor>
              </controlPr>
            </control>
          </mc:Choice>
        </mc:AlternateContent>
        <mc:AlternateContent xmlns:mc="http://schemas.openxmlformats.org/markup-compatibility/2006">
          <mc:Choice Requires="x14">
            <control shapeId="2536" r:id="rId83" name="Option Button 488">
              <controlPr defaultSize="0" autoFill="0" autoLine="0" autoPict="0">
                <anchor moveWithCells="1" sizeWithCells="1">
                  <from>
                    <xdr:col>8</xdr:col>
                    <xdr:colOff>438150</xdr:colOff>
                    <xdr:row>31</xdr:row>
                    <xdr:rowOff>142875</xdr:rowOff>
                  </from>
                  <to>
                    <xdr:col>8</xdr:col>
                    <xdr:colOff>866775</xdr:colOff>
                    <xdr:row>31</xdr:row>
                    <xdr:rowOff>361950</xdr:rowOff>
                  </to>
                </anchor>
              </controlPr>
            </control>
          </mc:Choice>
        </mc:AlternateContent>
        <mc:AlternateContent xmlns:mc="http://schemas.openxmlformats.org/markup-compatibility/2006">
          <mc:Choice Requires="x14">
            <control shapeId="2537" r:id="rId84" name="Option Button 489">
              <controlPr defaultSize="0" autoFill="0" autoLine="0" autoPict="0">
                <anchor moveWithCells="1" sizeWithCells="1">
                  <from>
                    <xdr:col>9</xdr:col>
                    <xdr:colOff>447675</xdr:colOff>
                    <xdr:row>31</xdr:row>
                    <xdr:rowOff>142875</xdr:rowOff>
                  </from>
                  <to>
                    <xdr:col>9</xdr:col>
                    <xdr:colOff>866775</xdr:colOff>
                    <xdr:row>31</xdr:row>
                    <xdr:rowOff>361950</xdr:rowOff>
                  </to>
                </anchor>
              </controlPr>
            </control>
          </mc:Choice>
        </mc:AlternateContent>
        <mc:AlternateContent xmlns:mc="http://schemas.openxmlformats.org/markup-compatibility/2006">
          <mc:Choice Requires="x14">
            <control shapeId="2538" r:id="rId85" name="Option Button 490">
              <controlPr defaultSize="0" autoFill="0" autoLine="0" autoPict="0">
                <anchor moveWithCells="1" sizeWithCells="1">
                  <from>
                    <xdr:col>10</xdr:col>
                    <xdr:colOff>457200</xdr:colOff>
                    <xdr:row>31</xdr:row>
                    <xdr:rowOff>142875</xdr:rowOff>
                  </from>
                  <to>
                    <xdr:col>10</xdr:col>
                    <xdr:colOff>885825</xdr:colOff>
                    <xdr:row>31</xdr:row>
                    <xdr:rowOff>361950</xdr:rowOff>
                  </to>
                </anchor>
              </controlPr>
            </control>
          </mc:Choice>
        </mc:AlternateContent>
        <mc:AlternateContent xmlns:mc="http://schemas.openxmlformats.org/markup-compatibility/2006">
          <mc:Choice Requires="x14">
            <control shapeId="2539" r:id="rId86" name="Option Button 491">
              <controlPr defaultSize="0" autoFill="0" autoLine="0" autoPict="0">
                <anchor moveWithCells="1" sizeWithCells="1">
                  <from>
                    <xdr:col>11</xdr:col>
                    <xdr:colOff>438150</xdr:colOff>
                    <xdr:row>31</xdr:row>
                    <xdr:rowOff>142875</xdr:rowOff>
                  </from>
                  <to>
                    <xdr:col>11</xdr:col>
                    <xdr:colOff>866775</xdr:colOff>
                    <xdr:row>31</xdr:row>
                    <xdr:rowOff>361950</xdr:rowOff>
                  </to>
                </anchor>
              </controlPr>
            </control>
          </mc:Choice>
        </mc:AlternateContent>
        <mc:AlternateContent xmlns:mc="http://schemas.openxmlformats.org/markup-compatibility/2006">
          <mc:Choice Requires="x14">
            <control shapeId="2547" r:id="rId87" name="Group Box 499">
              <controlPr defaultSize="0" print="0" autoFill="0" autoPict="0">
                <anchor moveWithCells="1" sizeWithCells="1">
                  <from>
                    <xdr:col>6</xdr:col>
                    <xdr:colOff>0</xdr:colOff>
                    <xdr:row>34</xdr:row>
                    <xdr:rowOff>0</xdr:rowOff>
                  </from>
                  <to>
                    <xdr:col>12</xdr:col>
                    <xdr:colOff>0</xdr:colOff>
                    <xdr:row>35</xdr:row>
                    <xdr:rowOff>0</xdr:rowOff>
                  </to>
                </anchor>
              </controlPr>
            </control>
          </mc:Choice>
        </mc:AlternateContent>
        <mc:AlternateContent xmlns:mc="http://schemas.openxmlformats.org/markup-compatibility/2006">
          <mc:Choice Requires="x14">
            <control shapeId="2548" r:id="rId88" name="Option Button 500">
              <controlPr defaultSize="0" autoFill="0" autoLine="0" autoPict="0">
                <anchor moveWithCells="1" sizeWithCells="1">
                  <from>
                    <xdr:col>6</xdr:col>
                    <xdr:colOff>400050</xdr:colOff>
                    <xdr:row>34</xdr:row>
                    <xdr:rowOff>133350</xdr:rowOff>
                  </from>
                  <to>
                    <xdr:col>6</xdr:col>
                    <xdr:colOff>819150</xdr:colOff>
                    <xdr:row>34</xdr:row>
                    <xdr:rowOff>361950</xdr:rowOff>
                  </to>
                </anchor>
              </controlPr>
            </control>
          </mc:Choice>
        </mc:AlternateContent>
        <mc:AlternateContent xmlns:mc="http://schemas.openxmlformats.org/markup-compatibility/2006">
          <mc:Choice Requires="x14">
            <control shapeId="2549" r:id="rId89" name="Option Button 501">
              <controlPr defaultSize="0" autoFill="0" autoLine="0" autoPict="0">
                <anchor moveWithCells="1" sizeWithCells="1">
                  <from>
                    <xdr:col>7</xdr:col>
                    <xdr:colOff>438150</xdr:colOff>
                    <xdr:row>34</xdr:row>
                    <xdr:rowOff>133350</xdr:rowOff>
                  </from>
                  <to>
                    <xdr:col>7</xdr:col>
                    <xdr:colOff>857250</xdr:colOff>
                    <xdr:row>34</xdr:row>
                    <xdr:rowOff>361950</xdr:rowOff>
                  </to>
                </anchor>
              </controlPr>
            </control>
          </mc:Choice>
        </mc:AlternateContent>
        <mc:AlternateContent xmlns:mc="http://schemas.openxmlformats.org/markup-compatibility/2006">
          <mc:Choice Requires="x14">
            <control shapeId="2550" r:id="rId90" name="Option Button 502">
              <controlPr defaultSize="0" autoFill="0" autoLine="0" autoPict="0">
                <anchor moveWithCells="1" sizeWithCells="1">
                  <from>
                    <xdr:col>8</xdr:col>
                    <xdr:colOff>438150</xdr:colOff>
                    <xdr:row>34</xdr:row>
                    <xdr:rowOff>133350</xdr:rowOff>
                  </from>
                  <to>
                    <xdr:col>8</xdr:col>
                    <xdr:colOff>866775</xdr:colOff>
                    <xdr:row>34</xdr:row>
                    <xdr:rowOff>361950</xdr:rowOff>
                  </to>
                </anchor>
              </controlPr>
            </control>
          </mc:Choice>
        </mc:AlternateContent>
        <mc:AlternateContent xmlns:mc="http://schemas.openxmlformats.org/markup-compatibility/2006">
          <mc:Choice Requires="x14">
            <control shapeId="2551" r:id="rId91" name="Option Button 503">
              <controlPr defaultSize="0" autoFill="0" autoLine="0" autoPict="0">
                <anchor moveWithCells="1" sizeWithCells="1">
                  <from>
                    <xdr:col>9</xdr:col>
                    <xdr:colOff>447675</xdr:colOff>
                    <xdr:row>34</xdr:row>
                    <xdr:rowOff>133350</xdr:rowOff>
                  </from>
                  <to>
                    <xdr:col>9</xdr:col>
                    <xdr:colOff>866775</xdr:colOff>
                    <xdr:row>34</xdr:row>
                    <xdr:rowOff>361950</xdr:rowOff>
                  </to>
                </anchor>
              </controlPr>
            </control>
          </mc:Choice>
        </mc:AlternateContent>
        <mc:AlternateContent xmlns:mc="http://schemas.openxmlformats.org/markup-compatibility/2006">
          <mc:Choice Requires="x14">
            <control shapeId="2552" r:id="rId92" name="Option Button 504">
              <controlPr defaultSize="0" autoFill="0" autoLine="0" autoPict="0">
                <anchor moveWithCells="1" sizeWithCells="1">
                  <from>
                    <xdr:col>10</xdr:col>
                    <xdr:colOff>457200</xdr:colOff>
                    <xdr:row>34</xdr:row>
                    <xdr:rowOff>133350</xdr:rowOff>
                  </from>
                  <to>
                    <xdr:col>10</xdr:col>
                    <xdr:colOff>885825</xdr:colOff>
                    <xdr:row>34</xdr:row>
                    <xdr:rowOff>361950</xdr:rowOff>
                  </to>
                </anchor>
              </controlPr>
            </control>
          </mc:Choice>
        </mc:AlternateContent>
        <mc:AlternateContent xmlns:mc="http://schemas.openxmlformats.org/markup-compatibility/2006">
          <mc:Choice Requires="x14">
            <control shapeId="2553" r:id="rId93" name="Option Button 505">
              <controlPr defaultSize="0" autoFill="0" autoLine="0" autoPict="0">
                <anchor moveWithCells="1" sizeWithCells="1">
                  <from>
                    <xdr:col>11</xdr:col>
                    <xdr:colOff>438150</xdr:colOff>
                    <xdr:row>34</xdr:row>
                    <xdr:rowOff>133350</xdr:rowOff>
                  </from>
                  <to>
                    <xdr:col>11</xdr:col>
                    <xdr:colOff>866775</xdr:colOff>
                    <xdr:row>34</xdr:row>
                    <xdr:rowOff>361950</xdr:rowOff>
                  </to>
                </anchor>
              </controlPr>
            </control>
          </mc:Choice>
        </mc:AlternateContent>
        <mc:AlternateContent xmlns:mc="http://schemas.openxmlformats.org/markup-compatibility/2006">
          <mc:Choice Requires="x14">
            <control shapeId="2554" r:id="rId94" name="Group Box 506">
              <controlPr defaultSize="0" print="0" autoFill="0" autoPict="0">
                <anchor moveWithCells="1" sizeWithCells="1">
                  <from>
                    <xdr:col>6</xdr:col>
                    <xdr:colOff>0</xdr:colOff>
                    <xdr:row>35</xdr:row>
                    <xdr:rowOff>0</xdr:rowOff>
                  </from>
                  <to>
                    <xdr:col>12</xdr:col>
                    <xdr:colOff>0</xdr:colOff>
                    <xdr:row>36</xdr:row>
                    <xdr:rowOff>0</xdr:rowOff>
                  </to>
                </anchor>
              </controlPr>
            </control>
          </mc:Choice>
        </mc:AlternateContent>
        <mc:AlternateContent xmlns:mc="http://schemas.openxmlformats.org/markup-compatibility/2006">
          <mc:Choice Requires="x14">
            <control shapeId="2555" r:id="rId95" name="Option Button 507">
              <controlPr defaultSize="0" autoFill="0" autoLine="0" autoPict="0">
                <anchor moveWithCells="1" sizeWithCells="1">
                  <from>
                    <xdr:col>6</xdr:col>
                    <xdr:colOff>400050</xdr:colOff>
                    <xdr:row>35</xdr:row>
                    <xdr:rowOff>142875</xdr:rowOff>
                  </from>
                  <to>
                    <xdr:col>6</xdr:col>
                    <xdr:colOff>819150</xdr:colOff>
                    <xdr:row>35</xdr:row>
                    <xdr:rowOff>361950</xdr:rowOff>
                  </to>
                </anchor>
              </controlPr>
            </control>
          </mc:Choice>
        </mc:AlternateContent>
        <mc:AlternateContent xmlns:mc="http://schemas.openxmlformats.org/markup-compatibility/2006">
          <mc:Choice Requires="x14">
            <control shapeId="2556" r:id="rId96" name="Option Button 508">
              <controlPr defaultSize="0" autoFill="0" autoLine="0" autoPict="0">
                <anchor moveWithCells="1" sizeWithCells="1">
                  <from>
                    <xdr:col>7</xdr:col>
                    <xdr:colOff>447675</xdr:colOff>
                    <xdr:row>35</xdr:row>
                    <xdr:rowOff>133350</xdr:rowOff>
                  </from>
                  <to>
                    <xdr:col>7</xdr:col>
                    <xdr:colOff>866775</xdr:colOff>
                    <xdr:row>35</xdr:row>
                    <xdr:rowOff>361950</xdr:rowOff>
                  </to>
                </anchor>
              </controlPr>
            </control>
          </mc:Choice>
        </mc:AlternateContent>
        <mc:AlternateContent xmlns:mc="http://schemas.openxmlformats.org/markup-compatibility/2006">
          <mc:Choice Requires="x14">
            <control shapeId="2557" r:id="rId97" name="Option Button 509">
              <controlPr defaultSize="0" autoFill="0" autoLine="0" autoPict="0">
                <anchor moveWithCells="1" sizeWithCells="1">
                  <from>
                    <xdr:col>8</xdr:col>
                    <xdr:colOff>447675</xdr:colOff>
                    <xdr:row>35</xdr:row>
                    <xdr:rowOff>142875</xdr:rowOff>
                  </from>
                  <to>
                    <xdr:col>8</xdr:col>
                    <xdr:colOff>866775</xdr:colOff>
                    <xdr:row>35</xdr:row>
                    <xdr:rowOff>361950</xdr:rowOff>
                  </to>
                </anchor>
              </controlPr>
            </control>
          </mc:Choice>
        </mc:AlternateContent>
        <mc:AlternateContent xmlns:mc="http://schemas.openxmlformats.org/markup-compatibility/2006">
          <mc:Choice Requires="x14">
            <control shapeId="2558" r:id="rId98" name="Option Button 510">
              <controlPr defaultSize="0" autoFill="0" autoLine="0" autoPict="0">
                <anchor moveWithCells="1" sizeWithCells="1">
                  <from>
                    <xdr:col>9</xdr:col>
                    <xdr:colOff>457200</xdr:colOff>
                    <xdr:row>35</xdr:row>
                    <xdr:rowOff>142875</xdr:rowOff>
                  </from>
                  <to>
                    <xdr:col>9</xdr:col>
                    <xdr:colOff>885825</xdr:colOff>
                    <xdr:row>35</xdr:row>
                    <xdr:rowOff>361950</xdr:rowOff>
                  </to>
                </anchor>
              </controlPr>
            </control>
          </mc:Choice>
        </mc:AlternateContent>
        <mc:AlternateContent xmlns:mc="http://schemas.openxmlformats.org/markup-compatibility/2006">
          <mc:Choice Requires="x14">
            <control shapeId="2559" r:id="rId99" name="Option Button 511">
              <controlPr defaultSize="0" autoFill="0" autoLine="0" autoPict="0">
                <anchor moveWithCells="1" sizeWithCells="1">
                  <from>
                    <xdr:col>10</xdr:col>
                    <xdr:colOff>466725</xdr:colOff>
                    <xdr:row>35</xdr:row>
                    <xdr:rowOff>142875</xdr:rowOff>
                  </from>
                  <to>
                    <xdr:col>10</xdr:col>
                    <xdr:colOff>895350</xdr:colOff>
                    <xdr:row>35</xdr:row>
                    <xdr:rowOff>361950</xdr:rowOff>
                  </to>
                </anchor>
              </controlPr>
            </control>
          </mc:Choice>
        </mc:AlternateContent>
        <mc:AlternateContent xmlns:mc="http://schemas.openxmlformats.org/markup-compatibility/2006">
          <mc:Choice Requires="x14">
            <control shapeId="2560" r:id="rId100" name="Option Button 512">
              <controlPr defaultSize="0" autoFill="0" autoLine="0" autoPict="0">
                <anchor moveWithCells="1" sizeWithCells="1">
                  <from>
                    <xdr:col>11</xdr:col>
                    <xdr:colOff>447675</xdr:colOff>
                    <xdr:row>35</xdr:row>
                    <xdr:rowOff>133350</xdr:rowOff>
                  </from>
                  <to>
                    <xdr:col>11</xdr:col>
                    <xdr:colOff>866775</xdr:colOff>
                    <xdr:row>35</xdr:row>
                    <xdr:rowOff>361950</xdr:rowOff>
                  </to>
                </anchor>
              </controlPr>
            </control>
          </mc:Choice>
        </mc:AlternateContent>
        <mc:AlternateContent xmlns:mc="http://schemas.openxmlformats.org/markup-compatibility/2006">
          <mc:Choice Requires="x14">
            <control shapeId="2568" r:id="rId101" name="Group Box 520">
              <controlPr defaultSize="0" print="0" autoFill="0" autoPict="0">
                <anchor moveWithCells="1" sizeWithCells="1">
                  <from>
                    <xdr:col>6</xdr:col>
                    <xdr:colOff>0</xdr:colOff>
                    <xdr:row>38</xdr:row>
                    <xdr:rowOff>0</xdr:rowOff>
                  </from>
                  <to>
                    <xdr:col>12</xdr:col>
                    <xdr:colOff>0</xdr:colOff>
                    <xdr:row>39</xdr:row>
                    <xdr:rowOff>0</xdr:rowOff>
                  </to>
                </anchor>
              </controlPr>
            </control>
          </mc:Choice>
        </mc:AlternateContent>
        <mc:AlternateContent xmlns:mc="http://schemas.openxmlformats.org/markup-compatibility/2006">
          <mc:Choice Requires="x14">
            <control shapeId="2569" r:id="rId102" name="Option Button 521">
              <controlPr defaultSize="0" autoFill="0" autoLine="0" autoPict="0">
                <anchor moveWithCells="1" sizeWithCells="1">
                  <from>
                    <xdr:col>6</xdr:col>
                    <xdr:colOff>409575</xdr:colOff>
                    <xdr:row>38</xdr:row>
                    <xdr:rowOff>152400</xdr:rowOff>
                  </from>
                  <to>
                    <xdr:col>6</xdr:col>
                    <xdr:colOff>838200</xdr:colOff>
                    <xdr:row>38</xdr:row>
                    <xdr:rowOff>371475</xdr:rowOff>
                  </to>
                </anchor>
              </controlPr>
            </control>
          </mc:Choice>
        </mc:AlternateContent>
        <mc:AlternateContent xmlns:mc="http://schemas.openxmlformats.org/markup-compatibility/2006">
          <mc:Choice Requires="x14">
            <control shapeId="2570" r:id="rId103" name="Option Button 522">
              <controlPr defaultSize="0" autoFill="0" autoLine="0" autoPict="0">
                <anchor moveWithCells="1" sizeWithCells="1">
                  <from>
                    <xdr:col>7</xdr:col>
                    <xdr:colOff>447675</xdr:colOff>
                    <xdr:row>38</xdr:row>
                    <xdr:rowOff>152400</xdr:rowOff>
                  </from>
                  <to>
                    <xdr:col>7</xdr:col>
                    <xdr:colOff>866775</xdr:colOff>
                    <xdr:row>38</xdr:row>
                    <xdr:rowOff>371475</xdr:rowOff>
                  </to>
                </anchor>
              </controlPr>
            </control>
          </mc:Choice>
        </mc:AlternateContent>
        <mc:AlternateContent xmlns:mc="http://schemas.openxmlformats.org/markup-compatibility/2006">
          <mc:Choice Requires="x14">
            <control shapeId="2571" r:id="rId104" name="Option Button 523">
              <controlPr defaultSize="0" autoFill="0" autoLine="0" autoPict="0">
                <anchor moveWithCells="1" sizeWithCells="1">
                  <from>
                    <xdr:col>8</xdr:col>
                    <xdr:colOff>447675</xdr:colOff>
                    <xdr:row>38</xdr:row>
                    <xdr:rowOff>152400</xdr:rowOff>
                  </from>
                  <to>
                    <xdr:col>8</xdr:col>
                    <xdr:colOff>866775</xdr:colOff>
                    <xdr:row>38</xdr:row>
                    <xdr:rowOff>371475</xdr:rowOff>
                  </to>
                </anchor>
              </controlPr>
            </control>
          </mc:Choice>
        </mc:AlternateContent>
        <mc:AlternateContent xmlns:mc="http://schemas.openxmlformats.org/markup-compatibility/2006">
          <mc:Choice Requires="x14">
            <control shapeId="2572" r:id="rId105" name="Option Button 524">
              <controlPr defaultSize="0" autoFill="0" autoLine="0" autoPict="0">
                <anchor moveWithCells="1" sizeWithCells="1">
                  <from>
                    <xdr:col>9</xdr:col>
                    <xdr:colOff>457200</xdr:colOff>
                    <xdr:row>38</xdr:row>
                    <xdr:rowOff>152400</xdr:rowOff>
                  </from>
                  <to>
                    <xdr:col>9</xdr:col>
                    <xdr:colOff>885825</xdr:colOff>
                    <xdr:row>38</xdr:row>
                    <xdr:rowOff>371475</xdr:rowOff>
                  </to>
                </anchor>
              </controlPr>
            </control>
          </mc:Choice>
        </mc:AlternateContent>
        <mc:AlternateContent xmlns:mc="http://schemas.openxmlformats.org/markup-compatibility/2006">
          <mc:Choice Requires="x14">
            <control shapeId="2573" r:id="rId106" name="Option Button 525">
              <controlPr defaultSize="0" autoFill="0" autoLine="0" autoPict="0">
                <anchor moveWithCells="1" sizeWithCells="1">
                  <from>
                    <xdr:col>10</xdr:col>
                    <xdr:colOff>466725</xdr:colOff>
                    <xdr:row>38</xdr:row>
                    <xdr:rowOff>152400</xdr:rowOff>
                  </from>
                  <to>
                    <xdr:col>10</xdr:col>
                    <xdr:colOff>895350</xdr:colOff>
                    <xdr:row>38</xdr:row>
                    <xdr:rowOff>371475</xdr:rowOff>
                  </to>
                </anchor>
              </controlPr>
            </control>
          </mc:Choice>
        </mc:AlternateContent>
        <mc:AlternateContent xmlns:mc="http://schemas.openxmlformats.org/markup-compatibility/2006">
          <mc:Choice Requires="x14">
            <control shapeId="2575" r:id="rId107" name="Group Box 527">
              <controlPr defaultSize="0" print="0" autoFill="0" autoPict="0">
                <anchor moveWithCells="1" sizeWithCells="1">
                  <from>
                    <xdr:col>6</xdr:col>
                    <xdr:colOff>0</xdr:colOff>
                    <xdr:row>32</xdr:row>
                    <xdr:rowOff>0</xdr:rowOff>
                  </from>
                  <to>
                    <xdr:col>12</xdr:col>
                    <xdr:colOff>0</xdr:colOff>
                    <xdr:row>33</xdr:row>
                    <xdr:rowOff>0</xdr:rowOff>
                  </to>
                </anchor>
              </controlPr>
            </control>
          </mc:Choice>
        </mc:AlternateContent>
        <mc:AlternateContent xmlns:mc="http://schemas.openxmlformats.org/markup-compatibility/2006">
          <mc:Choice Requires="x14">
            <control shapeId="2576" r:id="rId108" name="Option Button 528">
              <controlPr defaultSize="0" autoFill="0" autoLine="0" autoPict="0">
                <anchor moveWithCells="1" sizeWithCells="1">
                  <from>
                    <xdr:col>6</xdr:col>
                    <xdr:colOff>400050</xdr:colOff>
                    <xdr:row>32</xdr:row>
                    <xdr:rowOff>152400</xdr:rowOff>
                  </from>
                  <to>
                    <xdr:col>6</xdr:col>
                    <xdr:colOff>819150</xdr:colOff>
                    <xdr:row>32</xdr:row>
                    <xdr:rowOff>381000</xdr:rowOff>
                  </to>
                </anchor>
              </controlPr>
            </control>
          </mc:Choice>
        </mc:AlternateContent>
        <mc:AlternateContent xmlns:mc="http://schemas.openxmlformats.org/markup-compatibility/2006">
          <mc:Choice Requires="x14">
            <control shapeId="2577" r:id="rId109" name="Option Button 529">
              <controlPr defaultSize="0" autoFill="0" autoLine="0" autoPict="0">
                <anchor moveWithCells="1" sizeWithCells="1">
                  <from>
                    <xdr:col>7</xdr:col>
                    <xdr:colOff>438150</xdr:colOff>
                    <xdr:row>32</xdr:row>
                    <xdr:rowOff>152400</xdr:rowOff>
                  </from>
                  <to>
                    <xdr:col>7</xdr:col>
                    <xdr:colOff>857250</xdr:colOff>
                    <xdr:row>32</xdr:row>
                    <xdr:rowOff>371475</xdr:rowOff>
                  </to>
                </anchor>
              </controlPr>
            </control>
          </mc:Choice>
        </mc:AlternateContent>
        <mc:AlternateContent xmlns:mc="http://schemas.openxmlformats.org/markup-compatibility/2006">
          <mc:Choice Requires="x14">
            <control shapeId="2578" r:id="rId110" name="Option Button 530">
              <controlPr defaultSize="0" autoFill="0" autoLine="0" autoPict="0">
                <anchor moveWithCells="1" sizeWithCells="1">
                  <from>
                    <xdr:col>8</xdr:col>
                    <xdr:colOff>438150</xdr:colOff>
                    <xdr:row>32</xdr:row>
                    <xdr:rowOff>152400</xdr:rowOff>
                  </from>
                  <to>
                    <xdr:col>8</xdr:col>
                    <xdr:colOff>866775</xdr:colOff>
                    <xdr:row>32</xdr:row>
                    <xdr:rowOff>381000</xdr:rowOff>
                  </to>
                </anchor>
              </controlPr>
            </control>
          </mc:Choice>
        </mc:AlternateContent>
        <mc:AlternateContent xmlns:mc="http://schemas.openxmlformats.org/markup-compatibility/2006">
          <mc:Choice Requires="x14">
            <control shapeId="2579" r:id="rId111" name="Option Button 531">
              <controlPr defaultSize="0" autoFill="0" autoLine="0" autoPict="0">
                <anchor moveWithCells="1" sizeWithCells="1">
                  <from>
                    <xdr:col>9</xdr:col>
                    <xdr:colOff>447675</xdr:colOff>
                    <xdr:row>32</xdr:row>
                    <xdr:rowOff>152400</xdr:rowOff>
                  </from>
                  <to>
                    <xdr:col>9</xdr:col>
                    <xdr:colOff>866775</xdr:colOff>
                    <xdr:row>32</xdr:row>
                    <xdr:rowOff>371475</xdr:rowOff>
                  </to>
                </anchor>
              </controlPr>
            </control>
          </mc:Choice>
        </mc:AlternateContent>
        <mc:AlternateContent xmlns:mc="http://schemas.openxmlformats.org/markup-compatibility/2006">
          <mc:Choice Requires="x14">
            <control shapeId="2580" r:id="rId112" name="Option Button 532">
              <controlPr defaultSize="0" autoFill="0" autoLine="0" autoPict="0">
                <anchor moveWithCells="1" sizeWithCells="1">
                  <from>
                    <xdr:col>10</xdr:col>
                    <xdr:colOff>457200</xdr:colOff>
                    <xdr:row>32</xdr:row>
                    <xdr:rowOff>152400</xdr:rowOff>
                  </from>
                  <to>
                    <xdr:col>10</xdr:col>
                    <xdr:colOff>885825</xdr:colOff>
                    <xdr:row>32</xdr:row>
                    <xdr:rowOff>381000</xdr:rowOff>
                  </to>
                </anchor>
              </controlPr>
            </control>
          </mc:Choice>
        </mc:AlternateContent>
        <mc:AlternateContent xmlns:mc="http://schemas.openxmlformats.org/markup-compatibility/2006">
          <mc:Choice Requires="x14">
            <control shapeId="2581" r:id="rId113" name="Option Button 533">
              <controlPr defaultSize="0" autoFill="0" autoLine="0" autoPict="0">
                <anchor moveWithCells="1" sizeWithCells="1">
                  <from>
                    <xdr:col>11</xdr:col>
                    <xdr:colOff>438150</xdr:colOff>
                    <xdr:row>32</xdr:row>
                    <xdr:rowOff>152400</xdr:rowOff>
                  </from>
                  <to>
                    <xdr:col>11</xdr:col>
                    <xdr:colOff>866775</xdr:colOff>
                    <xdr:row>32</xdr:row>
                    <xdr:rowOff>371475</xdr:rowOff>
                  </to>
                </anchor>
              </controlPr>
            </control>
          </mc:Choice>
        </mc:AlternateContent>
        <mc:AlternateContent xmlns:mc="http://schemas.openxmlformats.org/markup-compatibility/2006">
          <mc:Choice Requires="x14">
            <control shapeId="2582" r:id="rId114" name="Group Box 534">
              <controlPr defaultSize="0" print="0" autoFill="0" autoPict="0">
                <anchor moveWithCells="1" sizeWithCells="1">
                  <from>
                    <xdr:col>6</xdr:col>
                    <xdr:colOff>0</xdr:colOff>
                    <xdr:row>36</xdr:row>
                    <xdr:rowOff>0</xdr:rowOff>
                  </from>
                  <to>
                    <xdr:col>12</xdr:col>
                    <xdr:colOff>0</xdr:colOff>
                    <xdr:row>37</xdr:row>
                    <xdr:rowOff>0</xdr:rowOff>
                  </to>
                </anchor>
              </controlPr>
            </control>
          </mc:Choice>
        </mc:AlternateContent>
        <mc:AlternateContent xmlns:mc="http://schemas.openxmlformats.org/markup-compatibility/2006">
          <mc:Choice Requires="x14">
            <control shapeId="2583" r:id="rId115" name="Option Button 535">
              <controlPr defaultSize="0" autoFill="0" autoLine="0" autoPict="0">
                <anchor moveWithCells="1" sizeWithCells="1">
                  <from>
                    <xdr:col>6</xdr:col>
                    <xdr:colOff>400050</xdr:colOff>
                    <xdr:row>36</xdr:row>
                    <xdr:rowOff>152400</xdr:rowOff>
                  </from>
                  <to>
                    <xdr:col>6</xdr:col>
                    <xdr:colOff>819150</xdr:colOff>
                    <xdr:row>36</xdr:row>
                    <xdr:rowOff>381000</xdr:rowOff>
                  </to>
                </anchor>
              </controlPr>
            </control>
          </mc:Choice>
        </mc:AlternateContent>
        <mc:AlternateContent xmlns:mc="http://schemas.openxmlformats.org/markup-compatibility/2006">
          <mc:Choice Requires="x14">
            <control shapeId="2584" r:id="rId116" name="Option Button 536">
              <controlPr defaultSize="0" autoFill="0" autoLine="0" autoPict="0">
                <anchor moveWithCells="1" sizeWithCells="1">
                  <from>
                    <xdr:col>7</xdr:col>
                    <xdr:colOff>438150</xdr:colOff>
                    <xdr:row>36</xdr:row>
                    <xdr:rowOff>152400</xdr:rowOff>
                  </from>
                  <to>
                    <xdr:col>7</xdr:col>
                    <xdr:colOff>857250</xdr:colOff>
                    <xdr:row>36</xdr:row>
                    <xdr:rowOff>371475</xdr:rowOff>
                  </to>
                </anchor>
              </controlPr>
            </control>
          </mc:Choice>
        </mc:AlternateContent>
        <mc:AlternateContent xmlns:mc="http://schemas.openxmlformats.org/markup-compatibility/2006">
          <mc:Choice Requires="x14">
            <control shapeId="2585" r:id="rId117" name="Option Button 537">
              <controlPr defaultSize="0" autoFill="0" autoLine="0" autoPict="0">
                <anchor moveWithCells="1" sizeWithCells="1">
                  <from>
                    <xdr:col>8</xdr:col>
                    <xdr:colOff>438150</xdr:colOff>
                    <xdr:row>36</xdr:row>
                    <xdr:rowOff>152400</xdr:rowOff>
                  </from>
                  <to>
                    <xdr:col>8</xdr:col>
                    <xdr:colOff>866775</xdr:colOff>
                    <xdr:row>36</xdr:row>
                    <xdr:rowOff>381000</xdr:rowOff>
                  </to>
                </anchor>
              </controlPr>
            </control>
          </mc:Choice>
        </mc:AlternateContent>
        <mc:AlternateContent xmlns:mc="http://schemas.openxmlformats.org/markup-compatibility/2006">
          <mc:Choice Requires="x14">
            <control shapeId="2586" r:id="rId118" name="Option Button 538">
              <controlPr defaultSize="0" autoFill="0" autoLine="0" autoPict="0">
                <anchor moveWithCells="1" sizeWithCells="1">
                  <from>
                    <xdr:col>9</xdr:col>
                    <xdr:colOff>447675</xdr:colOff>
                    <xdr:row>36</xdr:row>
                    <xdr:rowOff>152400</xdr:rowOff>
                  </from>
                  <to>
                    <xdr:col>9</xdr:col>
                    <xdr:colOff>866775</xdr:colOff>
                    <xdr:row>36</xdr:row>
                    <xdr:rowOff>371475</xdr:rowOff>
                  </to>
                </anchor>
              </controlPr>
            </control>
          </mc:Choice>
        </mc:AlternateContent>
        <mc:AlternateContent xmlns:mc="http://schemas.openxmlformats.org/markup-compatibility/2006">
          <mc:Choice Requires="x14">
            <control shapeId="2587" r:id="rId119" name="Option Button 539">
              <controlPr defaultSize="0" autoFill="0" autoLine="0" autoPict="0">
                <anchor moveWithCells="1" sizeWithCells="1">
                  <from>
                    <xdr:col>10</xdr:col>
                    <xdr:colOff>457200</xdr:colOff>
                    <xdr:row>36</xdr:row>
                    <xdr:rowOff>152400</xdr:rowOff>
                  </from>
                  <to>
                    <xdr:col>10</xdr:col>
                    <xdr:colOff>885825</xdr:colOff>
                    <xdr:row>36</xdr:row>
                    <xdr:rowOff>381000</xdr:rowOff>
                  </to>
                </anchor>
              </controlPr>
            </control>
          </mc:Choice>
        </mc:AlternateContent>
        <mc:AlternateContent xmlns:mc="http://schemas.openxmlformats.org/markup-compatibility/2006">
          <mc:Choice Requires="x14">
            <control shapeId="2588" r:id="rId120" name="Option Button 540">
              <controlPr defaultSize="0" autoFill="0" autoLine="0" autoPict="0">
                <anchor moveWithCells="1" sizeWithCells="1">
                  <from>
                    <xdr:col>11</xdr:col>
                    <xdr:colOff>438150</xdr:colOff>
                    <xdr:row>36</xdr:row>
                    <xdr:rowOff>152400</xdr:rowOff>
                  </from>
                  <to>
                    <xdr:col>11</xdr:col>
                    <xdr:colOff>866775</xdr:colOff>
                    <xdr:row>36</xdr:row>
                    <xdr:rowOff>371475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K_x00fc_rzel xmlns="5f0592f7-ddc3-4725-828f-13a4b1adedb7">BLSM xlsx</K_x00fc_rzel>
    <Sprache xmlns="5f0592f7-ddc3-4725-828f-13a4b1adedb7">de</Sprache>
    <Sortierung xmlns="5f0592f7-ddc3-4725-828f-13a4b1adedb7">2</Sortierung>
    <ZIP_x0020_Anzeige xmlns="a51d903e-b287-4697-a864-dff44a858ca1">false</ZIP_x0020_Anzeige>
    <Titel xmlns="5f0592f7-ddc3-4725-828f-13a4b1adedb7">Marktzinssätze in der Preisgestaltung</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2022-03-30T22:00:00+00:00</G_x00fc_ltigkeitsdatum>
    <G_x00fc_ltigkeitsdatumBis xmlns="5f0592f7-ddc3-4725-828f-13a4b1adedb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0792e8a586ddfe9d8de8e6b9d549302b">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93b2a3446a8c8c6f55bcb526012c595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XML-schem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CE5591-CFE0-421F-8698-181C02C7C41F}">
  <ds:schemaRefs>
    <ds:schemaRef ds:uri="http://schemas.openxmlformats.org/package/2006/metadata/core-properties"/>
    <ds:schemaRef ds:uri="http://schemas.microsoft.com/office/2006/metadata/properties"/>
    <ds:schemaRef ds:uri="http://schemas.microsoft.com/sharepoint/v3"/>
    <ds:schemaRef ds:uri="http://purl.org/dc/elements/1.1/"/>
    <ds:schemaRef ds:uri="http://schemas.microsoft.com/office/2006/documentManagement/types"/>
    <ds:schemaRef ds:uri="http://purl.org/dc/dcmitype/"/>
    <ds:schemaRef ds:uri="http://purl.org/dc/terms/"/>
    <ds:schemaRef ds:uri="http://schemas.microsoft.com/sharepoint/v4"/>
    <ds:schemaRef ds:uri="http://schemas.microsoft.com/office/infopath/2007/PartnerControls"/>
    <ds:schemaRef ds:uri="ef2e210c-1bc5-4a6f-9b90-09f0dd7cbb30"/>
    <ds:schemaRef ds:uri="http://www.w3.org/XML/1998/namespace"/>
  </ds:schemaRefs>
</ds:datastoreItem>
</file>

<file path=customXml/itemProps2.xml><?xml version="1.0" encoding="utf-8"?>
<ds:datastoreItem xmlns:ds="http://schemas.openxmlformats.org/officeDocument/2006/customXml" ds:itemID="{5EC110F2-9D28-481B-B7E8-A1C98C735BCE}"/>
</file>

<file path=customXml/itemProps3.xml><?xml version="1.0" encoding="utf-8"?>
<ds:datastoreItem xmlns:ds="http://schemas.openxmlformats.org/officeDocument/2006/customXml" ds:itemID="{F4139A7B-2A87-4227-AAC9-B492C6DA7B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9</vt:i4>
      </vt:variant>
    </vt:vector>
  </HeadingPairs>
  <TitlesOfParts>
    <vt:vector size="13" baseType="lpstr">
      <vt:lpstr>Lieferschein</vt:lpstr>
      <vt:lpstr>Erläuterungen</vt:lpstr>
      <vt:lpstr>LS11</vt:lpstr>
      <vt:lpstr>LS12</vt:lpstr>
      <vt:lpstr>Erläuterungen!Druckbereich</vt:lpstr>
      <vt:lpstr>Lieferschein!Druckbereich</vt:lpstr>
      <vt:lpstr>'LS11'!Druckbereich</vt:lpstr>
      <vt:lpstr>'LS12'!Druckbereich</vt:lpstr>
      <vt:lpstr>Erläuterungen!Drucktitel</vt:lpstr>
      <vt:lpstr>'LS11'!Drucktitel</vt:lpstr>
      <vt:lpstr>'LS12'!Drucktitel</vt:lpstr>
      <vt:lpstr>P_Subtitle</vt:lpstr>
      <vt:lpstr>P_Title</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Umfrage zur Kreditvergabe: Marktzinssätze in der Preisgestaltung</dc:title>
  <dc:subject>Erhebungsmittel</dc:subject>
  <dc:creator>SNB BNS</dc:creator>
  <cp:lastModifiedBy>Herzog Monika</cp:lastModifiedBy>
  <cp:lastPrinted>2014-09-05T09:07:09Z</cp:lastPrinted>
  <dcterms:created xsi:type="dcterms:W3CDTF">2009-03-10T09:02:56Z</dcterms:created>
  <dcterms:modified xsi:type="dcterms:W3CDTF">2021-10-15T06:54:15Z</dcterms:modified>
  <cp:category>SNB, BNS, Statistiken, Erhebungen, Erhebungsmittel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1807100</vt:r8>
  </property>
  <property fmtid="{D5CDD505-2E9C-101B-9397-08002B2CF9AE}" pid="3" name="ContentTypeId">
    <vt:lpwstr>0x0101007D2F1A9EF0CD26458704E34F920B1F40</vt:lpwstr>
  </property>
  <property fmtid="{D5CDD505-2E9C-101B-9397-08002B2CF9AE}" pid="4" name="Titel">
    <vt:lpwstr>Marktzinssätze in der Preisgestaltung</vt:lpwstr>
  </property>
</Properties>
</file>