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91" yWindow="65431" windowWidth="8955" windowHeight="10050" activeTab="0"/>
  </bookViews>
  <sheets>
    <sheet name="Lieferschein" sheetId="1" r:id="rId1"/>
    <sheet name="EU11_1.MELD" sheetId="2" r:id="rId2"/>
    <sheet name="EU11_2.MELD" sheetId="3" r:id="rId3"/>
    <sheet name="EU11_3.MELD" sheetId="4" r:id="rId4"/>
    <sheet name="EU11_4.MELD" sheetId="5" r:id="rId5"/>
    <sheet name="EU11_5.MELD" sheetId="6" r:id="rId6"/>
    <sheet name="EU11_6.MELD" sheetId="7" r:id="rId7"/>
    <sheet name="EU11_7.MELD" sheetId="8" r:id="rId8"/>
  </sheets>
  <definedNames>
    <definedName name="P_Subtitle">'Lieferschein'!$B$7</definedName>
    <definedName name="P_Title">'Lieferschein'!$B$6</definedName>
    <definedName name="_xlnm.Print_Area" localSheetId="1">'EU11_1.MELD'!$A$1:$Z$250</definedName>
    <definedName name="_xlnm.Print_Area" localSheetId="2">'EU11_2.MELD'!$A$1:$Z$250</definedName>
    <definedName name="_xlnm.Print_Area" localSheetId="3">'EU11_3.MELD'!$A$1:$Z$250</definedName>
    <definedName name="_xlnm.Print_Area" localSheetId="4">'EU11_4.MELD'!$A$1:$Z$250</definedName>
    <definedName name="_xlnm.Print_Area" localSheetId="5">'EU11_5.MELD'!$A$1:$Z$250</definedName>
    <definedName name="_xlnm.Print_Area" localSheetId="6">'EU11_6.MELD'!$A$1:$Z$250</definedName>
    <definedName name="_xlnm.Print_Area" localSheetId="7">'EU11_7.MELD'!$A$1:$Z$250</definedName>
    <definedName name="_xlnm.Print_Area" localSheetId="0">'Lieferschein'!$A$1:$H$40</definedName>
    <definedName name="_xlnm.Print_Titles" localSheetId="1">'EU11_1.MELD'!$A:$D,'EU11_1.MELD'!$1:$10</definedName>
    <definedName name="_xlnm.Print_Titles" localSheetId="2">'EU11_2.MELD'!$A:$D,'EU11_2.MELD'!$1:$10</definedName>
    <definedName name="_xlnm.Print_Titles" localSheetId="3">'EU11_3.MELD'!$A:$D,'EU11_3.MELD'!$1:$10</definedName>
    <definedName name="_xlnm.Print_Titles" localSheetId="4">'EU11_4.MELD'!$A:$D,'EU11_4.MELD'!$1:$10</definedName>
    <definedName name="_xlnm.Print_Titles" localSheetId="5">'EU11_5.MELD'!$A:$D,'EU11_5.MELD'!$1:$10</definedName>
    <definedName name="_xlnm.Print_Titles" localSheetId="6">'EU11_6.MELD'!$A:$D,'EU11_6.MELD'!$1:$10</definedName>
    <definedName name="_xlnm.Print_Titles" localSheetId="7">'EU11_7.MELD'!$A:$D,'EU11_7.MELD'!$1:$10</definedName>
  </definedNames>
  <calcPr fullCalcOnLoad="1"/>
</workbook>
</file>

<file path=xl/sharedStrings.xml><?xml version="1.0" encoding="utf-8"?>
<sst xmlns="http://schemas.openxmlformats.org/spreadsheetml/2006/main" count="3681" uniqueCount="559">
  <si>
    <t>Schweizerische Nationalbank</t>
  </si>
  <si>
    <t>Firma</t>
  </si>
  <si>
    <t>Abteilung</t>
  </si>
  <si>
    <t>Adresse</t>
  </si>
  <si>
    <t>PLZ Ort</t>
  </si>
  <si>
    <t>Ansprechperson</t>
  </si>
  <si>
    <t>E-Mail</t>
  </si>
  <si>
    <t>Erhebung</t>
  </si>
  <si>
    <t>Formular(e)</t>
  </si>
  <si>
    <t>Stichdatum</t>
  </si>
  <si>
    <t>XXXXXX</t>
  </si>
  <si>
    <t>Validierungen</t>
  </si>
  <si>
    <t xml:space="preserve"> -&gt;weiter mit Tabulator</t>
  </si>
  <si>
    <t>Betreff:</t>
  </si>
  <si>
    <t>Postfach</t>
  </si>
  <si>
    <t>Bitte ausfüllen</t>
  </si>
  <si>
    <t>Fragen zu Erhebungen:</t>
  </si>
  <si>
    <t>Formulare bestellen:</t>
  </si>
  <si>
    <t>Fehler</t>
  </si>
  <si>
    <t>Warnungen</t>
  </si>
  <si>
    <t>Kontrolle</t>
  </si>
  <si>
    <t>Spezielle Lieferung</t>
  </si>
  <si>
    <r>
      <rPr>
        <b/>
        <sz val="10"/>
        <color indexed="8"/>
        <rFont val="Arial"/>
        <family val="2"/>
      </rPr>
      <t>Bemerkungen:</t>
    </r>
    <r>
      <rPr>
        <sz val="10"/>
        <color theme="1"/>
        <rFont val="Arial"/>
        <family val="2"/>
      </rPr>
      <t xml:space="preserve"> Für Ihre </t>
    </r>
    <r>
      <rPr>
        <sz val="10"/>
        <color indexed="8"/>
        <rFont val="Arial"/>
        <family val="2"/>
      </rPr>
      <t>Bemerkungen zu Ihrer Datenlieferung verwenden Sie bitte ein separates Dokument</t>
    </r>
  </si>
  <si>
    <t>CH-8022 Zürich</t>
  </si>
  <si>
    <r>
      <t xml:space="preserve">sowie weitere wichtige Informationen unter </t>
    </r>
    <r>
      <rPr>
        <i/>
        <u val="single"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Statistiken &gt; Erhebungen.</t>
    </r>
  </si>
  <si>
    <t>Tel.-Nr.</t>
  </si>
  <si>
    <t>TT.MM.JJJJ</t>
  </si>
  <si>
    <t>EURO2</t>
  </si>
  <si>
    <t>Eurodevisenstatistik</t>
  </si>
  <si>
    <t xml:space="preserve"> </t>
  </si>
  <si>
    <t>Version:</t>
  </si>
  <si>
    <t xml:space="preserve">Total </t>
  </si>
  <si>
    <t>AD</t>
  </si>
  <si>
    <t>Andorra</t>
  </si>
  <si>
    <t>AL</t>
  </si>
  <si>
    <t>Albanien</t>
  </si>
  <si>
    <t>Europa</t>
  </si>
  <si>
    <t>Kol. 13</t>
  </si>
  <si>
    <t>Kol. 11</t>
  </si>
  <si>
    <t>Kol. 10</t>
  </si>
  <si>
    <t>Kol. 09</t>
  </si>
  <si>
    <t>Kol. 08</t>
  </si>
  <si>
    <t>Kol. 05</t>
  </si>
  <si>
    <t>Kol. 02</t>
  </si>
  <si>
    <t>Kol. 04</t>
  </si>
  <si>
    <t>Kol. 01</t>
  </si>
  <si>
    <t>Banken</t>
  </si>
  <si>
    <t>Total</t>
  </si>
  <si>
    <t>Länder</t>
  </si>
  <si>
    <t>1.00.D0</t>
  </si>
  <si>
    <t>Belgien</t>
  </si>
  <si>
    <t>BE</t>
  </si>
  <si>
    <t>Bosnien-Herzegowina</t>
  </si>
  <si>
    <t>BA</t>
  </si>
  <si>
    <t>Bulgarien</t>
  </si>
  <si>
    <t>BG</t>
  </si>
  <si>
    <t>Dänemark</t>
  </si>
  <si>
    <t>DK</t>
  </si>
  <si>
    <t>Deutschland</t>
  </si>
  <si>
    <r>
      <t>DE</t>
    </r>
    <r>
      <rPr>
        <b/>
        <vertAlign val="superscript"/>
        <sz val="7.5"/>
        <rFont val="Arial"/>
        <family val="2"/>
      </rPr>
      <t>1</t>
    </r>
  </si>
  <si>
    <t>Estland</t>
  </si>
  <si>
    <t>EE</t>
  </si>
  <si>
    <t>Färöer Inseln</t>
  </si>
  <si>
    <t>FO</t>
  </si>
  <si>
    <t>Finnland</t>
  </si>
  <si>
    <t>FI</t>
  </si>
  <si>
    <t>Frankreich</t>
  </si>
  <si>
    <r>
      <t>FR</t>
    </r>
    <r>
      <rPr>
        <b/>
        <vertAlign val="superscript"/>
        <sz val="7.5"/>
        <rFont val="Arial"/>
        <family val="2"/>
      </rPr>
      <t>1</t>
    </r>
  </si>
  <si>
    <t>Gibraltar</t>
  </si>
  <si>
    <t>GI</t>
  </si>
  <si>
    <t>Griechenland</t>
  </si>
  <si>
    <t>GR</t>
  </si>
  <si>
    <t>Grönland</t>
  </si>
  <si>
    <t>GL</t>
  </si>
  <si>
    <t>Guernsey</t>
  </si>
  <si>
    <r>
      <t>GG</t>
    </r>
    <r>
      <rPr>
        <b/>
        <vertAlign val="superscript"/>
        <sz val="7.5"/>
        <rFont val="Arial"/>
        <family val="2"/>
      </rPr>
      <t>2</t>
    </r>
  </si>
  <si>
    <t>Insel Man</t>
  </si>
  <si>
    <r>
      <t>IM</t>
    </r>
    <r>
      <rPr>
        <b/>
        <vertAlign val="superscript"/>
        <sz val="7.5"/>
        <rFont val="Arial"/>
        <family val="2"/>
      </rPr>
      <t>2</t>
    </r>
  </si>
  <si>
    <t>Irland</t>
  </si>
  <si>
    <t>IE</t>
  </si>
  <si>
    <t>Island</t>
  </si>
  <si>
    <t>IS</t>
  </si>
  <si>
    <t>Italien</t>
  </si>
  <si>
    <t>IT</t>
  </si>
  <si>
    <t>Jersey</t>
  </si>
  <si>
    <r>
      <t>JE</t>
    </r>
    <r>
      <rPr>
        <b/>
        <vertAlign val="superscript"/>
        <sz val="7.5"/>
        <rFont val="Arial"/>
        <family val="2"/>
      </rPr>
      <t>2</t>
    </r>
  </si>
  <si>
    <t>Kroatien</t>
  </si>
  <si>
    <t>HR</t>
  </si>
  <si>
    <t>Lettland</t>
  </si>
  <si>
    <t>LV</t>
  </si>
  <si>
    <t>Litauen</t>
  </si>
  <si>
    <t>LT</t>
  </si>
  <si>
    <t>Luxemburg</t>
  </si>
  <si>
    <t>LU</t>
  </si>
  <si>
    <t>Malta</t>
  </si>
  <si>
    <t>MT</t>
  </si>
  <si>
    <t>Mazedonien</t>
  </si>
  <si>
    <t>MK</t>
  </si>
  <si>
    <t>Moldau</t>
  </si>
  <si>
    <t>MD</t>
  </si>
  <si>
    <t>Monaco</t>
  </si>
  <si>
    <t>MC</t>
  </si>
  <si>
    <t>Montenegro</t>
  </si>
  <si>
    <t>ME</t>
  </si>
  <si>
    <t>Niederlande</t>
  </si>
  <si>
    <t>NL</t>
  </si>
  <si>
    <t>Norwegen</t>
  </si>
  <si>
    <r>
      <t>NO</t>
    </r>
    <r>
      <rPr>
        <b/>
        <vertAlign val="superscript"/>
        <sz val="7.5"/>
        <rFont val="Arial"/>
        <family val="2"/>
      </rPr>
      <t>1</t>
    </r>
  </si>
  <si>
    <t>Österreich</t>
  </si>
  <si>
    <t>AT</t>
  </si>
  <si>
    <t>Polen</t>
  </si>
  <si>
    <t>PL</t>
  </si>
  <si>
    <t>Portugal</t>
  </si>
  <si>
    <t>PT</t>
  </si>
  <si>
    <t>Rumänien</t>
  </si>
  <si>
    <t>RO</t>
  </si>
  <si>
    <t>Russische Föderation</t>
  </si>
  <si>
    <t>RU</t>
  </si>
  <si>
    <t>San Marino</t>
  </si>
  <si>
    <t>SM</t>
  </si>
  <si>
    <t>Schweden</t>
  </si>
  <si>
    <t>SE</t>
  </si>
  <si>
    <t>Schweiz/Liechtenstein</t>
  </si>
  <si>
    <t>CH/FL</t>
  </si>
  <si>
    <t>Serbien</t>
  </si>
  <si>
    <t>RS</t>
  </si>
  <si>
    <t>Slowakei</t>
  </si>
  <si>
    <t>SK</t>
  </si>
  <si>
    <t>Slowenien</t>
  </si>
  <si>
    <t>SI</t>
  </si>
  <si>
    <t>Spanien</t>
  </si>
  <si>
    <t>ES</t>
  </si>
  <si>
    <t>Tschechische Republik</t>
  </si>
  <si>
    <t>CZ</t>
  </si>
  <si>
    <t>Türkei</t>
  </si>
  <si>
    <t>TR</t>
  </si>
  <si>
    <t>Ukraine</t>
  </si>
  <si>
    <t>UA</t>
  </si>
  <si>
    <t>Ungarn</t>
  </si>
  <si>
    <t>HU</t>
  </si>
  <si>
    <t>Vatikanstadt</t>
  </si>
  <si>
    <t>VA</t>
  </si>
  <si>
    <t>Vereinigtes Königreich</t>
  </si>
  <si>
    <r>
      <t>GB</t>
    </r>
    <r>
      <rPr>
        <b/>
        <vertAlign val="superscript"/>
        <sz val="7.5"/>
        <rFont val="Arial"/>
        <family val="2"/>
      </rPr>
      <t>1</t>
    </r>
  </si>
  <si>
    <t>Weissrussland (Belarus)</t>
  </si>
  <si>
    <t>BY</t>
  </si>
  <si>
    <t xml:space="preserve">Zypern </t>
  </si>
  <si>
    <t>CY</t>
  </si>
  <si>
    <t>Nordamerika</t>
  </si>
  <si>
    <t>Kanada</t>
  </si>
  <si>
    <t>CA</t>
  </si>
  <si>
    <t>Vereinigte Staaten</t>
  </si>
  <si>
    <r>
      <t>US</t>
    </r>
    <r>
      <rPr>
        <b/>
        <vertAlign val="superscript"/>
        <sz val="7.5"/>
        <rFont val="Arial"/>
        <family val="2"/>
      </rPr>
      <t>1</t>
    </r>
  </si>
  <si>
    <t>Karibik</t>
  </si>
  <si>
    <t>Antigua und Barbuda</t>
  </si>
  <si>
    <t>AG</t>
  </si>
  <si>
    <t>Aruba</t>
  </si>
  <si>
    <t>AW</t>
  </si>
  <si>
    <t>Bahamas</t>
  </si>
  <si>
    <t>BS</t>
  </si>
  <si>
    <t>Barbados</t>
  </si>
  <si>
    <t>BB</t>
  </si>
  <si>
    <t>Bermuda</t>
  </si>
  <si>
    <t>BM</t>
  </si>
  <si>
    <t>Dominica</t>
  </si>
  <si>
    <t>DM</t>
  </si>
  <si>
    <t>Dominikanische Republik</t>
  </si>
  <si>
    <t>DO</t>
  </si>
  <si>
    <t>Grenada</t>
  </si>
  <si>
    <t>GD</t>
  </si>
  <si>
    <t>Haiti</t>
  </si>
  <si>
    <t>HT</t>
  </si>
  <si>
    <t>Jamaika</t>
  </si>
  <si>
    <t>JM</t>
  </si>
  <si>
    <t>Kaimaninseln</t>
  </si>
  <si>
    <t>KY</t>
  </si>
  <si>
    <t>Kuba</t>
  </si>
  <si>
    <t>CU</t>
  </si>
  <si>
    <t>PA</t>
  </si>
  <si>
    <t>St. Kitts-Nevis</t>
  </si>
  <si>
    <t>KN</t>
  </si>
  <si>
    <t>St. Lucia</t>
  </si>
  <si>
    <t>LC</t>
  </si>
  <si>
    <t>St. Vincent und die Grenadinen</t>
  </si>
  <si>
    <t>VC</t>
  </si>
  <si>
    <t>Trinidad und Tobago</t>
  </si>
  <si>
    <t>TT</t>
  </si>
  <si>
    <t>Turks- und Caicos-Inseln</t>
  </si>
  <si>
    <t>TC</t>
  </si>
  <si>
    <t>Westindien (F)</t>
  </si>
  <si>
    <r>
      <t>IF</t>
    </r>
    <r>
      <rPr>
        <b/>
        <vertAlign val="superscript"/>
        <sz val="7.5"/>
        <rFont val="Arial"/>
        <family val="2"/>
      </rPr>
      <t>3</t>
    </r>
  </si>
  <si>
    <t>Westindien (GB)</t>
  </si>
  <si>
    <r>
      <t>IG</t>
    </r>
    <r>
      <rPr>
        <b/>
        <vertAlign val="superscript"/>
        <sz val="7.5"/>
        <rFont val="Arial"/>
        <family val="2"/>
      </rPr>
      <t>3</t>
    </r>
  </si>
  <si>
    <t>Lateinamerika</t>
  </si>
  <si>
    <t>Argentinien</t>
  </si>
  <si>
    <t>AR</t>
  </si>
  <si>
    <t>Belize</t>
  </si>
  <si>
    <t>BZ</t>
  </si>
  <si>
    <t>Bolivien</t>
  </si>
  <si>
    <t>BO</t>
  </si>
  <si>
    <t>Brasilien</t>
  </si>
  <si>
    <t>BR</t>
  </si>
  <si>
    <t>Chile</t>
  </si>
  <si>
    <t>CL</t>
  </si>
  <si>
    <t>Costa Rica</t>
  </si>
  <si>
    <t>CR</t>
  </si>
  <si>
    <t>Ecuador</t>
  </si>
  <si>
    <t>EC</t>
  </si>
  <si>
    <t>El Salvador</t>
  </si>
  <si>
    <t>SV</t>
  </si>
  <si>
    <t>Falkland-Inseln</t>
  </si>
  <si>
    <t>FK</t>
  </si>
  <si>
    <t>Franz. Guayana</t>
  </si>
  <si>
    <t>GF</t>
  </si>
  <si>
    <t>Guatemala</t>
  </si>
  <si>
    <t>GT</t>
  </si>
  <si>
    <t>Guyana</t>
  </si>
  <si>
    <t>GY</t>
  </si>
  <si>
    <t>Honduras</t>
  </si>
  <si>
    <t>HN</t>
  </si>
  <si>
    <t>Kolumbien</t>
  </si>
  <si>
    <t>CO</t>
  </si>
  <si>
    <t>Mexiko</t>
  </si>
  <si>
    <t>MX</t>
  </si>
  <si>
    <t>Nicaragua</t>
  </si>
  <si>
    <t>NI</t>
  </si>
  <si>
    <t>Paraguay</t>
  </si>
  <si>
    <t>PY</t>
  </si>
  <si>
    <t>Peru</t>
  </si>
  <si>
    <t>PE</t>
  </si>
  <si>
    <t>Suriname</t>
  </si>
  <si>
    <t>SR</t>
  </si>
  <si>
    <t>Uruguay</t>
  </si>
  <si>
    <t>UY</t>
  </si>
  <si>
    <t>Venezuela</t>
  </si>
  <si>
    <t>VE</t>
  </si>
  <si>
    <t>Afrika</t>
  </si>
  <si>
    <t>Ägypten</t>
  </si>
  <si>
    <t>EG</t>
  </si>
  <si>
    <t>Algerien</t>
  </si>
  <si>
    <t>DZ</t>
  </si>
  <si>
    <t>Angola</t>
  </si>
  <si>
    <t>AO</t>
  </si>
  <si>
    <t>Äquatorialguinea</t>
  </si>
  <si>
    <t>GQ</t>
  </si>
  <si>
    <t>Äthiopien</t>
  </si>
  <si>
    <t>ET</t>
  </si>
  <si>
    <t>Benin</t>
  </si>
  <si>
    <t>BJ</t>
  </si>
  <si>
    <t>Botsuana</t>
  </si>
  <si>
    <t>BW</t>
  </si>
  <si>
    <t>Burkina Faso</t>
  </si>
  <si>
    <t>BF</t>
  </si>
  <si>
    <t>Burundi</t>
  </si>
  <si>
    <t>BI</t>
  </si>
  <si>
    <t>Dschibuti</t>
  </si>
  <si>
    <t>DJ</t>
  </si>
  <si>
    <t>Elfenbeinküste</t>
  </si>
  <si>
    <t>CI</t>
  </si>
  <si>
    <t>Eritrea</t>
  </si>
  <si>
    <t>ER</t>
  </si>
  <si>
    <t>Gabun</t>
  </si>
  <si>
    <t>GA</t>
  </si>
  <si>
    <t>Gambia</t>
  </si>
  <si>
    <t>GM</t>
  </si>
  <si>
    <t>Ghana</t>
  </si>
  <si>
    <t>GH</t>
  </si>
  <si>
    <t>Guinea</t>
  </si>
  <si>
    <t>GN</t>
  </si>
  <si>
    <t>Guinea-Bissau</t>
  </si>
  <si>
    <t>GW</t>
  </si>
  <si>
    <t>Kamerun</t>
  </si>
  <si>
    <t>CM</t>
  </si>
  <si>
    <t>Kap Verde</t>
  </si>
  <si>
    <t>CV</t>
  </si>
  <si>
    <t>Kenia</t>
  </si>
  <si>
    <t>KE</t>
  </si>
  <si>
    <t>Komoren</t>
  </si>
  <si>
    <t>KM</t>
  </si>
  <si>
    <t>Kongo, Dem. Republik (Zaire)</t>
  </si>
  <si>
    <t>CD</t>
  </si>
  <si>
    <t>Kongo, Republik (Brazzaville)</t>
  </si>
  <si>
    <t>CG</t>
  </si>
  <si>
    <t>Lesotho</t>
  </si>
  <si>
    <t>LS</t>
  </si>
  <si>
    <t>Liberia</t>
  </si>
  <si>
    <t>LR</t>
  </si>
  <si>
    <t>Libyen</t>
  </si>
  <si>
    <t>LY</t>
  </si>
  <si>
    <t>Madagaskar</t>
  </si>
  <si>
    <t>MG</t>
  </si>
  <si>
    <t>Malawi</t>
  </si>
  <si>
    <t>MW</t>
  </si>
  <si>
    <t>Mali</t>
  </si>
  <si>
    <t>ML</t>
  </si>
  <si>
    <t>Marokko</t>
  </si>
  <si>
    <t>MA</t>
  </si>
  <si>
    <t>Mauretanien</t>
  </si>
  <si>
    <t>MR</t>
  </si>
  <si>
    <t>Mauritius</t>
  </si>
  <si>
    <t>MU</t>
  </si>
  <si>
    <t>Mosambik</t>
  </si>
  <si>
    <t>MZ</t>
  </si>
  <si>
    <t>Namibia</t>
  </si>
  <si>
    <t>NA</t>
  </si>
  <si>
    <t>Niger</t>
  </si>
  <si>
    <t>NE</t>
  </si>
  <si>
    <t>Nigeria</t>
  </si>
  <si>
    <t>NG</t>
  </si>
  <si>
    <t>Réunion</t>
  </si>
  <si>
    <t>RE</t>
  </si>
  <si>
    <t>Ruanda</t>
  </si>
  <si>
    <t>RW</t>
  </si>
  <si>
    <t>Sahara, Dem. Arab. Rep.</t>
  </si>
  <si>
    <t>EH</t>
  </si>
  <si>
    <t>Sambia</t>
  </si>
  <si>
    <t>ZM</t>
  </si>
  <si>
    <t>Sao Tomé und Principe</t>
  </si>
  <si>
    <t>ST</t>
  </si>
  <si>
    <t>Senegal</t>
  </si>
  <si>
    <t>SN</t>
  </si>
  <si>
    <t>Seychellen</t>
  </si>
  <si>
    <t>SC</t>
  </si>
  <si>
    <t>Sierra Leone</t>
  </si>
  <si>
    <t>SL</t>
  </si>
  <si>
    <t>Simbabwe</t>
  </si>
  <si>
    <t>ZW</t>
  </si>
  <si>
    <t>Somalia</t>
  </si>
  <si>
    <t>SO</t>
  </si>
  <si>
    <t>St. Helena</t>
  </si>
  <si>
    <t>SH</t>
  </si>
  <si>
    <t>Südafrika</t>
  </si>
  <si>
    <t>ZA</t>
  </si>
  <si>
    <t>Sudan</t>
  </si>
  <si>
    <t>SD</t>
  </si>
  <si>
    <t>Swasiland</t>
  </si>
  <si>
    <t>SZ</t>
  </si>
  <si>
    <t>Tansania</t>
  </si>
  <si>
    <t>TZ</t>
  </si>
  <si>
    <t>Togo</t>
  </si>
  <si>
    <t>TG</t>
  </si>
  <si>
    <t>Tschad</t>
  </si>
  <si>
    <t>TD</t>
  </si>
  <si>
    <t>Tunesien</t>
  </si>
  <si>
    <t>TN</t>
  </si>
  <si>
    <t>Uganda</t>
  </si>
  <si>
    <t>UG</t>
  </si>
  <si>
    <t>Zentralafrikanische Republik</t>
  </si>
  <si>
    <t>CF</t>
  </si>
  <si>
    <t>Asien</t>
  </si>
  <si>
    <t>Afghanistan</t>
  </si>
  <si>
    <t>AF</t>
  </si>
  <si>
    <t>Armenien</t>
  </si>
  <si>
    <t>AM</t>
  </si>
  <si>
    <t>Aserbaidschan</t>
  </si>
  <si>
    <t>AZ</t>
  </si>
  <si>
    <t>Bahrain</t>
  </si>
  <si>
    <t>BH</t>
  </si>
  <si>
    <t>Bangladesh</t>
  </si>
  <si>
    <t>BD</t>
  </si>
  <si>
    <t>Bhutan</t>
  </si>
  <si>
    <t>BT</t>
  </si>
  <si>
    <t>Brit. Übersee Territorium</t>
  </si>
  <si>
    <r>
      <t>TB</t>
    </r>
    <r>
      <rPr>
        <b/>
        <vertAlign val="superscript"/>
        <sz val="7.5"/>
        <rFont val="Arial"/>
        <family val="2"/>
      </rPr>
      <t>3</t>
    </r>
  </si>
  <si>
    <t>Brunei</t>
  </si>
  <si>
    <t>BN</t>
  </si>
  <si>
    <t>China Republik (Taiwan)</t>
  </si>
  <si>
    <t>TW</t>
  </si>
  <si>
    <t>China Volksrepublik</t>
  </si>
  <si>
    <t>CN</t>
  </si>
  <si>
    <t>Georgien</t>
  </si>
  <si>
    <t>GE</t>
  </si>
  <si>
    <t>Hongkong</t>
  </si>
  <si>
    <t>HK</t>
  </si>
  <si>
    <t>Indien</t>
  </si>
  <si>
    <t>IN</t>
  </si>
  <si>
    <t>Indonesien</t>
  </si>
  <si>
    <t>ID</t>
  </si>
  <si>
    <t>Irak</t>
  </si>
  <si>
    <t>IQ</t>
  </si>
  <si>
    <t>Iran</t>
  </si>
  <si>
    <t>IR</t>
  </si>
  <si>
    <t>Israel</t>
  </si>
  <si>
    <t>IL</t>
  </si>
  <si>
    <t>Japan</t>
  </si>
  <si>
    <t>JP</t>
  </si>
  <si>
    <t>Jemen</t>
  </si>
  <si>
    <t>YE</t>
  </si>
  <si>
    <t>Jordanien</t>
  </si>
  <si>
    <t>JO</t>
  </si>
  <si>
    <t>Kambodscha</t>
  </si>
  <si>
    <t>KH</t>
  </si>
  <si>
    <t>Kasachstan</t>
  </si>
  <si>
    <t>KZ</t>
  </si>
  <si>
    <t>Katar</t>
  </si>
  <si>
    <t>QA</t>
  </si>
  <si>
    <t>Kirgistan</t>
  </si>
  <si>
    <t>KG</t>
  </si>
  <si>
    <t>Korea Dem.Volksrepublik (Nord)</t>
  </si>
  <si>
    <t>KP</t>
  </si>
  <si>
    <t>Korea Republik (Süd-)</t>
  </si>
  <si>
    <t>KR</t>
  </si>
  <si>
    <t>Kuwait</t>
  </si>
  <si>
    <t>KW</t>
  </si>
  <si>
    <t>Laos</t>
  </si>
  <si>
    <t>LA</t>
  </si>
  <si>
    <t>Libanon</t>
  </si>
  <si>
    <t>LB</t>
  </si>
  <si>
    <t>Macau</t>
  </si>
  <si>
    <t>MO</t>
  </si>
  <si>
    <t>Malaysia</t>
  </si>
  <si>
    <t>MY</t>
  </si>
  <si>
    <t>Malediven</t>
  </si>
  <si>
    <t>MV</t>
  </si>
  <si>
    <t>Mongolei</t>
  </si>
  <si>
    <t>MN</t>
  </si>
  <si>
    <t xml:space="preserve">Myanmar (Burma) </t>
  </si>
  <si>
    <t>MM</t>
  </si>
  <si>
    <t>Nepal</t>
  </si>
  <si>
    <t>NP</t>
  </si>
  <si>
    <t>Oman</t>
  </si>
  <si>
    <t>OM</t>
  </si>
  <si>
    <t>Pakistan</t>
  </si>
  <si>
    <t>PK</t>
  </si>
  <si>
    <t>Palästina</t>
  </si>
  <si>
    <r>
      <t>PS</t>
    </r>
    <r>
      <rPr>
        <b/>
        <vertAlign val="superscript"/>
        <sz val="7.5"/>
        <rFont val="Arial"/>
        <family val="2"/>
      </rPr>
      <t>2</t>
    </r>
  </si>
  <si>
    <t>Philippinen</t>
  </si>
  <si>
    <t>PH</t>
  </si>
  <si>
    <t>Saudi-Arabien</t>
  </si>
  <si>
    <t>SA</t>
  </si>
  <si>
    <t>Singapur</t>
  </si>
  <si>
    <t>SG</t>
  </si>
  <si>
    <t>Sri Lanka</t>
  </si>
  <si>
    <t>LK</t>
  </si>
  <si>
    <t>Syrien</t>
  </si>
  <si>
    <t>SY</t>
  </si>
  <si>
    <t>Tadschikistan</t>
  </si>
  <si>
    <t>TJ</t>
  </si>
  <si>
    <t>Thailand</t>
  </si>
  <si>
    <t>TH</t>
  </si>
  <si>
    <t>Timor-Leste</t>
  </si>
  <si>
    <t>TL</t>
  </si>
  <si>
    <t>Turkmenistan</t>
  </si>
  <si>
    <t>TM</t>
  </si>
  <si>
    <t>Usbekistan</t>
  </si>
  <si>
    <t>UZ</t>
  </si>
  <si>
    <t>Vereinigte Arabische Emirate</t>
  </si>
  <si>
    <t>AE</t>
  </si>
  <si>
    <t>Vietnam</t>
  </si>
  <si>
    <t>VN</t>
  </si>
  <si>
    <t>Ozeanien</t>
  </si>
  <si>
    <t>Australien</t>
  </si>
  <si>
    <r>
      <t>AU</t>
    </r>
    <r>
      <rPr>
        <b/>
        <vertAlign val="superscript"/>
        <sz val="7.5"/>
        <rFont val="Arial"/>
        <family val="2"/>
      </rPr>
      <t>1</t>
    </r>
  </si>
  <si>
    <t>Fidschi</t>
  </si>
  <si>
    <t>FJ</t>
  </si>
  <si>
    <t>Franz. Polynesien</t>
  </si>
  <si>
    <t>PF</t>
  </si>
  <si>
    <t>Kiribati</t>
  </si>
  <si>
    <t>KI</t>
  </si>
  <si>
    <t>Marshallinseln</t>
  </si>
  <si>
    <t>MH</t>
  </si>
  <si>
    <t>Mikronesien</t>
  </si>
  <si>
    <t>FM</t>
  </si>
  <si>
    <t>Nauru</t>
  </si>
  <si>
    <t>NR</t>
  </si>
  <si>
    <t>Neukaledonien</t>
  </si>
  <si>
    <t>NC</t>
  </si>
  <si>
    <t>Neuseeland</t>
  </si>
  <si>
    <r>
      <t>NZ</t>
    </r>
    <r>
      <rPr>
        <b/>
        <vertAlign val="superscript"/>
        <sz val="7.5"/>
        <rFont val="Arial"/>
        <family val="2"/>
      </rPr>
      <t>1</t>
    </r>
  </si>
  <si>
    <t>Palau</t>
  </si>
  <si>
    <t>PW</t>
  </si>
  <si>
    <t>Papua Neuginea</t>
  </si>
  <si>
    <t>PG</t>
  </si>
  <si>
    <t>Salomonen</t>
  </si>
  <si>
    <t>SB</t>
  </si>
  <si>
    <t>Samoa</t>
  </si>
  <si>
    <t>WS</t>
  </si>
  <si>
    <t>Tonga</t>
  </si>
  <si>
    <t>TO</t>
  </si>
  <si>
    <t>Tuvalu</t>
  </si>
  <si>
    <t>TV</t>
  </si>
  <si>
    <t>US Pazifische Inseln</t>
  </si>
  <si>
    <r>
      <t>PU</t>
    </r>
    <r>
      <rPr>
        <b/>
        <vertAlign val="superscript"/>
        <sz val="7.5"/>
        <rFont val="Arial"/>
        <family val="2"/>
      </rPr>
      <t>3</t>
    </r>
  </si>
  <si>
    <t>Vanuatu</t>
  </si>
  <si>
    <t>VU</t>
  </si>
  <si>
    <t>Wallis und Futuna</t>
  </si>
  <si>
    <t>WF</t>
  </si>
  <si>
    <t>1,2,3</t>
  </si>
  <si>
    <t>siehe Erläuterungen zum Länder-</t>
  </si>
  <si>
    <t>katalog</t>
  </si>
  <si>
    <t>Bonaire, Sint Eustatius und Saba</t>
  </si>
  <si>
    <t>BQ</t>
  </si>
  <si>
    <t>Curaçao</t>
  </si>
  <si>
    <t>CW</t>
  </si>
  <si>
    <t>SX</t>
  </si>
  <si>
    <t>Südsudan</t>
  </si>
  <si>
    <t>SS</t>
  </si>
  <si>
    <t>Verschiedene Länder</t>
  </si>
  <si>
    <t>Keinem Land zuordenbar</t>
  </si>
  <si>
    <t>Kol. 03</t>
  </si>
  <si>
    <t>Kol. 06</t>
  </si>
  <si>
    <t>Kol. 07</t>
  </si>
  <si>
    <t>Kol. 12</t>
  </si>
  <si>
    <t>Nichtfinanzielle Unternehmen</t>
  </si>
  <si>
    <t>Finanzielle Unternehmen</t>
  </si>
  <si>
    <t>Andere finanzielle Unternehmen</t>
  </si>
  <si>
    <t>Öffentliche Hand und Sozialversicherungen</t>
  </si>
  <si>
    <t>Übrige Sektoren</t>
  </si>
  <si>
    <t>Verschiedene Sektoren</t>
  </si>
  <si>
    <t>davon gegenüber eigenen Filialen und Tochter-gesellschaften</t>
  </si>
  <si>
    <t>Zentralbanken / Währungs-behörden</t>
  </si>
  <si>
    <t>Multilaterale Entwicklungs-banken</t>
  </si>
  <si>
    <t>Private Haushalte und private Organisationen ohne Erwerbs-charakter</t>
  </si>
  <si>
    <t>ISO Code</t>
  </si>
  <si>
    <t>gegliedert nach Sektoren</t>
  </si>
  <si>
    <t>davon Internationale Organisationen</t>
  </si>
  <si>
    <t>Panama</t>
  </si>
  <si>
    <t>$eod</t>
  </si>
  <si>
    <t>$fid</t>
  </si>
  <si>
    <r>
      <rPr>
        <b/>
        <sz val="10"/>
        <rFont val="Arial"/>
        <family val="2"/>
      </rPr>
      <t>Einreichefrist:</t>
    </r>
    <r>
      <rPr>
        <sz val="10"/>
        <rFont val="Arial"/>
        <family val="2"/>
      </rPr>
      <t xml:space="preserve"> Die ausgefüllten Formulare sind bis zum </t>
    </r>
    <r>
      <rPr>
        <b/>
        <sz val="10"/>
        <rFont val="Arial"/>
        <family val="2"/>
      </rPr>
      <t>25. des folgenden Monats</t>
    </r>
    <r>
      <rPr>
        <sz val="10"/>
        <rFont val="Arial"/>
        <family val="2"/>
      </rPr>
      <t xml:space="preserve"> einzureichen.</t>
    </r>
  </si>
  <si>
    <t>Sint Maarten</t>
  </si>
  <si>
    <t>in 1'000 Schweizerfranken</t>
  </si>
  <si>
    <t>EU11</t>
  </si>
  <si>
    <t>EU11_1</t>
  </si>
  <si>
    <t xml:space="preserve">gegliedert nach Restlaufzeiten </t>
  </si>
  <si>
    <t>über 1 Jahr bis inkl. 2 Jahre</t>
  </si>
  <si>
    <t>über 2 Jahre</t>
  </si>
  <si>
    <t>unbestimmt</t>
  </si>
  <si>
    <t>Kol. 14</t>
  </si>
  <si>
    <t>Kol. 15</t>
  </si>
  <si>
    <t>Kol. 16</t>
  </si>
  <si>
    <t>Kol. 17</t>
  </si>
  <si>
    <t>Total Forderungen, alle Währungen</t>
  </si>
  <si>
    <t>Total Forderungen</t>
  </si>
  <si>
    <t>bis und inkl. 
1 Jahr</t>
  </si>
  <si>
    <t>Total Forderungen, lautend auf Schweizerfranken</t>
  </si>
  <si>
    <t>Total Forderungen, lautend auf US-Dollar</t>
  </si>
  <si>
    <t>Total Forderungen, lautend auf Euro</t>
  </si>
  <si>
    <t>Total Forderungen, lautend auf Japanische Yen</t>
  </si>
  <si>
    <t>Total Forderungen, lautend auf Pfund Sterling</t>
  </si>
  <si>
    <t>Total Forderungen, lautend auf alle übrigen Währungen</t>
  </si>
  <si>
    <t>EU11_2</t>
  </si>
  <si>
    <t>EU11_3</t>
  </si>
  <si>
    <t>EU11_4</t>
  </si>
  <si>
    <t>EU11_5</t>
  </si>
  <si>
    <t>EU11_6</t>
  </si>
  <si>
    <t>EU11_7</t>
  </si>
  <si>
    <t>keinem Sektor zuordenbar</t>
  </si>
  <si>
    <t>Summe aus Kol. 14 
bis Kol. 17 = Kol. 01</t>
  </si>
  <si>
    <t>Kol. 04 &gt;= Kol. 05</t>
  </si>
  <si>
    <t>Kol. 10 &gt;= Kol. 11</t>
  </si>
  <si>
    <t>Diff: Kol. 01 - RLZ</t>
  </si>
  <si>
    <t>Z250/Kol.01 &gt; 0</t>
  </si>
  <si>
    <t>Release 1.0a</t>
  </si>
  <si>
    <t>Tel: +41 58 631 00 00</t>
  </si>
  <si>
    <r>
      <rPr>
        <b/>
        <sz val="10"/>
        <color indexed="8"/>
        <rFont val="Arial"/>
        <family val="2"/>
      </rPr>
      <t>Erläuterungen:</t>
    </r>
    <r>
      <rPr>
        <sz val="10"/>
        <color indexed="8"/>
        <rFont val="Arial"/>
        <family val="2"/>
      </rPr>
      <t xml:space="preserve"> Die Erläuterungen zu dieser Erhebung finden Sie auf </t>
    </r>
    <r>
      <rPr>
        <i/>
        <u val="single"/>
        <sz val="10"/>
        <color indexed="8"/>
        <rFont val="Arial"/>
        <family val="2"/>
      </rPr>
      <t>https://emi.snb.ch/de/emi/EURO2</t>
    </r>
  </si>
  <si>
    <t>SNB-Code</t>
  </si>
  <si>
    <t>Formular</t>
  </si>
  <si>
    <t>Statistik</t>
  </si>
</sst>
</file>

<file path=xl/styles.xml><?xml version="1.0" encoding="utf-8"?>
<styleSheet xmlns="http://schemas.openxmlformats.org/spreadsheetml/2006/main">
  <numFmts count="3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00000"/>
    <numFmt numFmtId="177" formatCode="[$-807]dddd\,\ d\.\ mmmm\ yyyy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;;;"/>
    <numFmt numFmtId="183" formatCode="d/mm/yyyy"/>
    <numFmt numFmtId="184" formatCode="General_)"/>
    <numFmt numFmtId="185" formatCode="00"/>
    <numFmt numFmtId="186" formatCode="#,##0_);[Red]\-#,##0_);;@"/>
    <numFmt numFmtId="187" formatCode="##,##0_)"/>
    <numFmt numFmtId="188" formatCode="000"/>
    <numFmt numFmtId="189" formatCode="0&quot; ERROR&quot;"/>
    <numFmt numFmtId="190" formatCode="0&quot; Warnungen&quot;"/>
  </numFmts>
  <fonts count="79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vertAlign val="superscript"/>
      <sz val="7.5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4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14"/>
      <color indexed="8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0"/>
      <color indexed="17"/>
      <name val="Arial"/>
      <family val="2"/>
    </font>
    <font>
      <b/>
      <sz val="10"/>
      <color indexed="3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sz val="10"/>
      <color rgb="FFFFFFFF"/>
      <name val="Arial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rgb="FF00B050"/>
      <name val="Arial"/>
      <family val="2"/>
    </font>
    <font>
      <b/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0EFD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CEFB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186" fontId="0" fillId="0" borderId="1" applyFill="0">
      <alignment/>
      <protection locked="0"/>
    </xf>
    <xf numFmtId="0" fontId="0" fillId="27" borderId="2" applyNumberFormat="0">
      <alignment vertical="center"/>
      <protection/>
    </xf>
    <xf numFmtId="186" fontId="0" fillId="0" borderId="3">
      <alignment/>
      <protection/>
    </xf>
    <xf numFmtId="187" fontId="6" fillId="0" borderId="4">
      <alignment horizontal="center"/>
      <protection locked="0"/>
    </xf>
    <xf numFmtId="0" fontId="48" fillId="28" borderId="5" applyNumberFormat="0" applyAlignment="0" applyProtection="0"/>
    <xf numFmtId="0" fontId="49" fillId="29" borderId="6" applyNumberFormat="0" applyAlignment="0" applyProtection="0"/>
    <xf numFmtId="0" fontId="0" fillId="0" borderId="7" applyNumberFormat="0">
      <alignment horizontal="center" vertical="center"/>
      <protection/>
    </xf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86" fontId="0" fillId="0" borderId="2" applyNumberFormat="0" applyFont="0" applyAlignment="0"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1" borderId="5" applyNumberFormat="0" applyAlignment="0" applyProtection="0"/>
    <xf numFmtId="188" fontId="0" fillId="32" borderId="2">
      <alignment horizontal="center"/>
      <protection/>
    </xf>
    <xf numFmtId="0" fontId="58" fillId="0" borderId="11" applyNumberFormat="0" applyFill="0" applyAlignment="0" applyProtection="0"/>
    <xf numFmtId="0" fontId="59" fillId="33" borderId="0" applyNumberFormat="0" applyBorder="0" applyAlignment="0" applyProtection="0"/>
    <xf numFmtId="0" fontId="45" fillId="34" borderId="12" applyNumberFormat="0" applyFont="0" applyAlignment="0" applyProtection="0"/>
    <xf numFmtId="0" fontId="60" fillId="28" borderId="13" applyNumberFormat="0" applyAlignment="0" applyProtection="0"/>
    <xf numFmtId="9" fontId="45" fillId="0" borderId="0" applyFont="0" applyFill="0" applyBorder="0" applyAlignment="0" applyProtection="0"/>
    <xf numFmtId="0" fontId="0" fillId="0" borderId="0">
      <alignment/>
      <protection/>
    </xf>
    <xf numFmtId="184" fontId="4" fillId="0" borderId="0" applyFill="0" applyBorder="0">
      <alignment horizontal="left"/>
      <protection/>
    </xf>
    <xf numFmtId="0" fontId="61" fillId="0" borderId="0" applyNumberFormat="0" applyFill="0" applyBorder="0" applyAlignment="0" applyProtection="0"/>
    <xf numFmtId="0" fontId="62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63" fillId="35" borderId="15">
      <alignment horizontal="center" vertical="center"/>
      <protection/>
    </xf>
    <xf numFmtId="0" fontId="64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Fill="1" applyAlignment="1">
      <alignment vertical="center" textRotation="90"/>
    </xf>
    <xf numFmtId="0" fontId="65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67" fillId="0" borderId="0" xfId="0" applyFont="1" applyAlignment="1">
      <alignment horizontal="center" vertical="center"/>
    </xf>
    <xf numFmtId="0" fontId="0" fillId="0" borderId="0" xfId="0" applyFont="1" applyFill="1" applyBorder="1" applyAlignment="1" applyProtection="1">
      <alignment/>
      <protection/>
    </xf>
    <xf numFmtId="0" fontId="0" fillId="35" borderId="0" xfId="0" applyFont="1" applyFill="1" applyAlignment="1">
      <alignment/>
    </xf>
    <xf numFmtId="0" fontId="65" fillId="35" borderId="0" xfId="0" applyFont="1" applyFill="1" applyAlignment="1">
      <alignment horizontal="center"/>
    </xf>
    <xf numFmtId="182" fontId="68" fillId="35" borderId="0" xfId="0" applyNumberFormat="1" applyFont="1" applyFill="1" applyAlignment="1" applyProtection="1">
      <alignment horizontal="right"/>
      <protection hidden="1" locked="0"/>
    </xf>
    <xf numFmtId="0" fontId="69" fillId="0" borderId="0" xfId="0" applyFont="1" applyAlignment="1">
      <alignment horizontal="right" vertical="center"/>
    </xf>
    <xf numFmtId="0" fontId="70" fillId="0" borderId="16" xfId="59" applyFont="1" applyBorder="1" applyAlignment="1" applyProtection="1">
      <alignment horizontal="left" readingOrder="1"/>
      <protection/>
    </xf>
    <xf numFmtId="0" fontId="69" fillId="0" borderId="16" xfId="0" applyFont="1" applyBorder="1" applyAlignment="1">
      <alignment/>
    </xf>
    <xf numFmtId="0" fontId="71" fillId="0" borderId="0" xfId="0" applyFont="1" applyAlignment="1">
      <alignment horizontal="right" readingOrder="1"/>
    </xf>
    <xf numFmtId="0" fontId="69" fillId="0" borderId="0" xfId="0" applyFont="1" applyAlignment="1">
      <alignment horizontal="right"/>
    </xf>
    <xf numFmtId="0" fontId="65" fillId="0" borderId="0" xfId="0" applyFont="1" applyAlignment="1">
      <alignment/>
    </xf>
    <xf numFmtId="0" fontId="71" fillId="0" borderId="0" xfId="0" applyFont="1" applyAlignment="1">
      <alignment horizontal="left" readingOrder="1"/>
    </xf>
    <xf numFmtId="0" fontId="69" fillId="0" borderId="17" xfId="0" applyFont="1" applyBorder="1" applyAlignment="1">
      <alignment horizontal="right" vertical="center"/>
    </xf>
    <xf numFmtId="0" fontId="67" fillId="7" borderId="18" xfId="0" applyFont="1" applyFill="1" applyBorder="1" applyAlignment="1" applyProtection="1">
      <alignment horizontal="center" vertical="center"/>
      <protection locked="0"/>
    </xf>
    <xf numFmtId="176" fontId="67" fillId="7" borderId="18" xfId="0" applyNumberFormat="1" applyFont="1" applyFill="1" applyBorder="1" applyAlignment="1" applyProtection="1">
      <alignment horizontal="center" vertical="center"/>
      <protection locked="0"/>
    </xf>
    <xf numFmtId="0" fontId="72" fillId="35" borderId="19" xfId="0" applyFont="1" applyFill="1" applyBorder="1" applyAlignment="1">
      <alignment vertical="center"/>
    </xf>
    <xf numFmtId="0" fontId="65" fillId="35" borderId="19" xfId="0" applyFont="1" applyFill="1" applyBorder="1" applyAlignment="1">
      <alignment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vertical="center"/>
    </xf>
    <xf numFmtId="0" fontId="63" fillId="35" borderId="20" xfId="0" applyFont="1" applyFill="1" applyBorder="1" applyAlignment="1">
      <alignment vertical="center"/>
    </xf>
    <xf numFmtId="0" fontId="0" fillId="35" borderId="20" xfId="0" applyFont="1" applyFill="1" applyBorder="1" applyAlignment="1">
      <alignment vertical="center"/>
    </xf>
    <xf numFmtId="0" fontId="72" fillId="35" borderId="20" xfId="0" applyFont="1" applyFill="1" applyBorder="1" applyAlignment="1">
      <alignment horizontal="center" vertical="center"/>
    </xf>
    <xf numFmtId="0" fontId="63" fillId="35" borderId="20" xfId="0" applyFont="1" applyFill="1" applyBorder="1" applyAlignment="1">
      <alignment horizontal="right" vertical="center"/>
    </xf>
    <xf numFmtId="0" fontId="65" fillId="0" borderId="0" xfId="0" applyFont="1" applyAlignment="1">
      <alignment/>
    </xf>
    <xf numFmtId="0" fontId="69" fillId="0" borderId="0" xfId="0" applyFont="1" applyAlignment="1">
      <alignment/>
    </xf>
    <xf numFmtId="0" fontId="73" fillId="0" borderId="0" xfId="0" applyFont="1" applyAlignment="1">
      <alignment/>
    </xf>
    <xf numFmtId="0" fontId="6" fillId="0" borderId="0" xfId="0" applyFont="1" applyAlignment="1">
      <alignment horizontal="left"/>
    </xf>
    <xf numFmtId="0" fontId="70" fillId="0" borderId="0" xfId="59" applyFont="1" applyAlignment="1" applyProtection="1">
      <alignment horizontal="right"/>
      <protection/>
    </xf>
    <xf numFmtId="0" fontId="0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 vertical="center"/>
    </xf>
    <xf numFmtId="14" fontId="67" fillId="7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  <xf numFmtId="0" fontId="61" fillId="0" borderId="0" xfId="69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Border="1" applyAlignment="1" quotePrefix="1">
      <alignment horizontal="left"/>
    </xf>
    <xf numFmtId="2" fontId="6" fillId="0" borderId="0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/>
    </xf>
    <xf numFmtId="2" fontId="6" fillId="0" borderId="23" xfId="0" applyNumberFormat="1" applyFont="1" applyBorder="1" applyAlignment="1">
      <alignment horizontal="left"/>
    </xf>
    <xf numFmtId="183" fontId="6" fillId="0" borderId="23" xfId="0" applyNumberFormat="1" applyFont="1" applyBorder="1" applyAlignment="1">
      <alignment horizontal="left"/>
    </xf>
    <xf numFmtId="184" fontId="6" fillId="0" borderId="25" xfId="0" applyNumberFormat="1" applyFont="1" applyBorder="1" applyAlignment="1">
      <alignment horizontal="left"/>
    </xf>
    <xf numFmtId="0" fontId="6" fillId="0" borderId="26" xfId="0" applyFont="1" applyBorder="1" applyAlignment="1">
      <alignment horizontal="right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185" fontId="6" fillId="0" borderId="0" xfId="0" applyNumberFormat="1" applyFont="1" applyAlignment="1">
      <alignment horizontal="left"/>
    </xf>
    <xf numFmtId="0" fontId="74" fillId="0" borderId="0" xfId="0" applyFont="1" applyAlignment="1">
      <alignment/>
    </xf>
    <xf numFmtId="0" fontId="74" fillId="0" borderId="0" xfId="0" applyFont="1" applyAlignment="1">
      <alignment horizontal="right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186" fontId="0" fillId="0" borderId="3" xfId="42">
      <alignment/>
      <protection/>
    </xf>
    <xf numFmtId="188" fontId="0" fillId="32" borderId="2" xfId="61">
      <alignment horizontal="center"/>
      <protection/>
    </xf>
    <xf numFmtId="186" fontId="6" fillId="0" borderId="1" xfId="40" applyFont="1">
      <alignment/>
      <protection locked="0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6" fillId="0" borderId="30" xfId="0" applyFont="1" applyBorder="1" applyAlignment="1">
      <alignment/>
    </xf>
    <xf numFmtId="184" fontId="9" fillId="0" borderId="0" xfId="68" applyFont="1">
      <alignment horizontal="left"/>
      <protection/>
    </xf>
    <xf numFmtId="188" fontId="0" fillId="0" borderId="7" xfId="61" applyFill="1" applyBorder="1">
      <alignment horizontal="center"/>
      <protection/>
    </xf>
    <xf numFmtId="0" fontId="6" fillId="0" borderId="16" xfId="0" applyFont="1" applyFill="1" applyBorder="1" applyAlignment="1">
      <alignment/>
    </xf>
    <xf numFmtId="188" fontId="0" fillId="0" borderId="2" xfId="61" applyFill="1" applyBorder="1">
      <alignment horizontal="center"/>
      <protection/>
    </xf>
    <xf numFmtId="184" fontId="4" fillId="0" borderId="0" xfId="68" applyFont="1">
      <alignment horizontal="left"/>
      <protection/>
    </xf>
    <xf numFmtId="0" fontId="6" fillId="0" borderId="0" xfId="0" applyFont="1" applyFill="1" applyBorder="1" applyAlignment="1">
      <alignment/>
    </xf>
    <xf numFmtId="188" fontId="0" fillId="0" borderId="30" xfId="61" applyFill="1" applyBorder="1">
      <alignment horizontal="center"/>
      <protection/>
    </xf>
    <xf numFmtId="184" fontId="6" fillId="0" borderId="26" xfId="68" applyFont="1" applyBorder="1">
      <alignment horizontal="left"/>
      <protection/>
    </xf>
    <xf numFmtId="0" fontId="6" fillId="0" borderId="26" xfId="0" applyFont="1" applyFill="1" applyBorder="1" applyAlignment="1">
      <alignment/>
    </xf>
    <xf numFmtId="184" fontId="10" fillId="0" borderId="0" xfId="68" applyFont="1">
      <alignment horizontal="left"/>
      <protection/>
    </xf>
    <xf numFmtId="184" fontId="4" fillId="0" borderId="0" xfId="68" applyFont="1" applyBorder="1">
      <alignment horizontal="left"/>
      <protection/>
    </xf>
    <xf numFmtId="14" fontId="6" fillId="0" borderId="0" xfId="0" applyNumberFormat="1" applyFont="1" applyAlignment="1">
      <alignment/>
    </xf>
    <xf numFmtId="183" fontId="9" fillId="0" borderId="4" xfId="0" applyNumberFormat="1" applyFont="1" applyBorder="1" applyAlignment="1" applyProtection="1" quotePrefix="1">
      <alignment horizontal="center" vertical="center"/>
      <protection/>
    </xf>
    <xf numFmtId="184" fontId="6" fillId="0" borderId="0" xfId="68" applyFont="1" applyBorder="1">
      <alignment horizontal="left"/>
      <protection/>
    </xf>
    <xf numFmtId="0" fontId="9" fillId="0" borderId="4" xfId="0" applyFont="1" applyBorder="1" applyAlignment="1" applyProtection="1">
      <alignment horizontal="center" vertical="center"/>
      <protection/>
    </xf>
    <xf numFmtId="184" fontId="11" fillId="0" borderId="0" xfId="68" applyFont="1">
      <alignment horizontal="left"/>
      <protection/>
    </xf>
    <xf numFmtId="0" fontId="9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86" fontId="0" fillId="0" borderId="1" xfId="40">
      <alignment/>
      <protection locked="0"/>
    </xf>
    <xf numFmtId="184" fontId="9" fillId="0" borderId="0" xfId="68" applyFont="1" applyFill="1">
      <alignment horizontal="left"/>
      <protection/>
    </xf>
    <xf numFmtId="184" fontId="9" fillId="0" borderId="2" xfId="68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6" fillId="0" borderId="2" xfId="0" applyFont="1" applyBorder="1" applyAlignment="1">
      <alignment horizontal="center"/>
    </xf>
    <xf numFmtId="184" fontId="6" fillId="0" borderId="0" xfId="0" applyNumberFormat="1" applyFont="1" applyAlignment="1">
      <alignment horizontal="left"/>
    </xf>
    <xf numFmtId="183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6" fillId="0" borderId="24" xfId="0" applyFont="1" applyFill="1" applyBorder="1" applyAlignment="1">
      <alignment vertical="top" wrapText="1"/>
    </xf>
    <xf numFmtId="0" fontId="6" fillId="0" borderId="24" xfId="0" applyFont="1" applyFill="1" applyBorder="1" applyAlignment="1">
      <alignment vertical="top"/>
    </xf>
    <xf numFmtId="0" fontId="75" fillId="0" borderId="24" xfId="0" applyFont="1" applyFill="1" applyBorder="1" applyAlignment="1">
      <alignment vertical="top"/>
    </xf>
    <xf numFmtId="0" fontId="6" fillId="0" borderId="22" xfId="0" applyFont="1" applyFill="1" applyBorder="1" applyAlignment="1">
      <alignment vertical="top"/>
    </xf>
    <xf numFmtId="0" fontId="4" fillId="0" borderId="27" xfId="0" applyFont="1" applyFill="1" applyBorder="1" applyAlignment="1">
      <alignment vertical="top"/>
    </xf>
    <xf numFmtId="186" fontId="6" fillId="0" borderId="31" xfId="40" applyFont="1" applyBorder="1">
      <alignment/>
      <protection locked="0"/>
    </xf>
    <xf numFmtId="186" fontId="0" fillId="0" borderId="31" xfId="40" applyBorder="1">
      <alignment/>
      <protection locked="0"/>
    </xf>
    <xf numFmtId="0" fontId="6" fillId="0" borderId="32" xfId="0" applyFont="1" applyFill="1" applyBorder="1" applyAlignment="1">
      <alignment vertical="top"/>
    </xf>
    <xf numFmtId="0" fontId="0" fillId="0" borderId="2" xfId="51" applyNumberFormat="1" applyFont="1" applyAlignment="1">
      <alignment/>
      <protection/>
    </xf>
    <xf numFmtId="0" fontId="0" fillId="0" borderId="29" xfId="0" applyBorder="1" applyAlignment="1">
      <alignment/>
    </xf>
    <xf numFmtId="0" fontId="0" fillId="0" borderId="0" xfId="0" applyAlignment="1">
      <alignment horizontal="right"/>
    </xf>
    <xf numFmtId="0" fontId="0" fillId="35" borderId="0" xfId="0" applyFill="1" applyAlignment="1">
      <alignment horizontal="center" vertical="center"/>
    </xf>
    <xf numFmtId="0" fontId="6" fillId="0" borderId="27" xfId="0" applyFont="1" applyFill="1" applyBorder="1" applyAlignment="1">
      <alignment vertical="top" wrapText="1"/>
    </xf>
    <xf numFmtId="0" fontId="6" fillId="0" borderId="30" xfId="0" applyFont="1" applyFill="1" applyBorder="1" applyAlignment="1">
      <alignment vertical="top" wrapText="1"/>
    </xf>
    <xf numFmtId="0" fontId="0" fillId="0" borderId="7" xfId="46">
      <alignment horizontal="center" vertical="center"/>
      <protection/>
    </xf>
    <xf numFmtId="0" fontId="6" fillId="0" borderId="2" xfId="0" applyFont="1" applyFill="1" applyBorder="1" applyAlignment="1">
      <alignment vertical="top"/>
    </xf>
    <xf numFmtId="0" fontId="0" fillId="0" borderId="7" xfId="46" applyBorder="1">
      <alignment horizontal="center" vertical="center"/>
      <protection/>
    </xf>
    <xf numFmtId="0" fontId="74" fillId="0" borderId="16" xfId="0" applyFont="1" applyBorder="1" applyAlignment="1">
      <alignment/>
    </xf>
    <xf numFmtId="0" fontId="6" fillId="0" borderId="16" xfId="0" applyFont="1" applyBorder="1" applyAlignment="1">
      <alignment/>
    </xf>
    <xf numFmtId="184" fontId="9" fillId="0" borderId="23" xfId="68" applyFont="1" applyFill="1" applyBorder="1">
      <alignment horizontal="left"/>
      <protection/>
    </xf>
    <xf numFmtId="0" fontId="6" fillId="0" borderId="29" xfId="0" applyFont="1" applyBorder="1" applyAlignment="1">
      <alignment/>
    </xf>
    <xf numFmtId="185" fontId="0" fillId="0" borderId="0" xfId="61" applyNumberFormat="1" applyFill="1" applyBorder="1">
      <alignment horizontal="center"/>
      <protection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5" fillId="0" borderId="0" xfId="0" applyFont="1" applyAlignment="1">
      <alignment wrapText="1"/>
    </xf>
    <xf numFmtId="0" fontId="75" fillId="0" borderId="33" xfId="0" applyFont="1" applyBorder="1" applyAlignment="1">
      <alignment/>
    </xf>
    <xf numFmtId="186" fontId="63" fillId="35" borderId="15" xfId="72" applyNumberFormat="1">
      <alignment horizontal="center" vertical="center"/>
      <protection/>
    </xf>
    <xf numFmtId="0" fontId="63" fillId="35" borderId="34" xfId="72" applyBorder="1">
      <alignment horizontal="center" vertical="center"/>
      <protection/>
    </xf>
    <xf numFmtId="0" fontId="63" fillId="35" borderId="15" xfId="72">
      <alignment horizontal="center" vertical="center"/>
      <protection/>
    </xf>
    <xf numFmtId="186" fontId="0" fillId="0" borderId="2" xfId="51" applyAlignment="1">
      <alignment/>
      <protection/>
    </xf>
    <xf numFmtId="0" fontId="6" fillId="0" borderId="16" xfId="0" applyFont="1" applyBorder="1" applyAlignment="1">
      <alignment horizontal="right"/>
    </xf>
    <xf numFmtId="189" fontId="63" fillId="0" borderId="23" xfId="0" applyNumberFormat="1" applyFont="1" applyBorder="1" applyAlignment="1">
      <alignment horizontal="left"/>
    </xf>
    <xf numFmtId="190" fontId="78" fillId="0" borderId="32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185" fontId="6" fillId="0" borderId="0" xfId="0" applyNumberFormat="1" applyFont="1" applyAlignment="1">
      <alignment horizontal="left" vertical="top"/>
    </xf>
    <xf numFmtId="0" fontId="7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89" fontId="63" fillId="0" borderId="32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184" fontId="6" fillId="0" borderId="0" xfId="68" applyFont="1" applyBorder="1" applyAlignment="1">
      <alignment horizontal="right" vertical="center"/>
      <protection/>
    </xf>
    <xf numFmtId="0" fontId="0" fillId="7" borderId="0" xfId="0" applyFont="1" applyFill="1" applyBorder="1" applyAlignment="1" applyProtection="1">
      <alignment horizontal="left"/>
      <protection locked="0"/>
    </xf>
    <xf numFmtId="0" fontId="5" fillId="0" borderId="0" xfId="67" applyFont="1" applyAlignment="1">
      <alignment horizontal="left"/>
      <protection/>
    </xf>
    <xf numFmtId="0" fontId="0" fillId="0" borderId="0" xfId="67" applyFont="1" applyAlignment="1">
      <alignment horizontal="left"/>
      <protection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7" xfId="0" applyFont="1" applyFill="1" applyBorder="1" applyAlignment="1">
      <alignment vertical="top" wrapText="1"/>
    </xf>
    <xf numFmtId="0" fontId="6" fillId="0" borderId="25" xfId="0" applyFont="1" applyFill="1" applyBorder="1" applyAlignment="1">
      <alignment vertical="top" wrapText="1"/>
    </xf>
    <xf numFmtId="0" fontId="6" fillId="0" borderId="27" xfId="0" applyFont="1" applyFill="1" applyBorder="1" applyAlignment="1">
      <alignment vertical="top"/>
    </xf>
    <xf numFmtId="0" fontId="6" fillId="0" borderId="25" xfId="0" applyFont="1" applyFill="1" applyBorder="1" applyAlignment="1">
      <alignment vertical="top"/>
    </xf>
    <xf numFmtId="0" fontId="6" fillId="0" borderId="30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0" fillId="0" borderId="0" xfId="0" applyAlignment="1">
      <alignment/>
    </xf>
    <xf numFmtId="0" fontId="6" fillId="0" borderId="35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top" wrapText="1"/>
    </xf>
    <xf numFmtId="0" fontId="44" fillId="0" borderId="2" xfId="0" applyFont="1" applyBorder="1" applyAlignment="1">
      <alignment horizontal="left" vertical="top" wrapText="1"/>
    </xf>
    <xf numFmtId="184" fontId="6" fillId="0" borderId="30" xfId="68" applyFont="1" applyBorder="1" applyAlignment="1">
      <alignment horizontal="left" vertical="top" wrapText="1"/>
      <protection/>
    </xf>
    <xf numFmtId="184" fontId="6" fillId="0" borderId="2" xfId="68" applyFont="1" applyBorder="1" applyAlignment="1">
      <alignment horizontal="left" vertical="top" wrapText="1"/>
      <protection/>
    </xf>
    <xf numFmtId="184" fontId="6" fillId="0" borderId="7" xfId="68" applyFont="1" applyBorder="1" applyAlignment="1">
      <alignment horizontal="left" vertical="top" wrapText="1"/>
      <protection/>
    </xf>
    <xf numFmtId="0" fontId="6" fillId="0" borderId="35" xfId="0" applyFont="1" applyFill="1" applyBorder="1" applyAlignment="1">
      <alignment vertical="top"/>
    </xf>
    <xf numFmtId="0" fontId="6" fillId="0" borderId="36" xfId="0" applyFont="1" applyFill="1" applyBorder="1" applyAlignment="1">
      <alignment vertical="top"/>
    </xf>
    <xf numFmtId="0" fontId="6" fillId="0" borderId="37" xfId="0" applyFont="1" applyFill="1" applyBorder="1" applyAlignment="1">
      <alignment vertical="top"/>
    </xf>
    <xf numFmtId="0" fontId="6" fillId="0" borderId="26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0" fontId="75" fillId="0" borderId="0" xfId="0" applyFont="1" applyAlignment="1">
      <alignment horizont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obachtung" xfId="40"/>
    <cellStyle name="Beobachtung (gesperrt)" xfId="41"/>
    <cellStyle name="Beobachtung (Total)" xfId="42"/>
    <cellStyle name="Betrag" xfId="43"/>
    <cellStyle name="Calculation" xfId="44"/>
    <cellStyle name="Check Cell" xfId="45"/>
    <cellStyle name="ColPos" xfId="46"/>
    <cellStyle name="Comma" xfId="47"/>
    <cellStyle name="Comma [0]" xfId="48"/>
    <cellStyle name="Currency" xfId="49"/>
    <cellStyle name="Currency [0]" xfId="50"/>
    <cellStyle name="EmptyField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ePos" xfId="61"/>
    <cellStyle name="Linked Cell" xfId="62"/>
    <cellStyle name="Neutral" xfId="63"/>
    <cellStyle name="Note" xfId="64"/>
    <cellStyle name="Output" xfId="65"/>
    <cellStyle name="Percent" xfId="66"/>
    <cellStyle name="Standard 2" xfId="67"/>
    <cellStyle name="Titel" xfId="68"/>
    <cellStyle name="Title" xfId="69"/>
    <cellStyle name="Total" xfId="70"/>
    <cellStyle name="Überschrift 5" xfId="71"/>
    <cellStyle name="ValMessage" xfId="72"/>
    <cellStyle name="Warning Text" xfId="73"/>
  </cellStyles>
  <dxfs count="3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0</xdr:row>
      <xdr:rowOff>19050</xdr:rowOff>
    </xdr:from>
    <xdr:to>
      <xdr:col>2</xdr:col>
      <xdr:colOff>657225</xdr:colOff>
      <xdr:row>2</xdr:row>
      <xdr:rowOff>190500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1562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0</xdr:row>
      <xdr:rowOff>114300</xdr:rowOff>
    </xdr:from>
    <xdr:to>
      <xdr:col>1</xdr:col>
      <xdr:colOff>1190625</xdr:colOff>
      <xdr:row>3</xdr:row>
      <xdr:rowOff>104775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1571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0</xdr:row>
      <xdr:rowOff>114300</xdr:rowOff>
    </xdr:from>
    <xdr:to>
      <xdr:col>1</xdr:col>
      <xdr:colOff>1190625</xdr:colOff>
      <xdr:row>3</xdr:row>
      <xdr:rowOff>104775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1571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0</xdr:row>
      <xdr:rowOff>114300</xdr:rowOff>
    </xdr:from>
    <xdr:to>
      <xdr:col>1</xdr:col>
      <xdr:colOff>1190625</xdr:colOff>
      <xdr:row>3</xdr:row>
      <xdr:rowOff>104775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1571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0</xdr:row>
      <xdr:rowOff>114300</xdr:rowOff>
    </xdr:from>
    <xdr:to>
      <xdr:col>1</xdr:col>
      <xdr:colOff>1190625</xdr:colOff>
      <xdr:row>3</xdr:row>
      <xdr:rowOff>104775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1571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0</xdr:row>
      <xdr:rowOff>114300</xdr:rowOff>
    </xdr:from>
    <xdr:to>
      <xdr:col>1</xdr:col>
      <xdr:colOff>1190625</xdr:colOff>
      <xdr:row>3</xdr:row>
      <xdr:rowOff>104775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1571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0</xdr:row>
      <xdr:rowOff>114300</xdr:rowOff>
    </xdr:from>
    <xdr:to>
      <xdr:col>1</xdr:col>
      <xdr:colOff>1190625</xdr:colOff>
      <xdr:row>3</xdr:row>
      <xdr:rowOff>104775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1571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0</xdr:row>
      <xdr:rowOff>114300</xdr:rowOff>
    </xdr:from>
    <xdr:to>
      <xdr:col>1</xdr:col>
      <xdr:colOff>1190625</xdr:colOff>
      <xdr:row>3</xdr:row>
      <xdr:rowOff>104775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1571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RowColHeaders="0" tabSelected="1" zoomScale="80" zoomScaleNormal="80" zoomScalePageLayoutView="0" workbookViewId="0" topLeftCell="A1">
      <selection activeCell="H3" sqref="H3"/>
    </sheetView>
  </sheetViews>
  <sheetFormatPr defaultColWidth="11.421875" defaultRowHeight="12.75"/>
  <cols>
    <col min="1" max="1" width="0.85546875" style="20" customWidth="1"/>
    <col min="2" max="2" width="13.8515625" style="20" customWidth="1"/>
    <col min="3" max="3" width="12.57421875" style="20" customWidth="1"/>
    <col min="4" max="4" width="12.421875" style="20" customWidth="1"/>
    <col min="5" max="5" width="17.00390625" style="20" customWidth="1"/>
    <col min="6" max="6" width="12.140625" style="20" customWidth="1"/>
    <col min="7" max="7" width="12.7109375" style="20" customWidth="1"/>
    <col min="8" max="8" width="15.00390625" style="20" customWidth="1"/>
    <col min="9" max="9" width="7.28125" style="20" customWidth="1"/>
    <col min="10" max="16384" width="11.421875" style="20" customWidth="1"/>
  </cols>
  <sheetData>
    <row r="1" spans="2:8" ht="15">
      <c r="B1" s="1"/>
      <c r="G1" s="15" t="s">
        <v>7</v>
      </c>
      <c r="H1" s="10" t="s">
        <v>27</v>
      </c>
    </row>
    <row r="2" spans="7:8" ht="19.5" customHeight="1">
      <c r="G2" s="15" t="s">
        <v>8</v>
      </c>
      <c r="H2" s="10" t="s">
        <v>522</v>
      </c>
    </row>
    <row r="3" spans="7:10" ht="21" customHeight="1">
      <c r="G3" s="22" t="s">
        <v>556</v>
      </c>
      <c r="H3" s="24" t="s">
        <v>10</v>
      </c>
      <c r="J3" s="3" t="s">
        <v>12</v>
      </c>
    </row>
    <row r="4" spans="7:8" ht="21" customHeight="1">
      <c r="G4" s="22" t="s">
        <v>9</v>
      </c>
      <c r="H4" s="40" t="s">
        <v>26</v>
      </c>
    </row>
    <row r="5" spans="7:8" ht="21" customHeight="1">
      <c r="G5" s="22" t="s">
        <v>21</v>
      </c>
      <c r="H5" s="23"/>
    </row>
    <row r="6" ht="27" customHeight="1">
      <c r="B6" s="42" t="s">
        <v>28</v>
      </c>
    </row>
    <row r="7" ht="18.75" customHeight="1">
      <c r="B7" s="35" t="s">
        <v>533</v>
      </c>
    </row>
    <row r="8" ht="15" customHeight="1">
      <c r="B8" t="s">
        <v>553</v>
      </c>
    </row>
    <row r="9" spans="1:8" ht="18" customHeight="1">
      <c r="A9" s="4"/>
      <c r="B9" s="5"/>
      <c r="C9" s="5"/>
      <c r="D9" s="6" t="s">
        <v>15</v>
      </c>
      <c r="E9" s="7"/>
      <c r="F9" s="7"/>
      <c r="G9" s="7"/>
      <c r="H9" s="5"/>
    </row>
    <row r="10" spans="1:8" ht="14.25">
      <c r="A10" s="4"/>
      <c r="B10" s="8" t="s">
        <v>1</v>
      </c>
      <c r="C10" s="5"/>
      <c r="D10" s="143"/>
      <c r="E10" s="143"/>
      <c r="F10" s="143"/>
      <c r="G10" s="143"/>
      <c r="H10" s="5"/>
    </row>
    <row r="11" spans="1:8" ht="14.25">
      <c r="A11" s="4"/>
      <c r="B11" s="8" t="s">
        <v>2</v>
      </c>
      <c r="C11" s="5"/>
      <c r="D11" s="143"/>
      <c r="E11" s="143"/>
      <c r="F11" s="143"/>
      <c r="G11" s="143"/>
      <c r="H11" s="5"/>
    </row>
    <row r="12" spans="1:8" ht="14.25">
      <c r="A12" s="4"/>
      <c r="B12" s="8" t="s">
        <v>3</v>
      </c>
      <c r="C12" s="5"/>
      <c r="D12" s="143"/>
      <c r="E12" s="143"/>
      <c r="F12" s="143"/>
      <c r="G12" s="143"/>
      <c r="H12" s="5"/>
    </row>
    <row r="13" spans="1:8" ht="14.25">
      <c r="A13" s="4"/>
      <c r="B13" s="8" t="s">
        <v>4</v>
      </c>
      <c r="C13" s="5"/>
      <c r="D13" s="143"/>
      <c r="E13" s="143"/>
      <c r="F13" s="143"/>
      <c r="G13" s="143"/>
      <c r="H13" s="5"/>
    </row>
    <row r="14" spans="1:8" ht="14.25">
      <c r="A14" s="4"/>
      <c r="B14" s="8" t="s">
        <v>5</v>
      </c>
      <c r="C14" s="5"/>
      <c r="D14" s="143"/>
      <c r="E14" s="143"/>
      <c r="F14" s="143"/>
      <c r="G14" s="143"/>
      <c r="H14" s="5"/>
    </row>
    <row r="15" spans="1:8" ht="14.25">
      <c r="A15" s="4"/>
      <c r="B15" s="8" t="s">
        <v>25</v>
      </c>
      <c r="C15" s="5"/>
      <c r="D15" s="143"/>
      <c r="E15" s="143"/>
      <c r="F15" s="143"/>
      <c r="G15" s="143"/>
      <c r="H15" s="5"/>
    </row>
    <row r="16" spans="1:8" ht="14.25">
      <c r="A16" s="4"/>
      <c r="B16" s="8" t="s">
        <v>6</v>
      </c>
      <c r="C16" s="5"/>
      <c r="D16" s="143"/>
      <c r="E16" s="143"/>
      <c r="F16" s="143"/>
      <c r="G16" s="143"/>
      <c r="H16" s="5"/>
    </row>
    <row r="17" spans="1:8" ht="19.5" customHeight="1">
      <c r="A17" s="4"/>
      <c r="B17" s="8"/>
      <c r="C17" s="5"/>
      <c r="D17" s="11"/>
      <c r="E17" s="11"/>
      <c r="F17" s="11"/>
      <c r="G17" s="11"/>
      <c r="H17" s="5"/>
    </row>
    <row r="18" spans="2:8" ht="15" customHeight="1">
      <c r="B18" s="25" t="s">
        <v>11</v>
      </c>
      <c r="C18" s="26"/>
      <c r="D18" s="27" t="s">
        <v>18</v>
      </c>
      <c r="E18" s="27" t="s">
        <v>19</v>
      </c>
      <c r="F18" s="26"/>
      <c r="G18" s="28" t="s">
        <v>20</v>
      </c>
      <c r="H18" s="26"/>
    </row>
    <row r="19" spans="2:8" ht="15" customHeight="1">
      <c r="B19" s="12"/>
      <c r="C19" s="12"/>
      <c r="D19" s="12"/>
      <c r="E19" s="12"/>
      <c r="F19" s="12"/>
      <c r="G19" s="12"/>
      <c r="H19" s="12"/>
    </row>
    <row r="20" spans="2:8" ht="15" customHeight="1">
      <c r="B20" s="111" t="s">
        <v>523</v>
      </c>
      <c r="C20" s="39"/>
      <c r="D20" s="38">
        <f>'EU11_1.MELD'!E257</f>
        <v>1</v>
      </c>
      <c r="E20" s="38"/>
      <c r="F20" s="39"/>
      <c r="G20" s="14"/>
      <c r="H20" s="13"/>
    </row>
    <row r="21" spans="2:8" ht="15" customHeight="1">
      <c r="B21" s="111" t="s">
        <v>541</v>
      </c>
      <c r="C21" s="39"/>
      <c r="D21" s="38">
        <f>'EU11_2.MELD'!E257</f>
        <v>0</v>
      </c>
      <c r="E21" s="38">
        <f>'EU11_2.MELD'!$E$258</f>
        <v>0</v>
      </c>
      <c r="F21" s="39" t="str">
        <f aca="true" t="shared" si="0" ref="F21:F26">IF(AND(G21=FALSE,E21&gt;0),"!","OK")</f>
        <v>OK</v>
      </c>
      <c r="G21" s="14" t="b">
        <v>0</v>
      </c>
      <c r="H21" s="13"/>
    </row>
    <row r="22" spans="2:8" ht="15" customHeight="1">
      <c r="B22" s="111" t="s">
        <v>542</v>
      </c>
      <c r="C22" s="39"/>
      <c r="D22" s="38">
        <f>'EU11_3.MELD'!E257</f>
        <v>0</v>
      </c>
      <c r="E22" s="38">
        <f>'EU11_3.MELD'!$E$258</f>
        <v>0</v>
      </c>
      <c r="F22" s="39" t="str">
        <f t="shared" si="0"/>
        <v>OK</v>
      </c>
      <c r="G22" s="14" t="b">
        <v>0</v>
      </c>
      <c r="H22" s="13"/>
    </row>
    <row r="23" spans="2:8" ht="15" customHeight="1">
      <c r="B23" s="111" t="s">
        <v>543</v>
      </c>
      <c r="C23" s="39"/>
      <c r="D23" s="38">
        <f>'EU11_4.MELD'!E257</f>
        <v>0</v>
      </c>
      <c r="E23" s="38">
        <f>'EU11_4.MELD'!$E$258</f>
        <v>0</v>
      </c>
      <c r="F23" s="39" t="str">
        <f t="shared" si="0"/>
        <v>OK</v>
      </c>
      <c r="G23" s="14" t="b">
        <v>0</v>
      </c>
      <c r="H23" s="13"/>
    </row>
    <row r="24" spans="2:8" ht="15" customHeight="1">
      <c r="B24" s="111" t="s">
        <v>544</v>
      </c>
      <c r="C24" s="39"/>
      <c r="D24" s="38">
        <f>'EU11_5.MELD'!E257</f>
        <v>0</v>
      </c>
      <c r="E24" s="38">
        <f>'EU11_5.MELD'!$E$258</f>
        <v>0</v>
      </c>
      <c r="F24" s="39" t="str">
        <f t="shared" si="0"/>
        <v>OK</v>
      </c>
      <c r="G24" s="14" t="b">
        <v>0</v>
      </c>
      <c r="H24" s="13"/>
    </row>
    <row r="25" spans="2:8" ht="15" customHeight="1">
      <c r="B25" s="111" t="s">
        <v>545</v>
      </c>
      <c r="C25" s="39"/>
      <c r="D25" s="38">
        <f>'EU11_6.MELD'!E257</f>
        <v>0</v>
      </c>
      <c r="E25" s="38">
        <f>'EU11_6.MELD'!$E$258</f>
        <v>0</v>
      </c>
      <c r="F25" s="39" t="str">
        <f t="shared" si="0"/>
        <v>OK</v>
      </c>
      <c r="G25" s="14" t="b">
        <v>0</v>
      </c>
      <c r="H25" s="13"/>
    </row>
    <row r="26" spans="2:8" ht="15" customHeight="1">
      <c r="B26" s="111" t="s">
        <v>546</v>
      </c>
      <c r="C26" s="39"/>
      <c r="D26" s="38">
        <f>'EU11_7.MELD'!E257</f>
        <v>0</v>
      </c>
      <c r="E26" s="38">
        <f>'EU11_7.MELD'!$E$258</f>
        <v>0</v>
      </c>
      <c r="F26" s="39" t="str">
        <f t="shared" si="0"/>
        <v>OK</v>
      </c>
      <c r="G26" s="14" t="b">
        <v>0</v>
      </c>
      <c r="H26" s="13"/>
    </row>
    <row r="27" spans="2:8" ht="15" customHeight="1">
      <c r="B27" s="9"/>
      <c r="C27" s="12"/>
      <c r="D27" s="12"/>
      <c r="E27" s="9"/>
      <c r="F27" s="12"/>
      <c r="G27" s="12"/>
      <c r="H27" s="13"/>
    </row>
    <row r="28" spans="2:16" ht="15" customHeight="1">
      <c r="B28" s="29" t="str">
        <f>IF(D28&gt;0,"Meldung mit Fehler","")</f>
        <v>Meldung mit Fehler</v>
      </c>
      <c r="C28" s="30"/>
      <c r="D28" s="31">
        <f>SUM(D20:D27)</f>
        <v>1</v>
      </c>
      <c r="E28" s="31">
        <f>SUM(E20:E27)</f>
        <v>0</v>
      </c>
      <c r="F28" s="30"/>
      <c r="G28" s="30"/>
      <c r="H28" s="32">
        <f>IF(COUNTIF(F20:F27,"!")&gt;0,"Meldung mit Warnungen","")</f>
      </c>
      <c r="P28" s="2"/>
    </row>
    <row r="29" spans="2:8" ht="41.25" customHeight="1">
      <c r="B29" s="146" t="s">
        <v>519</v>
      </c>
      <c r="C29" s="146"/>
      <c r="D29" s="146"/>
      <c r="E29" s="146"/>
      <c r="F29" s="146"/>
      <c r="G29" s="146"/>
      <c r="H29" s="146"/>
    </row>
    <row r="30" spans="2:8" ht="14.25">
      <c r="B30" s="36"/>
      <c r="C30" s="36"/>
      <c r="D30" s="36"/>
      <c r="E30" s="36"/>
      <c r="F30" s="36"/>
      <c r="G30" s="36"/>
      <c r="H30" s="36"/>
    </row>
    <row r="31" spans="2:8" ht="21" customHeight="1">
      <c r="B31" s="144" t="s">
        <v>555</v>
      </c>
      <c r="C31" s="145"/>
      <c r="D31" s="145"/>
      <c r="E31" s="145"/>
      <c r="F31" s="145"/>
      <c r="G31" s="145"/>
      <c r="H31" s="145"/>
    </row>
    <row r="32" spans="2:8" ht="14.25">
      <c r="B32" s="43" t="s">
        <v>24</v>
      </c>
      <c r="C32" s="41"/>
      <c r="D32" s="41"/>
      <c r="E32" s="41"/>
      <c r="F32" s="41"/>
      <c r="G32" s="41"/>
      <c r="H32" s="41"/>
    </row>
    <row r="33" spans="2:8" ht="21" customHeight="1">
      <c r="B33" s="147" t="s">
        <v>22</v>
      </c>
      <c r="C33" s="147"/>
      <c r="D33" s="147"/>
      <c r="E33" s="147"/>
      <c r="F33" s="147"/>
      <c r="G33" s="147"/>
      <c r="H33" s="147"/>
    </row>
    <row r="34" spans="2:8" ht="14.25">
      <c r="B34" s="147" t="str">
        <f>"unter Angabe Ihres Codes ("&amp;H3&amp;"), der Erhebung ("&amp;H1&amp;") und des Stichdatums ("&amp;IF(ISTEXT(H4),H4,DAY(H4)&amp;"."&amp;MONTH(H4)&amp;"."&amp;YEAR(H4))&amp;")."</f>
        <v>unter Angabe Ihres Codes (XXXXXX), der Erhebung (EURO2) und des Stichdatums (TT.MM.JJJJ).</v>
      </c>
      <c r="C34" s="147"/>
      <c r="D34" s="147"/>
      <c r="E34" s="147"/>
      <c r="F34" s="147"/>
      <c r="G34" s="147"/>
      <c r="H34" s="147"/>
    </row>
    <row r="35" spans="2:8" ht="15" customHeight="1">
      <c r="B35" s="16"/>
      <c r="C35" s="17"/>
      <c r="D35" s="17"/>
      <c r="E35" s="17"/>
      <c r="F35" s="17"/>
      <c r="G35" s="17"/>
      <c r="H35" s="17"/>
    </row>
    <row r="36" spans="2:8" ht="21" customHeight="1">
      <c r="B36" s="21" t="s">
        <v>0</v>
      </c>
      <c r="C36" s="34"/>
      <c r="D36" s="34"/>
      <c r="E36" s="34"/>
      <c r="F36" s="18" t="s">
        <v>17</v>
      </c>
      <c r="G36" s="33"/>
      <c r="H36" s="37" t="str">
        <f>HYPERLINK("mailto:forms@snb.ch?subject="&amp;H39&amp;" Formularbestellung","forms@snb.ch")</f>
        <v>forms@snb.ch</v>
      </c>
    </row>
    <row r="37" spans="2:8" ht="14.25">
      <c r="B37" s="21" t="s">
        <v>558</v>
      </c>
      <c r="C37" s="34"/>
      <c r="D37" s="34"/>
      <c r="E37" s="34"/>
      <c r="F37" s="19" t="s">
        <v>16</v>
      </c>
      <c r="G37" s="33"/>
      <c r="H37" s="37" t="str">
        <f>HYPERLINK("mailto:statistik.erhebungen@snb.ch?subject="&amp;H39&amp;" Anfrage","statistik.erhebungen@snb.ch")</f>
        <v>statistik.erhebungen@snb.ch</v>
      </c>
    </row>
    <row r="38" spans="2:11" ht="14.25">
      <c r="B38" s="21" t="s">
        <v>14</v>
      </c>
      <c r="C38" s="34"/>
      <c r="D38" s="34"/>
      <c r="E38" s="34"/>
      <c r="F38" s="19"/>
      <c r="G38" s="34"/>
      <c r="H38" s="37"/>
      <c r="K38" s="1"/>
    </row>
    <row r="39" spans="2:11" ht="14.25">
      <c r="B39" s="21" t="s">
        <v>23</v>
      </c>
      <c r="C39" s="34"/>
      <c r="D39" s="34"/>
      <c r="E39" s="34"/>
      <c r="F39" s="19" t="s">
        <v>13</v>
      </c>
      <c r="G39" s="34"/>
      <c r="H39" s="19" t="str">
        <f>H3&amp;" "&amp;""&amp;H1&amp;" "&amp;IF(ISTEXT(H4),H4,DAY(H4)&amp;"."&amp;MONTH(H4)&amp;"."&amp;YEAR(H4))</f>
        <v>XXXXXX EURO2 TT.MM.JJJJ</v>
      </c>
      <c r="K39" s="1"/>
    </row>
    <row r="40" spans="2:5" ht="14.25">
      <c r="B40" s="21" t="s">
        <v>554</v>
      </c>
      <c r="C40" s="34"/>
      <c r="D40" s="34"/>
      <c r="E40" s="34"/>
    </row>
  </sheetData>
  <sheetProtection sheet="1"/>
  <mergeCells count="11">
    <mergeCell ref="D10:G10"/>
    <mergeCell ref="D11:G11"/>
    <mergeCell ref="D12:G12"/>
    <mergeCell ref="D13:G13"/>
    <mergeCell ref="D14:G14"/>
    <mergeCell ref="D15:G15"/>
    <mergeCell ref="B31:H31"/>
    <mergeCell ref="B29:H29"/>
    <mergeCell ref="D16:G16"/>
    <mergeCell ref="B33:H33"/>
    <mergeCell ref="B34:H34"/>
  </mergeCells>
  <conditionalFormatting sqref="F20:F26">
    <cfRule type="cellIs" priority="3" dxfId="1" operator="equal" stopIfTrue="1">
      <formula>"!"</formula>
    </cfRule>
  </conditionalFormatting>
  <conditionalFormatting sqref="D28:E28">
    <cfRule type="cellIs" priority="2" dxfId="1" operator="greaterThan" stopIfTrue="1">
      <formula>0</formula>
    </cfRule>
  </conditionalFormatting>
  <conditionalFormatting sqref="B18:H18">
    <cfRule type="expression" priority="1" dxfId="0" stopIfTrue="1">
      <formula>$D28&gt;0</formula>
    </cfRule>
  </conditionalFormatting>
  <dataValidations count="1">
    <dataValidation type="list" allowBlank="1" showInputMessage="1" showErrorMessage="1" sqref="H5">
      <formula1>"Korrektur,Test"</formula1>
    </dataValidation>
  </dataValidations>
  <printOptions/>
  <pageMargins left="0.6299212598425197" right="0.4724409448818898" top="0.7874015748031497" bottom="0.7874015748031497" header="0.31496062992125984" footer="0.31496062992125984"/>
  <pageSetup horizontalDpi="600" verticalDpi="600" orientation="portrait" paperSize="9" scale="90" r:id="rId3"/>
  <headerFooter>
    <oddFooter>&amp;L&amp;8&amp;D - &amp;T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62"/>
  <sheetViews>
    <sheetView showGridLines="0" showRowColHeaders="0" showZeros="0" zoomScale="80" zoomScaleNormal="80" zoomScaleSheetLayoutView="80" zoomScalePageLayoutView="0" workbookViewId="0" topLeftCell="A1">
      <pane xSplit="4" ySplit="10" topLeftCell="E11" activePane="bottomRight" state="frozen"/>
      <selection pane="topLeft" activeCell="N12" sqref="N12:O12"/>
      <selection pane="topRight" activeCell="N12" sqref="N12:O12"/>
      <selection pane="bottomLeft" activeCell="N12" sqref="N12:O12"/>
      <selection pane="bottomRight" activeCell="E12" sqref="E12"/>
    </sheetView>
  </sheetViews>
  <sheetFormatPr defaultColWidth="11.57421875" defaultRowHeight="12.75"/>
  <cols>
    <col min="1" max="1" width="7.28125" style="44" customWidth="1"/>
    <col min="2" max="2" width="28.7109375" style="44" customWidth="1"/>
    <col min="3" max="3" width="6.28125" style="44" customWidth="1"/>
    <col min="4" max="4" width="4.7109375" style="44" customWidth="1"/>
    <col min="5" max="17" width="15.7109375" style="44" customWidth="1"/>
    <col min="18" max="21" width="15.57421875" style="44" customWidth="1"/>
    <col min="22" max="22" width="4.7109375" style="44" customWidth="1"/>
    <col min="23" max="23" width="15.7109375" style="44" customWidth="1"/>
    <col min="24" max="25" width="15.8515625" style="44" customWidth="1"/>
    <col min="26" max="26" width="5.8515625" style="44" customWidth="1"/>
    <col min="27" max="27" width="17.57421875" style="0" customWidth="1"/>
    <col min="28" max="28" width="18.00390625" style="0" customWidth="1"/>
    <col min="29" max="29" width="3.00390625" style="0" customWidth="1"/>
    <col min="30" max="30" width="15.8515625" style="0" customWidth="1"/>
    <col min="31" max="31" width="1.7109375" style="0" customWidth="1"/>
    <col min="32" max="32" width="16.421875" style="0" bestFit="1" customWidth="1"/>
    <col min="33" max="16384" width="11.57421875" style="44" customWidth="1"/>
  </cols>
  <sheetData>
    <row r="1" spans="1:25" ht="18">
      <c r="A1" s="45"/>
      <c r="B1" s="45"/>
      <c r="C1" s="45"/>
      <c r="E1" s="42" t="s">
        <v>28</v>
      </c>
      <c r="P1" s="142" t="s">
        <v>557</v>
      </c>
      <c r="Q1" s="88" t="s">
        <v>523</v>
      </c>
      <c r="R1" s="42" t="s">
        <v>28</v>
      </c>
      <c r="X1" s="142" t="s">
        <v>557</v>
      </c>
      <c r="Y1" s="88" t="str">
        <f>Q1</f>
        <v>EU11_1</v>
      </c>
    </row>
    <row r="2" spans="1:25" ht="18">
      <c r="A2" s="45"/>
      <c r="B2" s="45"/>
      <c r="C2" s="45"/>
      <c r="E2" s="87" t="s">
        <v>532</v>
      </c>
      <c r="P2" s="142" t="s">
        <v>556</v>
      </c>
      <c r="Q2" s="86" t="str">
        <f>Lieferschein!H3</f>
        <v>XXXXXX</v>
      </c>
      <c r="R2" s="87" t="s">
        <v>532</v>
      </c>
      <c r="X2" s="142" t="s">
        <v>556</v>
      </c>
      <c r="Y2" s="86" t="str">
        <f>Q2</f>
        <v>XXXXXX</v>
      </c>
    </row>
    <row r="3" spans="1:25" ht="18" customHeight="1">
      <c r="A3" s="45"/>
      <c r="B3" s="45"/>
      <c r="C3" s="45"/>
      <c r="E3" s="85" t="s">
        <v>521</v>
      </c>
      <c r="J3" s="83"/>
      <c r="P3" s="142" t="s">
        <v>9</v>
      </c>
      <c r="Q3" s="84" t="str">
        <f>Lieferschein!H4</f>
        <v>TT.MM.JJJJ</v>
      </c>
      <c r="R3" s="85" t="s">
        <v>521</v>
      </c>
      <c r="X3" s="142" t="s">
        <v>9</v>
      </c>
      <c r="Y3" s="84" t="str">
        <f>Q3</f>
        <v>TT.MM.JJJJ</v>
      </c>
    </row>
    <row r="4" spans="1:13" ht="12.75">
      <c r="A4" s="67"/>
      <c r="B4" s="45"/>
      <c r="C4" s="45"/>
      <c r="H4" s="83"/>
      <c r="L4" s="82"/>
      <c r="M4" s="82"/>
    </row>
    <row r="5" spans="1:22" ht="12.75">
      <c r="A5" s="67"/>
      <c r="B5" s="77"/>
      <c r="C5" s="77"/>
      <c r="D5" s="49"/>
      <c r="G5" s="81"/>
      <c r="L5" s="76"/>
      <c r="M5" s="76"/>
      <c r="V5" s="49"/>
    </row>
    <row r="6" spans="1:22" ht="15" customHeight="1">
      <c r="A6" s="80"/>
      <c r="B6" s="79" t="s">
        <v>48</v>
      </c>
      <c r="C6" s="160" t="s">
        <v>513</v>
      </c>
      <c r="D6" s="78"/>
      <c r="E6" s="104" t="s">
        <v>47</v>
      </c>
      <c r="F6" s="163" t="s">
        <v>514</v>
      </c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5"/>
      <c r="R6" s="155" t="s">
        <v>524</v>
      </c>
      <c r="S6" s="156"/>
      <c r="T6" s="156"/>
      <c r="U6" s="157"/>
      <c r="V6" s="78"/>
    </row>
    <row r="7" spans="1:22" ht="29.25" customHeight="1">
      <c r="A7" s="77"/>
      <c r="B7" s="72"/>
      <c r="C7" s="161"/>
      <c r="D7" s="75"/>
      <c r="E7" s="101"/>
      <c r="F7" s="100" t="s">
        <v>503</v>
      </c>
      <c r="G7" s="148" t="s">
        <v>504</v>
      </c>
      <c r="H7" s="166"/>
      <c r="I7" s="166"/>
      <c r="J7" s="166"/>
      <c r="K7" s="166"/>
      <c r="L7" s="149"/>
      <c r="M7" s="158" t="s">
        <v>512</v>
      </c>
      <c r="N7" s="148" t="s">
        <v>506</v>
      </c>
      <c r="O7" s="149"/>
      <c r="P7" s="150" t="s">
        <v>507</v>
      </c>
      <c r="Q7" s="151"/>
      <c r="R7" s="158" t="s">
        <v>534</v>
      </c>
      <c r="S7" s="158" t="s">
        <v>525</v>
      </c>
      <c r="T7" s="158" t="s">
        <v>526</v>
      </c>
      <c r="U7" s="158" t="s">
        <v>527</v>
      </c>
      <c r="V7" s="75"/>
    </row>
    <row r="8" spans="1:22" ht="24" customHeight="1">
      <c r="A8" s="77"/>
      <c r="B8" s="76"/>
      <c r="C8" s="161"/>
      <c r="D8" s="75"/>
      <c r="E8" s="101"/>
      <c r="F8" s="102"/>
      <c r="G8" s="101"/>
      <c r="H8" s="150" t="s">
        <v>46</v>
      </c>
      <c r="I8" s="151"/>
      <c r="J8" s="152" t="s">
        <v>510</v>
      </c>
      <c r="K8" s="152" t="s">
        <v>511</v>
      </c>
      <c r="L8" s="152" t="s">
        <v>505</v>
      </c>
      <c r="M8" s="167"/>
      <c r="N8" s="101"/>
      <c r="O8" s="107"/>
      <c r="P8" s="103"/>
      <c r="Q8" s="107"/>
      <c r="R8" s="159"/>
      <c r="S8" s="159"/>
      <c r="T8" s="159"/>
      <c r="U8" s="159"/>
      <c r="V8" s="75"/>
    </row>
    <row r="9" spans="1:28" ht="71.25" customHeight="1">
      <c r="A9" s="77"/>
      <c r="B9" s="76"/>
      <c r="C9" s="161"/>
      <c r="D9" s="75"/>
      <c r="E9" s="101"/>
      <c r="F9" s="101"/>
      <c r="G9" s="101"/>
      <c r="H9" s="115"/>
      <c r="I9" s="113" t="s">
        <v>509</v>
      </c>
      <c r="J9" s="153"/>
      <c r="K9" s="153"/>
      <c r="L9" s="153"/>
      <c r="M9" s="167"/>
      <c r="N9" s="101"/>
      <c r="O9" s="113" t="s">
        <v>515</v>
      </c>
      <c r="P9" s="112" t="s">
        <v>508</v>
      </c>
      <c r="Q9" s="113" t="s">
        <v>547</v>
      </c>
      <c r="R9" s="159"/>
      <c r="S9" s="159"/>
      <c r="T9" s="159"/>
      <c r="U9" s="159"/>
      <c r="V9" s="75"/>
      <c r="AA9" s="154"/>
      <c r="AB9" s="154"/>
    </row>
    <row r="10" spans="1:22" ht="20.25" customHeight="1">
      <c r="A10" s="74"/>
      <c r="B10" s="74"/>
      <c r="C10" s="162"/>
      <c r="D10" s="73"/>
      <c r="E10" s="114" t="s">
        <v>45</v>
      </c>
      <c r="F10" s="114" t="s">
        <v>43</v>
      </c>
      <c r="G10" s="114" t="s">
        <v>499</v>
      </c>
      <c r="H10" s="116" t="s">
        <v>44</v>
      </c>
      <c r="I10" s="116" t="s">
        <v>42</v>
      </c>
      <c r="J10" s="116" t="s">
        <v>500</v>
      </c>
      <c r="K10" s="116" t="s">
        <v>501</v>
      </c>
      <c r="L10" s="116" t="s">
        <v>41</v>
      </c>
      <c r="M10" s="116" t="s">
        <v>40</v>
      </c>
      <c r="N10" s="114" t="s">
        <v>39</v>
      </c>
      <c r="O10" s="116" t="s">
        <v>38</v>
      </c>
      <c r="P10" s="116" t="s">
        <v>502</v>
      </c>
      <c r="Q10" s="116" t="s">
        <v>37</v>
      </c>
      <c r="R10" s="114" t="s">
        <v>528</v>
      </c>
      <c r="S10" s="116" t="s">
        <v>529</v>
      </c>
      <c r="T10" s="116" t="s">
        <v>530</v>
      </c>
      <c r="U10" s="116" t="s">
        <v>531</v>
      </c>
      <c r="V10" s="73"/>
    </row>
    <row r="11" spans="1:22" ht="15.75">
      <c r="A11"/>
      <c r="B11" s="91" t="s">
        <v>36</v>
      </c>
      <c r="C11" s="71"/>
      <c r="D11" s="65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65"/>
    </row>
    <row r="12" spans="1:22" ht="13.5" thickBot="1">
      <c r="A12">
        <v>1</v>
      </c>
      <c r="B12" s="69" t="s">
        <v>35</v>
      </c>
      <c r="C12" s="68" t="s">
        <v>34</v>
      </c>
      <c r="D12" s="65">
        <v>1</v>
      </c>
      <c r="E12" s="64">
        <f>SUM('EU11_2.MELD:EU11_7.MELD'!E12)</f>
        <v>0</v>
      </c>
      <c r="F12" s="64">
        <f>SUM('EU11_2.MELD:EU11_7.MELD'!F12)</f>
        <v>0</v>
      </c>
      <c r="G12" s="64">
        <f>SUM('EU11_2.MELD:EU11_7.MELD'!G12)</f>
        <v>0</v>
      </c>
      <c r="H12" s="64">
        <f>SUM('EU11_2.MELD:EU11_7.MELD'!H12)</f>
        <v>0</v>
      </c>
      <c r="I12" s="64">
        <f>SUM('EU11_2.MELD:EU11_7.MELD'!I12)</f>
        <v>0</v>
      </c>
      <c r="J12" s="64">
        <f>SUM('EU11_2.MELD:EU11_7.MELD'!J12)</f>
        <v>0</v>
      </c>
      <c r="K12" s="64">
        <f>SUM('EU11_2.MELD:EU11_7.MELD'!K12)</f>
        <v>0</v>
      </c>
      <c r="L12" s="64">
        <f>SUM('EU11_2.MELD:EU11_7.MELD'!L12)</f>
        <v>0</v>
      </c>
      <c r="M12" s="64">
        <f>SUM('EU11_2.MELD:EU11_7.MELD'!M12)</f>
        <v>0</v>
      </c>
      <c r="N12" s="64">
        <f>SUM('EU11_2.MELD:EU11_7.MELD'!N12)</f>
        <v>0</v>
      </c>
      <c r="O12" s="64">
        <f>SUM('EU11_2.MELD:EU11_7.MELD'!O12)</f>
        <v>0</v>
      </c>
      <c r="P12" s="64">
        <f>SUM('EU11_2.MELD:EU11_7.MELD'!P12)</f>
        <v>0</v>
      </c>
      <c r="Q12" s="64">
        <f>SUM('EU11_2.MELD:EU11_7.MELD'!Q12)</f>
        <v>0</v>
      </c>
      <c r="R12" s="64">
        <f>SUM('EU11_2.MELD:EU11_7.MELD'!R12)</f>
        <v>0</v>
      </c>
      <c r="S12" s="64">
        <f>SUM('EU11_2.MELD:EU11_7.MELD'!S12)</f>
        <v>0</v>
      </c>
      <c r="T12" s="64">
        <f>SUM('EU11_2.MELD:EU11_7.MELD'!T12)</f>
        <v>0</v>
      </c>
      <c r="U12" s="64">
        <f>SUM('EU11_2.MELD:EU11_7.MELD'!U12)</f>
        <v>0</v>
      </c>
      <c r="V12" s="65">
        <v>1</v>
      </c>
    </row>
    <row r="13" spans="1:22" ht="14.25" thickBot="1" thickTop="1">
      <c r="A13">
        <v>2</v>
      </c>
      <c r="B13" s="70" t="s">
        <v>33</v>
      </c>
      <c r="C13" s="68" t="s">
        <v>32</v>
      </c>
      <c r="D13" s="65">
        <v>2</v>
      </c>
      <c r="E13" s="64">
        <f>SUM('EU11_2.MELD:EU11_7.MELD'!E13)</f>
        <v>0</v>
      </c>
      <c r="F13" s="64">
        <f>SUM('EU11_2.MELD:EU11_7.MELD'!F13)</f>
        <v>0</v>
      </c>
      <c r="G13" s="64">
        <f>SUM('EU11_2.MELD:EU11_7.MELD'!G13)</f>
        <v>0</v>
      </c>
      <c r="H13" s="64">
        <f>SUM('EU11_2.MELD:EU11_7.MELD'!H13)</f>
        <v>0</v>
      </c>
      <c r="I13" s="64">
        <f>SUM('EU11_2.MELD:EU11_7.MELD'!I13)</f>
        <v>0</v>
      </c>
      <c r="J13" s="64">
        <f>SUM('EU11_2.MELD:EU11_7.MELD'!J13)</f>
        <v>0</v>
      </c>
      <c r="K13" s="64">
        <f>SUM('EU11_2.MELD:EU11_7.MELD'!K13)</f>
        <v>0</v>
      </c>
      <c r="L13" s="64">
        <f>SUM('EU11_2.MELD:EU11_7.MELD'!L13)</f>
        <v>0</v>
      </c>
      <c r="M13" s="64">
        <f>SUM('EU11_2.MELD:EU11_7.MELD'!M13)</f>
        <v>0</v>
      </c>
      <c r="N13" s="64">
        <f>SUM('EU11_2.MELD:EU11_7.MELD'!N13)</f>
        <v>0</v>
      </c>
      <c r="O13" s="64">
        <f>SUM('EU11_2.MELD:EU11_7.MELD'!O13)</f>
        <v>0</v>
      </c>
      <c r="P13" s="64">
        <f>SUM('EU11_2.MELD:EU11_7.MELD'!P13)</f>
        <v>0</v>
      </c>
      <c r="Q13" s="64">
        <f>SUM('EU11_2.MELD:EU11_7.MELD'!Q13)</f>
        <v>0</v>
      </c>
      <c r="R13" s="64">
        <f>SUM('EU11_2.MELD:EU11_7.MELD'!R13)</f>
        <v>0</v>
      </c>
      <c r="S13" s="64">
        <f>SUM('EU11_2.MELD:EU11_7.MELD'!S13)</f>
        <v>0</v>
      </c>
      <c r="T13" s="64">
        <f>SUM('EU11_2.MELD:EU11_7.MELD'!T13)</f>
        <v>0</v>
      </c>
      <c r="U13" s="64">
        <f>SUM('EU11_2.MELD:EU11_7.MELD'!U13)</f>
        <v>0</v>
      </c>
      <c r="V13" s="65">
        <v>2</v>
      </c>
    </row>
    <row r="14" spans="1:22" ht="14.25" thickBot="1" thickTop="1">
      <c r="A14">
        <v>3</v>
      </c>
      <c r="B14" s="70" t="s">
        <v>50</v>
      </c>
      <c r="C14" s="68" t="s">
        <v>51</v>
      </c>
      <c r="D14" s="65">
        <v>3</v>
      </c>
      <c r="E14" s="64">
        <f>SUM('EU11_2.MELD:EU11_7.MELD'!E14)</f>
        <v>0</v>
      </c>
      <c r="F14" s="64">
        <f>SUM('EU11_2.MELD:EU11_7.MELD'!F14)</f>
        <v>0</v>
      </c>
      <c r="G14" s="64">
        <f>SUM('EU11_2.MELD:EU11_7.MELD'!G14)</f>
        <v>0</v>
      </c>
      <c r="H14" s="64">
        <f>SUM('EU11_2.MELD:EU11_7.MELD'!H14)</f>
        <v>0</v>
      </c>
      <c r="I14" s="64">
        <f>SUM('EU11_2.MELD:EU11_7.MELD'!I14)</f>
        <v>0</v>
      </c>
      <c r="J14" s="64">
        <f>SUM('EU11_2.MELD:EU11_7.MELD'!J14)</f>
        <v>0</v>
      </c>
      <c r="K14" s="64">
        <f>SUM('EU11_2.MELD:EU11_7.MELD'!K14)</f>
        <v>0</v>
      </c>
      <c r="L14" s="64">
        <f>SUM('EU11_2.MELD:EU11_7.MELD'!L14)</f>
        <v>0</v>
      </c>
      <c r="M14" s="64">
        <f>SUM('EU11_2.MELD:EU11_7.MELD'!M14)</f>
        <v>0</v>
      </c>
      <c r="N14" s="64">
        <f>SUM('EU11_2.MELD:EU11_7.MELD'!N14)</f>
        <v>0</v>
      </c>
      <c r="O14" s="64">
        <f>SUM('EU11_2.MELD:EU11_7.MELD'!O14)</f>
        <v>0</v>
      </c>
      <c r="P14" s="64">
        <f>SUM('EU11_2.MELD:EU11_7.MELD'!P14)</f>
        <v>0</v>
      </c>
      <c r="Q14" s="64">
        <f>SUM('EU11_2.MELD:EU11_7.MELD'!Q14)</f>
        <v>0</v>
      </c>
      <c r="R14" s="64">
        <f>SUM('EU11_2.MELD:EU11_7.MELD'!R14)</f>
        <v>0</v>
      </c>
      <c r="S14" s="64">
        <f>SUM('EU11_2.MELD:EU11_7.MELD'!S14)</f>
        <v>0</v>
      </c>
      <c r="T14" s="64">
        <f>SUM('EU11_2.MELD:EU11_7.MELD'!T14)</f>
        <v>0</v>
      </c>
      <c r="U14" s="64">
        <f>SUM('EU11_2.MELD:EU11_7.MELD'!U14)</f>
        <v>0</v>
      </c>
      <c r="V14" s="65">
        <v>3</v>
      </c>
    </row>
    <row r="15" spans="1:22" ht="14.25" thickBot="1" thickTop="1">
      <c r="A15">
        <v>4</v>
      </c>
      <c r="B15" s="70" t="s">
        <v>52</v>
      </c>
      <c r="C15" s="68" t="s">
        <v>53</v>
      </c>
      <c r="D15" s="65">
        <v>4</v>
      </c>
      <c r="E15" s="64">
        <f>SUM('EU11_2.MELD:EU11_7.MELD'!E15)</f>
        <v>0</v>
      </c>
      <c r="F15" s="64">
        <f>SUM('EU11_2.MELD:EU11_7.MELD'!F15)</f>
        <v>0</v>
      </c>
      <c r="G15" s="64">
        <f>SUM('EU11_2.MELD:EU11_7.MELD'!G15)</f>
        <v>0</v>
      </c>
      <c r="H15" s="64">
        <f>SUM('EU11_2.MELD:EU11_7.MELD'!H15)</f>
        <v>0</v>
      </c>
      <c r="I15" s="64">
        <f>SUM('EU11_2.MELD:EU11_7.MELD'!I15)</f>
        <v>0</v>
      </c>
      <c r="J15" s="64">
        <f>SUM('EU11_2.MELD:EU11_7.MELD'!J15)</f>
        <v>0</v>
      </c>
      <c r="K15" s="64">
        <f>SUM('EU11_2.MELD:EU11_7.MELD'!K15)</f>
        <v>0</v>
      </c>
      <c r="L15" s="64">
        <f>SUM('EU11_2.MELD:EU11_7.MELD'!L15)</f>
        <v>0</v>
      </c>
      <c r="M15" s="64">
        <f>SUM('EU11_2.MELD:EU11_7.MELD'!M15)</f>
        <v>0</v>
      </c>
      <c r="N15" s="64">
        <f>SUM('EU11_2.MELD:EU11_7.MELD'!N15)</f>
        <v>0</v>
      </c>
      <c r="O15" s="64">
        <f>SUM('EU11_2.MELD:EU11_7.MELD'!O15)</f>
        <v>0</v>
      </c>
      <c r="P15" s="64">
        <f>SUM('EU11_2.MELD:EU11_7.MELD'!P15)</f>
        <v>0</v>
      </c>
      <c r="Q15" s="64">
        <f>SUM('EU11_2.MELD:EU11_7.MELD'!Q15)</f>
        <v>0</v>
      </c>
      <c r="R15" s="64">
        <f>SUM('EU11_2.MELD:EU11_7.MELD'!R15)</f>
        <v>0</v>
      </c>
      <c r="S15" s="64">
        <f>SUM('EU11_2.MELD:EU11_7.MELD'!S15)</f>
        <v>0</v>
      </c>
      <c r="T15" s="64">
        <f>SUM('EU11_2.MELD:EU11_7.MELD'!T15)</f>
        <v>0</v>
      </c>
      <c r="U15" s="64">
        <f>SUM('EU11_2.MELD:EU11_7.MELD'!U15)</f>
        <v>0</v>
      </c>
      <c r="V15" s="65">
        <v>4</v>
      </c>
    </row>
    <row r="16" spans="1:22" ht="14.25" thickBot="1" thickTop="1">
      <c r="A16">
        <v>5</v>
      </c>
      <c r="B16" s="70" t="s">
        <v>54</v>
      </c>
      <c r="C16" s="68" t="s">
        <v>55</v>
      </c>
      <c r="D16" s="65">
        <v>5</v>
      </c>
      <c r="E16" s="64">
        <f>SUM('EU11_2.MELD:EU11_7.MELD'!E16)</f>
        <v>0</v>
      </c>
      <c r="F16" s="64">
        <f>SUM('EU11_2.MELD:EU11_7.MELD'!F16)</f>
        <v>0</v>
      </c>
      <c r="G16" s="64">
        <f>SUM('EU11_2.MELD:EU11_7.MELD'!G16)</f>
        <v>0</v>
      </c>
      <c r="H16" s="64">
        <f>SUM('EU11_2.MELD:EU11_7.MELD'!H16)</f>
        <v>0</v>
      </c>
      <c r="I16" s="64">
        <f>SUM('EU11_2.MELD:EU11_7.MELD'!I16)</f>
        <v>0</v>
      </c>
      <c r="J16" s="64">
        <f>SUM('EU11_2.MELD:EU11_7.MELD'!J16)</f>
        <v>0</v>
      </c>
      <c r="K16" s="64">
        <f>SUM('EU11_2.MELD:EU11_7.MELD'!K16)</f>
        <v>0</v>
      </c>
      <c r="L16" s="64">
        <f>SUM('EU11_2.MELD:EU11_7.MELD'!L16)</f>
        <v>0</v>
      </c>
      <c r="M16" s="64">
        <f>SUM('EU11_2.MELD:EU11_7.MELD'!M16)</f>
        <v>0</v>
      </c>
      <c r="N16" s="64">
        <f>SUM('EU11_2.MELD:EU11_7.MELD'!N16)</f>
        <v>0</v>
      </c>
      <c r="O16" s="64">
        <f>SUM('EU11_2.MELD:EU11_7.MELD'!O16)</f>
        <v>0</v>
      </c>
      <c r="P16" s="64">
        <f>SUM('EU11_2.MELD:EU11_7.MELD'!P16)</f>
        <v>0</v>
      </c>
      <c r="Q16" s="64">
        <f>SUM('EU11_2.MELD:EU11_7.MELD'!Q16)</f>
        <v>0</v>
      </c>
      <c r="R16" s="64">
        <f>SUM('EU11_2.MELD:EU11_7.MELD'!R16)</f>
        <v>0</v>
      </c>
      <c r="S16" s="64">
        <f>SUM('EU11_2.MELD:EU11_7.MELD'!S16)</f>
        <v>0</v>
      </c>
      <c r="T16" s="64">
        <f>SUM('EU11_2.MELD:EU11_7.MELD'!T16)</f>
        <v>0</v>
      </c>
      <c r="U16" s="64">
        <f>SUM('EU11_2.MELD:EU11_7.MELD'!U16)</f>
        <v>0</v>
      </c>
      <c r="V16" s="65">
        <v>5</v>
      </c>
    </row>
    <row r="17" spans="1:22" ht="14.25" thickBot="1" thickTop="1">
      <c r="A17">
        <v>6</v>
      </c>
      <c r="B17" s="70" t="s">
        <v>56</v>
      </c>
      <c r="C17" s="68" t="s">
        <v>57</v>
      </c>
      <c r="D17" s="65">
        <v>6</v>
      </c>
      <c r="E17" s="64">
        <f>SUM('EU11_2.MELD:EU11_7.MELD'!E17)</f>
        <v>0</v>
      </c>
      <c r="F17" s="64">
        <f>SUM('EU11_2.MELD:EU11_7.MELD'!F17)</f>
        <v>0</v>
      </c>
      <c r="G17" s="64">
        <f>SUM('EU11_2.MELD:EU11_7.MELD'!G17)</f>
        <v>0</v>
      </c>
      <c r="H17" s="64">
        <f>SUM('EU11_2.MELD:EU11_7.MELD'!H17)</f>
        <v>0</v>
      </c>
      <c r="I17" s="64">
        <f>SUM('EU11_2.MELD:EU11_7.MELD'!I17)</f>
        <v>0</v>
      </c>
      <c r="J17" s="64">
        <f>SUM('EU11_2.MELD:EU11_7.MELD'!J17)</f>
        <v>0</v>
      </c>
      <c r="K17" s="64">
        <f>SUM('EU11_2.MELD:EU11_7.MELD'!K17)</f>
        <v>0</v>
      </c>
      <c r="L17" s="64">
        <f>SUM('EU11_2.MELD:EU11_7.MELD'!L17)</f>
        <v>0</v>
      </c>
      <c r="M17" s="64">
        <f>SUM('EU11_2.MELD:EU11_7.MELD'!M17)</f>
        <v>0</v>
      </c>
      <c r="N17" s="64">
        <f>SUM('EU11_2.MELD:EU11_7.MELD'!N17)</f>
        <v>0</v>
      </c>
      <c r="O17" s="64">
        <f>SUM('EU11_2.MELD:EU11_7.MELD'!O17)</f>
        <v>0</v>
      </c>
      <c r="P17" s="64">
        <f>SUM('EU11_2.MELD:EU11_7.MELD'!P17)</f>
        <v>0</v>
      </c>
      <c r="Q17" s="64">
        <f>SUM('EU11_2.MELD:EU11_7.MELD'!Q17)</f>
        <v>0</v>
      </c>
      <c r="R17" s="64">
        <f>SUM('EU11_2.MELD:EU11_7.MELD'!R17)</f>
        <v>0</v>
      </c>
      <c r="S17" s="64">
        <f>SUM('EU11_2.MELD:EU11_7.MELD'!S17)</f>
        <v>0</v>
      </c>
      <c r="T17" s="64">
        <f>SUM('EU11_2.MELD:EU11_7.MELD'!T17)</f>
        <v>0</v>
      </c>
      <c r="U17" s="64">
        <f>SUM('EU11_2.MELD:EU11_7.MELD'!U17)</f>
        <v>0</v>
      </c>
      <c r="V17" s="65">
        <v>6</v>
      </c>
    </row>
    <row r="18" spans="1:22" ht="14.25" thickBot="1" thickTop="1">
      <c r="A18">
        <v>7</v>
      </c>
      <c r="B18" s="70" t="s">
        <v>58</v>
      </c>
      <c r="C18" s="89" t="s">
        <v>59</v>
      </c>
      <c r="D18" s="65">
        <v>7</v>
      </c>
      <c r="E18" s="64">
        <f>SUM('EU11_2.MELD:EU11_7.MELD'!E18)</f>
        <v>0</v>
      </c>
      <c r="F18" s="64">
        <f>SUM('EU11_2.MELD:EU11_7.MELD'!F18)</f>
        <v>0</v>
      </c>
      <c r="G18" s="64">
        <f>SUM('EU11_2.MELD:EU11_7.MELD'!G18)</f>
        <v>0</v>
      </c>
      <c r="H18" s="64">
        <f>SUM('EU11_2.MELD:EU11_7.MELD'!H18)</f>
        <v>0</v>
      </c>
      <c r="I18" s="64">
        <f>SUM('EU11_2.MELD:EU11_7.MELD'!I18)</f>
        <v>0</v>
      </c>
      <c r="J18" s="64">
        <f>SUM('EU11_2.MELD:EU11_7.MELD'!J18)</f>
        <v>0</v>
      </c>
      <c r="K18" s="64">
        <f>SUM('EU11_2.MELD:EU11_7.MELD'!K18)</f>
        <v>0</v>
      </c>
      <c r="L18" s="64">
        <f>SUM('EU11_2.MELD:EU11_7.MELD'!L18)</f>
        <v>0</v>
      </c>
      <c r="M18" s="64">
        <f>SUM('EU11_2.MELD:EU11_7.MELD'!M18)</f>
        <v>0</v>
      </c>
      <c r="N18" s="64">
        <f>SUM('EU11_2.MELD:EU11_7.MELD'!N18)</f>
        <v>0</v>
      </c>
      <c r="O18" s="64">
        <f>SUM('EU11_2.MELD:EU11_7.MELD'!O18)</f>
        <v>0</v>
      </c>
      <c r="P18" s="64">
        <f>SUM('EU11_2.MELD:EU11_7.MELD'!P18)</f>
        <v>0</v>
      </c>
      <c r="Q18" s="64">
        <f>SUM('EU11_2.MELD:EU11_7.MELD'!Q18)</f>
        <v>0</v>
      </c>
      <c r="R18" s="64">
        <f>SUM('EU11_2.MELD:EU11_7.MELD'!R18)</f>
        <v>0</v>
      </c>
      <c r="S18" s="64">
        <f>SUM('EU11_2.MELD:EU11_7.MELD'!S18)</f>
        <v>0</v>
      </c>
      <c r="T18" s="64">
        <f>SUM('EU11_2.MELD:EU11_7.MELD'!T18)</f>
        <v>0</v>
      </c>
      <c r="U18" s="64">
        <f>SUM('EU11_2.MELD:EU11_7.MELD'!U18)</f>
        <v>0</v>
      </c>
      <c r="V18" s="65">
        <v>7</v>
      </c>
    </row>
    <row r="19" spans="1:22" ht="14.25" thickBot="1" thickTop="1">
      <c r="A19">
        <v>8</v>
      </c>
      <c r="B19" s="70" t="s">
        <v>60</v>
      </c>
      <c r="C19" s="68" t="s">
        <v>61</v>
      </c>
      <c r="D19" s="65">
        <v>8</v>
      </c>
      <c r="E19" s="64">
        <f>SUM('EU11_2.MELD:EU11_7.MELD'!E19)</f>
        <v>0</v>
      </c>
      <c r="F19" s="64">
        <f>SUM('EU11_2.MELD:EU11_7.MELD'!F19)</f>
        <v>0</v>
      </c>
      <c r="G19" s="64">
        <f>SUM('EU11_2.MELD:EU11_7.MELD'!G19)</f>
        <v>0</v>
      </c>
      <c r="H19" s="64">
        <f>SUM('EU11_2.MELD:EU11_7.MELD'!H19)</f>
        <v>0</v>
      </c>
      <c r="I19" s="64">
        <f>SUM('EU11_2.MELD:EU11_7.MELD'!I19)</f>
        <v>0</v>
      </c>
      <c r="J19" s="64">
        <f>SUM('EU11_2.MELD:EU11_7.MELD'!J19)</f>
        <v>0</v>
      </c>
      <c r="K19" s="64">
        <f>SUM('EU11_2.MELD:EU11_7.MELD'!K19)</f>
        <v>0</v>
      </c>
      <c r="L19" s="64">
        <f>SUM('EU11_2.MELD:EU11_7.MELD'!L19)</f>
        <v>0</v>
      </c>
      <c r="M19" s="64">
        <f>SUM('EU11_2.MELD:EU11_7.MELD'!M19)</f>
        <v>0</v>
      </c>
      <c r="N19" s="64">
        <f>SUM('EU11_2.MELD:EU11_7.MELD'!N19)</f>
        <v>0</v>
      </c>
      <c r="O19" s="64">
        <f>SUM('EU11_2.MELD:EU11_7.MELD'!O19)</f>
        <v>0</v>
      </c>
      <c r="P19" s="64">
        <f>SUM('EU11_2.MELD:EU11_7.MELD'!P19)</f>
        <v>0</v>
      </c>
      <c r="Q19" s="64">
        <f>SUM('EU11_2.MELD:EU11_7.MELD'!Q19)</f>
        <v>0</v>
      </c>
      <c r="R19" s="64">
        <f>SUM('EU11_2.MELD:EU11_7.MELD'!R19)</f>
        <v>0</v>
      </c>
      <c r="S19" s="64">
        <f>SUM('EU11_2.MELD:EU11_7.MELD'!S19)</f>
        <v>0</v>
      </c>
      <c r="T19" s="64">
        <f>SUM('EU11_2.MELD:EU11_7.MELD'!T19)</f>
        <v>0</v>
      </c>
      <c r="U19" s="64">
        <f>SUM('EU11_2.MELD:EU11_7.MELD'!U19)</f>
        <v>0</v>
      </c>
      <c r="V19" s="65">
        <v>8</v>
      </c>
    </row>
    <row r="20" spans="1:22" ht="14.25" thickBot="1" thickTop="1">
      <c r="A20">
        <v>9</v>
      </c>
      <c r="B20" s="70" t="s">
        <v>62</v>
      </c>
      <c r="C20" s="68" t="s">
        <v>63</v>
      </c>
      <c r="D20" s="65">
        <v>9</v>
      </c>
      <c r="E20" s="64">
        <f>SUM('EU11_2.MELD:EU11_7.MELD'!E20)</f>
        <v>0</v>
      </c>
      <c r="F20" s="64">
        <f>SUM('EU11_2.MELD:EU11_7.MELD'!F20)</f>
        <v>0</v>
      </c>
      <c r="G20" s="64">
        <f>SUM('EU11_2.MELD:EU11_7.MELD'!G20)</f>
        <v>0</v>
      </c>
      <c r="H20" s="64">
        <f>SUM('EU11_2.MELD:EU11_7.MELD'!H20)</f>
        <v>0</v>
      </c>
      <c r="I20" s="64">
        <f>SUM('EU11_2.MELD:EU11_7.MELD'!I20)</f>
        <v>0</v>
      </c>
      <c r="J20" s="64">
        <f>SUM('EU11_2.MELD:EU11_7.MELD'!J20)</f>
        <v>0</v>
      </c>
      <c r="K20" s="64">
        <f>SUM('EU11_2.MELD:EU11_7.MELD'!K20)</f>
        <v>0</v>
      </c>
      <c r="L20" s="64">
        <f>SUM('EU11_2.MELD:EU11_7.MELD'!L20)</f>
        <v>0</v>
      </c>
      <c r="M20" s="64">
        <f>SUM('EU11_2.MELD:EU11_7.MELD'!M20)</f>
        <v>0</v>
      </c>
      <c r="N20" s="64">
        <f>SUM('EU11_2.MELD:EU11_7.MELD'!N20)</f>
        <v>0</v>
      </c>
      <c r="O20" s="64">
        <f>SUM('EU11_2.MELD:EU11_7.MELD'!O20)</f>
        <v>0</v>
      </c>
      <c r="P20" s="64">
        <f>SUM('EU11_2.MELD:EU11_7.MELD'!P20)</f>
        <v>0</v>
      </c>
      <c r="Q20" s="64">
        <f>SUM('EU11_2.MELD:EU11_7.MELD'!Q20)</f>
        <v>0</v>
      </c>
      <c r="R20" s="64">
        <f>SUM('EU11_2.MELD:EU11_7.MELD'!R20)</f>
        <v>0</v>
      </c>
      <c r="S20" s="64">
        <f>SUM('EU11_2.MELD:EU11_7.MELD'!S20)</f>
        <v>0</v>
      </c>
      <c r="T20" s="64">
        <f>SUM('EU11_2.MELD:EU11_7.MELD'!T20)</f>
        <v>0</v>
      </c>
      <c r="U20" s="64">
        <f>SUM('EU11_2.MELD:EU11_7.MELD'!U20)</f>
        <v>0</v>
      </c>
      <c r="V20" s="65">
        <v>9</v>
      </c>
    </row>
    <row r="21" spans="1:22" ht="14.25" thickBot="1" thickTop="1">
      <c r="A21">
        <v>10</v>
      </c>
      <c r="B21" s="70" t="s">
        <v>64</v>
      </c>
      <c r="C21" s="68" t="s">
        <v>65</v>
      </c>
      <c r="D21" s="65">
        <v>10</v>
      </c>
      <c r="E21" s="64">
        <f>SUM('EU11_2.MELD:EU11_7.MELD'!E21)</f>
        <v>0</v>
      </c>
      <c r="F21" s="64">
        <f>SUM('EU11_2.MELD:EU11_7.MELD'!F21)</f>
        <v>0</v>
      </c>
      <c r="G21" s="64">
        <f>SUM('EU11_2.MELD:EU11_7.MELD'!G21)</f>
        <v>0</v>
      </c>
      <c r="H21" s="64">
        <f>SUM('EU11_2.MELD:EU11_7.MELD'!H21)</f>
        <v>0</v>
      </c>
      <c r="I21" s="64">
        <f>SUM('EU11_2.MELD:EU11_7.MELD'!I21)</f>
        <v>0</v>
      </c>
      <c r="J21" s="64">
        <f>SUM('EU11_2.MELD:EU11_7.MELD'!J21)</f>
        <v>0</v>
      </c>
      <c r="K21" s="64">
        <f>SUM('EU11_2.MELD:EU11_7.MELD'!K21)</f>
        <v>0</v>
      </c>
      <c r="L21" s="64">
        <f>SUM('EU11_2.MELD:EU11_7.MELD'!L21)</f>
        <v>0</v>
      </c>
      <c r="M21" s="64">
        <f>SUM('EU11_2.MELD:EU11_7.MELD'!M21)</f>
        <v>0</v>
      </c>
      <c r="N21" s="64">
        <f>SUM('EU11_2.MELD:EU11_7.MELD'!N21)</f>
        <v>0</v>
      </c>
      <c r="O21" s="64">
        <f>SUM('EU11_2.MELD:EU11_7.MELD'!O21)</f>
        <v>0</v>
      </c>
      <c r="P21" s="64">
        <f>SUM('EU11_2.MELD:EU11_7.MELD'!P21)</f>
        <v>0</v>
      </c>
      <c r="Q21" s="64">
        <f>SUM('EU11_2.MELD:EU11_7.MELD'!Q21)</f>
        <v>0</v>
      </c>
      <c r="R21" s="64">
        <f>SUM('EU11_2.MELD:EU11_7.MELD'!R21)</f>
        <v>0</v>
      </c>
      <c r="S21" s="64">
        <f>SUM('EU11_2.MELD:EU11_7.MELD'!S21)</f>
        <v>0</v>
      </c>
      <c r="T21" s="64">
        <f>SUM('EU11_2.MELD:EU11_7.MELD'!T21)</f>
        <v>0</v>
      </c>
      <c r="U21" s="64">
        <f>SUM('EU11_2.MELD:EU11_7.MELD'!U21)</f>
        <v>0</v>
      </c>
      <c r="V21" s="65">
        <v>10</v>
      </c>
    </row>
    <row r="22" spans="1:22" ht="14.25" thickBot="1" thickTop="1">
      <c r="A22">
        <v>11</v>
      </c>
      <c r="B22" s="70" t="s">
        <v>66</v>
      </c>
      <c r="C22" s="89" t="s">
        <v>67</v>
      </c>
      <c r="D22" s="65">
        <v>11</v>
      </c>
      <c r="E22" s="64">
        <f>SUM('EU11_2.MELD:EU11_7.MELD'!E22)</f>
        <v>0</v>
      </c>
      <c r="F22" s="64">
        <f>SUM('EU11_2.MELD:EU11_7.MELD'!F22)</f>
        <v>0</v>
      </c>
      <c r="G22" s="64">
        <f>SUM('EU11_2.MELD:EU11_7.MELD'!G22)</f>
        <v>0</v>
      </c>
      <c r="H22" s="64">
        <f>SUM('EU11_2.MELD:EU11_7.MELD'!H22)</f>
        <v>0</v>
      </c>
      <c r="I22" s="64">
        <f>SUM('EU11_2.MELD:EU11_7.MELD'!I22)</f>
        <v>0</v>
      </c>
      <c r="J22" s="64">
        <f>SUM('EU11_2.MELD:EU11_7.MELD'!J22)</f>
        <v>0</v>
      </c>
      <c r="K22" s="64">
        <f>SUM('EU11_2.MELD:EU11_7.MELD'!K22)</f>
        <v>0</v>
      </c>
      <c r="L22" s="64">
        <f>SUM('EU11_2.MELD:EU11_7.MELD'!L22)</f>
        <v>0</v>
      </c>
      <c r="M22" s="64">
        <f>SUM('EU11_2.MELD:EU11_7.MELD'!M22)</f>
        <v>0</v>
      </c>
      <c r="N22" s="64">
        <f>SUM('EU11_2.MELD:EU11_7.MELD'!N22)</f>
        <v>0</v>
      </c>
      <c r="O22" s="64">
        <f>SUM('EU11_2.MELD:EU11_7.MELD'!O22)</f>
        <v>0</v>
      </c>
      <c r="P22" s="64">
        <f>SUM('EU11_2.MELD:EU11_7.MELD'!P22)</f>
        <v>0</v>
      </c>
      <c r="Q22" s="64">
        <f>SUM('EU11_2.MELD:EU11_7.MELD'!Q22)</f>
        <v>0</v>
      </c>
      <c r="R22" s="64">
        <f>SUM('EU11_2.MELD:EU11_7.MELD'!R22)</f>
        <v>0</v>
      </c>
      <c r="S22" s="64">
        <f>SUM('EU11_2.MELD:EU11_7.MELD'!S22)</f>
        <v>0</v>
      </c>
      <c r="T22" s="64">
        <f>SUM('EU11_2.MELD:EU11_7.MELD'!T22)</f>
        <v>0</v>
      </c>
      <c r="U22" s="64">
        <f>SUM('EU11_2.MELD:EU11_7.MELD'!U22)</f>
        <v>0</v>
      </c>
      <c r="V22" s="65">
        <v>11</v>
      </c>
    </row>
    <row r="23" spans="1:22" ht="14.25" thickBot="1" thickTop="1">
      <c r="A23">
        <v>12</v>
      </c>
      <c r="B23" s="70" t="s">
        <v>68</v>
      </c>
      <c r="C23" s="68" t="s">
        <v>69</v>
      </c>
      <c r="D23" s="65">
        <v>12</v>
      </c>
      <c r="E23" s="64">
        <f>SUM('EU11_2.MELD:EU11_7.MELD'!E23)</f>
        <v>0</v>
      </c>
      <c r="F23" s="64">
        <f>SUM('EU11_2.MELD:EU11_7.MELD'!F23)</f>
        <v>0</v>
      </c>
      <c r="G23" s="64">
        <f>SUM('EU11_2.MELD:EU11_7.MELD'!G23)</f>
        <v>0</v>
      </c>
      <c r="H23" s="64">
        <f>SUM('EU11_2.MELD:EU11_7.MELD'!H23)</f>
        <v>0</v>
      </c>
      <c r="I23" s="64">
        <f>SUM('EU11_2.MELD:EU11_7.MELD'!I23)</f>
        <v>0</v>
      </c>
      <c r="J23" s="64">
        <f>SUM('EU11_2.MELD:EU11_7.MELD'!J23)</f>
        <v>0</v>
      </c>
      <c r="K23" s="64">
        <f>SUM('EU11_2.MELD:EU11_7.MELD'!K23)</f>
        <v>0</v>
      </c>
      <c r="L23" s="64">
        <f>SUM('EU11_2.MELD:EU11_7.MELD'!L23)</f>
        <v>0</v>
      </c>
      <c r="M23" s="64">
        <f>SUM('EU11_2.MELD:EU11_7.MELD'!M23)</f>
        <v>0</v>
      </c>
      <c r="N23" s="64">
        <f>SUM('EU11_2.MELD:EU11_7.MELD'!N23)</f>
        <v>0</v>
      </c>
      <c r="O23" s="64">
        <f>SUM('EU11_2.MELD:EU11_7.MELD'!O23)</f>
        <v>0</v>
      </c>
      <c r="P23" s="64">
        <f>SUM('EU11_2.MELD:EU11_7.MELD'!P23)</f>
        <v>0</v>
      </c>
      <c r="Q23" s="64">
        <f>SUM('EU11_2.MELD:EU11_7.MELD'!Q23)</f>
        <v>0</v>
      </c>
      <c r="R23" s="64">
        <f>SUM('EU11_2.MELD:EU11_7.MELD'!R23)</f>
        <v>0</v>
      </c>
      <c r="S23" s="64">
        <f>SUM('EU11_2.MELD:EU11_7.MELD'!S23)</f>
        <v>0</v>
      </c>
      <c r="T23" s="64">
        <f>SUM('EU11_2.MELD:EU11_7.MELD'!T23)</f>
        <v>0</v>
      </c>
      <c r="U23" s="64">
        <f>SUM('EU11_2.MELD:EU11_7.MELD'!U23)</f>
        <v>0</v>
      </c>
      <c r="V23" s="65">
        <v>12</v>
      </c>
    </row>
    <row r="24" spans="1:22" ht="14.25" thickBot="1" thickTop="1">
      <c r="A24">
        <v>13</v>
      </c>
      <c r="B24" s="70" t="s">
        <v>70</v>
      </c>
      <c r="C24" s="68" t="s">
        <v>71</v>
      </c>
      <c r="D24" s="65">
        <v>13</v>
      </c>
      <c r="E24" s="64">
        <f>SUM('EU11_2.MELD:EU11_7.MELD'!E24)</f>
        <v>0</v>
      </c>
      <c r="F24" s="64">
        <f>SUM('EU11_2.MELD:EU11_7.MELD'!F24)</f>
        <v>0</v>
      </c>
      <c r="G24" s="64">
        <f>SUM('EU11_2.MELD:EU11_7.MELD'!G24)</f>
        <v>0</v>
      </c>
      <c r="H24" s="64">
        <f>SUM('EU11_2.MELD:EU11_7.MELD'!H24)</f>
        <v>0</v>
      </c>
      <c r="I24" s="64">
        <f>SUM('EU11_2.MELD:EU11_7.MELD'!I24)</f>
        <v>0</v>
      </c>
      <c r="J24" s="64">
        <f>SUM('EU11_2.MELD:EU11_7.MELD'!J24)</f>
        <v>0</v>
      </c>
      <c r="K24" s="64">
        <f>SUM('EU11_2.MELD:EU11_7.MELD'!K24)</f>
        <v>0</v>
      </c>
      <c r="L24" s="64">
        <f>SUM('EU11_2.MELD:EU11_7.MELD'!L24)</f>
        <v>0</v>
      </c>
      <c r="M24" s="64">
        <f>SUM('EU11_2.MELD:EU11_7.MELD'!M24)</f>
        <v>0</v>
      </c>
      <c r="N24" s="64">
        <f>SUM('EU11_2.MELD:EU11_7.MELD'!N24)</f>
        <v>0</v>
      </c>
      <c r="O24" s="64">
        <f>SUM('EU11_2.MELD:EU11_7.MELD'!O24)</f>
        <v>0</v>
      </c>
      <c r="P24" s="64">
        <f>SUM('EU11_2.MELD:EU11_7.MELD'!P24)</f>
        <v>0</v>
      </c>
      <c r="Q24" s="64">
        <f>SUM('EU11_2.MELD:EU11_7.MELD'!Q24)</f>
        <v>0</v>
      </c>
      <c r="R24" s="64">
        <f>SUM('EU11_2.MELD:EU11_7.MELD'!R24)</f>
        <v>0</v>
      </c>
      <c r="S24" s="64">
        <f>SUM('EU11_2.MELD:EU11_7.MELD'!S24)</f>
        <v>0</v>
      </c>
      <c r="T24" s="64">
        <f>SUM('EU11_2.MELD:EU11_7.MELD'!T24)</f>
        <v>0</v>
      </c>
      <c r="U24" s="64">
        <f>SUM('EU11_2.MELD:EU11_7.MELD'!U24)</f>
        <v>0</v>
      </c>
      <c r="V24" s="65">
        <v>13</v>
      </c>
    </row>
    <row r="25" spans="1:22" ht="14.25" thickBot="1" thickTop="1">
      <c r="A25">
        <v>14</v>
      </c>
      <c r="B25" s="70" t="s">
        <v>72</v>
      </c>
      <c r="C25" s="68" t="s">
        <v>73</v>
      </c>
      <c r="D25" s="65">
        <v>14</v>
      </c>
      <c r="E25" s="64">
        <f>SUM('EU11_2.MELD:EU11_7.MELD'!E25)</f>
        <v>0</v>
      </c>
      <c r="F25" s="64">
        <f>SUM('EU11_2.MELD:EU11_7.MELD'!F25)</f>
        <v>0</v>
      </c>
      <c r="G25" s="64">
        <f>SUM('EU11_2.MELD:EU11_7.MELD'!G25)</f>
        <v>0</v>
      </c>
      <c r="H25" s="64">
        <f>SUM('EU11_2.MELD:EU11_7.MELD'!H25)</f>
        <v>0</v>
      </c>
      <c r="I25" s="64">
        <f>SUM('EU11_2.MELD:EU11_7.MELD'!I25)</f>
        <v>0</v>
      </c>
      <c r="J25" s="64">
        <f>SUM('EU11_2.MELD:EU11_7.MELD'!J25)</f>
        <v>0</v>
      </c>
      <c r="K25" s="64">
        <f>SUM('EU11_2.MELD:EU11_7.MELD'!K25)</f>
        <v>0</v>
      </c>
      <c r="L25" s="64">
        <f>SUM('EU11_2.MELD:EU11_7.MELD'!L25)</f>
        <v>0</v>
      </c>
      <c r="M25" s="64">
        <f>SUM('EU11_2.MELD:EU11_7.MELD'!M25)</f>
        <v>0</v>
      </c>
      <c r="N25" s="64">
        <f>SUM('EU11_2.MELD:EU11_7.MELD'!N25)</f>
        <v>0</v>
      </c>
      <c r="O25" s="64">
        <f>SUM('EU11_2.MELD:EU11_7.MELD'!O25)</f>
        <v>0</v>
      </c>
      <c r="P25" s="64">
        <f>SUM('EU11_2.MELD:EU11_7.MELD'!P25)</f>
        <v>0</v>
      </c>
      <c r="Q25" s="64">
        <f>SUM('EU11_2.MELD:EU11_7.MELD'!Q25)</f>
        <v>0</v>
      </c>
      <c r="R25" s="64">
        <f>SUM('EU11_2.MELD:EU11_7.MELD'!R25)</f>
        <v>0</v>
      </c>
      <c r="S25" s="64">
        <f>SUM('EU11_2.MELD:EU11_7.MELD'!S25)</f>
        <v>0</v>
      </c>
      <c r="T25" s="64">
        <f>SUM('EU11_2.MELD:EU11_7.MELD'!T25)</f>
        <v>0</v>
      </c>
      <c r="U25" s="64">
        <f>SUM('EU11_2.MELD:EU11_7.MELD'!U25)</f>
        <v>0</v>
      </c>
      <c r="V25" s="65">
        <v>14</v>
      </c>
    </row>
    <row r="26" spans="1:22" ht="14.25" thickBot="1" thickTop="1">
      <c r="A26">
        <v>15</v>
      </c>
      <c r="B26" s="70" t="s">
        <v>74</v>
      </c>
      <c r="C26" s="89" t="s">
        <v>75</v>
      </c>
      <c r="D26" s="65">
        <v>15</v>
      </c>
      <c r="E26" s="64">
        <f>SUM('EU11_2.MELD:EU11_7.MELD'!E26)</f>
        <v>0</v>
      </c>
      <c r="F26" s="64">
        <f>SUM('EU11_2.MELD:EU11_7.MELD'!F26)</f>
        <v>0</v>
      </c>
      <c r="G26" s="64">
        <f>SUM('EU11_2.MELD:EU11_7.MELD'!G26)</f>
        <v>0</v>
      </c>
      <c r="H26" s="64">
        <f>SUM('EU11_2.MELD:EU11_7.MELD'!H26)</f>
        <v>0</v>
      </c>
      <c r="I26" s="64">
        <f>SUM('EU11_2.MELD:EU11_7.MELD'!I26)</f>
        <v>0</v>
      </c>
      <c r="J26" s="64">
        <f>SUM('EU11_2.MELD:EU11_7.MELD'!J26)</f>
        <v>0</v>
      </c>
      <c r="K26" s="64">
        <f>SUM('EU11_2.MELD:EU11_7.MELD'!K26)</f>
        <v>0</v>
      </c>
      <c r="L26" s="64">
        <f>SUM('EU11_2.MELD:EU11_7.MELD'!L26)</f>
        <v>0</v>
      </c>
      <c r="M26" s="64">
        <f>SUM('EU11_2.MELD:EU11_7.MELD'!M26)</f>
        <v>0</v>
      </c>
      <c r="N26" s="64">
        <f>SUM('EU11_2.MELD:EU11_7.MELD'!N26)</f>
        <v>0</v>
      </c>
      <c r="O26" s="64">
        <f>SUM('EU11_2.MELD:EU11_7.MELD'!O26)</f>
        <v>0</v>
      </c>
      <c r="P26" s="64">
        <f>SUM('EU11_2.MELD:EU11_7.MELD'!P26)</f>
        <v>0</v>
      </c>
      <c r="Q26" s="64">
        <f>SUM('EU11_2.MELD:EU11_7.MELD'!Q26)</f>
        <v>0</v>
      </c>
      <c r="R26" s="64">
        <f>SUM('EU11_2.MELD:EU11_7.MELD'!R26)</f>
        <v>0</v>
      </c>
      <c r="S26" s="64">
        <f>SUM('EU11_2.MELD:EU11_7.MELD'!S26)</f>
        <v>0</v>
      </c>
      <c r="T26" s="64">
        <f>SUM('EU11_2.MELD:EU11_7.MELD'!T26)</f>
        <v>0</v>
      </c>
      <c r="U26" s="64">
        <f>SUM('EU11_2.MELD:EU11_7.MELD'!U26)</f>
        <v>0</v>
      </c>
      <c r="V26" s="65">
        <v>15</v>
      </c>
    </row>
    <row r="27" spans="1:22" ht="14.25" thickBot="1" thickTop="1">
      <c r="A27">
        <v>16</v>
      </c>
      <c r="B27" s="70" t="s">
        <v>76</v>
      </c>
      <c r="C27" s="89" t="s">
        <v>77</v>
      </c>
      <c r="D27" s="65">
        <v>16</v>
      </c>
      <c r="E27" s="64">
        <f>SUM('EU11_2.MELD:EU11_7.MELD'!E27)</f>
        <v>0</v>
      </c>
      <c r="F27" s="64">
        <f>SUM('EU11_2.MELD:EU11_7.MELD'!F27)</f>
        <v>0</v>
      </c>
      <c r="G27" s="64">
        <f>SUM('EU11_2.MELD:EU11_7.MELD'!G27)</f>
        <v>0</v>
      </c>
      <c r="H27" s="64">
        <f>SUM('EU11_2.MELD:EU11_7.MELD'!H27)</f>
        <v>0</v>
      </c>
      <c r="I27" s="64">
        <f>SUM('EU11_2.MELD:EU11_7.MELD'!I27)</f>
        <v>0</v>
      </c>
      <c r="J27" s="64">
        <f>SUM('EU11_2.MELD:EU11_7.MELD'!J27)</f>
        <v>0</v>
      </c>
      <c r="K27" s="64">
        <f>SUM('EU11_2.MELD:EU11_7.MELD'!K27)</f>
        <v>0</v>
      </c>
      <c r="L27" s="64">
        <f>SUM('EU11_2.MELD:EU11_7.MELD'!L27)</f>
        <v>0</v>
      </c>
      <c r="M27" s="64">
        <f>SUM('EU11_2.MELD:EU11_7.MELD'!M27)</f>
        <v>0</v>
      </c>
      <c r="N27" s="64">
        <f>SUM('EU11_2.MELD:EU11_7.MELD'!N27)</f>
        <v>0</v>
      </c>
      <c r="O27" s="64">
        <f>SUM('EU11_2.MELD:EU11_7.MELD'!O27)</f>
        <v>0</v>
      </c>
      <c r="P27" s="64">
        <f>SUM('EU11_2.MELD:EU11_7.MELD'!P27)</f>
        <v>0</v>
      </c>
      <c r="Q27" s="64">
        <f>SUM('EU11_2.MELD:EU11_7.MELD'!Q27)</f>
        <v>0</v>
      </c>
      <c r="R27" s="64">
        <f>SUM('EU11_2.MELD:EU11_7.MELD'!R27)</f>
        <v>0</v>
      </c>
      <c r="S27" s="64">
        <f>SUM('EU11_2.MELD:EU11_7.MELD'!S27)</f>
        <v>0</v>
      </c>
      <c r="T27" s="64">
        <f>SUM('EU11_2.MELD:EU11_7.MELD'!T27)</f>
        <v>0</v>
      </c>
      <c r="U27" s="64">
        <f>SUM('EU11_2.MELD:EU11_7.MELD'!U27)</f>
        <v>0</v>
      </c>
      <c r="V27" s="65">
        <v>16</v>
      </c>
    </row>
    <row r="28" spans="1:22" ht="14.25" thickBot="1" thickTop="1">
      <c r="A28">
        <v>17</v>
      </c>
      <c r="B28" s="70" t="s">
        <v>78</v>
      </c>
      <c r="C28" s="68" t="s">
        <v>79</v>
      </c>
      <c r="D28" s="65">
        <v>17</v>
      </c>
      <c r="E28" s="64">
        <f>SUM('EU11_2.MELD:EU11_7.MELD'!E28)</f>
        <v>0</v>
      </c>
      <c r="F28" s="64">
        <f>SUM('EU11_2.MELD:EU11_7.MELD'!F28)</f>
        <v>0</v>
      </c>
      <c r="G28" s="64">
        <f>SUM('EU11_2.MELD:EU11_7.MELD'!G28)</f>
        <v>0</v>
      </c>
      <c r="H28" s="64">
        <f>SUM('EU11_2.MELD:EU11_7.MELD'!H28)</f>
        <v>0</v>
      </c>
      <c r="I28" s="64">
        <f>SUM('EU11_2.MELD:EU11_7.MELD'!I28)</f>
        <v>0</v>
      </c>
      <c r="J28" s="64">
        <f>SUM('EU11_2.MELD:EU11_7.MELD'!J28)</f>
        <v>0</v>
      </c>
      <c r="K28" s="64">
        <f>SUM('EU11_2.MELD:EU11_7.MELD'!K28)</f>
        <v>0</v>
      </c>
      <c r="L28" s="64">
        <f>SUM('EU11_2.MELD:EU11_7.MELD'!L28)</f>
        <v>0</v>
      </c>
      <c r="M28" s="64">
        <f>SUM('EU11_2.MELD:EU11_7.MELD'!M28)</f>
        <v>0</v>
      </c>
      <c r="N28" s="64">
        <f>SUM('EU11_2.MELD:EU11_7.MELD'!N28)</f>
        <v>0</v>
      </c>
      <c r="O28" s="64">
        <f>SUM('EU11_2.MELD:EU11_7.MELD'!O28)</f>
        <v>0</v>
      </c>
      <c r="P28" s="64">
        <f>SUM('EU11_2.MELD:EU11_7.MELD'!P28)</f>
        <v>0</v>
      </c>
      <c r="Q28" s="64">
        <f>SUM('EU11_2.MELD:EU11_7.MELD'!Q28)</f>
        <v>0</v>
      </c>
      <c r="R28" s="64">
        <f>SUM('EU11_2.MELD:EU11_7.MELD'!R28)</f>
        <v>0</v>
      </c>
      <c r="S28" s="64">
        <f>SUM('EU11_2.MELD:EU11_7.MELD'!S28)</f>
        <v>0</v>
      </c>
      <c r="T28" s="64">
        <f>SUM('EU11_2.MELD:EU11_7.MELD'!T28)</f>
        <v>0</v>
      </c>
      <c r="U28" s="64">
        <f>SUM('EU11_2.MELD:EU11_7.MELD'!U28)</f>
        <v>0</v>
      </c>
      <c r="V28" s="65">
        <v>17</v>
      </c>
    </row>
    <row r="29" spans="1:22" ht="14.25" thickBot="1" thickTop="1">
      <c r="A29">
        <v>18</v>
      </c>
      <c r="B29" s="70" t="s">
        <v>80</v>
      </c>
      <c r="C29" s="68" t="s">
        <v>81</v>
      </c>
      <c r="D29" s="65">
        <v>18</v>
      </c>
      <c r="E29" s="64">
        <f>SUM('EU11_2.MELD:EU11_7.MELD'!E29)</f>
        <v>0</v>
      </c>
      <c r="F29" s="64">
        <f>SUM('EU11_2.MELD:EU11_7.MELD'!F29)</f>
        <v>0</v>
      </c>
      <c r="G29" s="64">
        <f>SUM('EU11_2.MELD:EU11_7.MELD'!G29)</f>
        <v>0</v>
      </c>
      <c r="H29" s="64">
        <f>SUM('EU11_2.MELD:EU11_7.MELD'!H29)</f>
        <v>0</v>
      </c>
      <c r="I29" s="64">
        <f>SUM('EU11_2.MELD:EU11_7.MELD'!I29)</f>
        <v>0</v>
      </c>
      <c r="J29" s="64">
        <f>SUM('EU11_2.MELD:EU11_7.MELD'!J29)</f>
        <v>0</v>
      </c>
      <c r="K29" s="64">
        <f>SUM('EU11_2.MELD:EU11_7.MELD'!K29)</f>
        <v>0</v>
      </c>
      <c r="L29" s="64">
        <f>SUM('EU11_2.MELD:EU11_7.MELD'!L29)</f>
        <v>0</v>
      </c>
      <c r="M29" s="64">
        <f>SUM('EU11_2.MELD:EU11_7.MELD'!M29)</f>
        <v>0</v>
      </c>
      <c r="N29" s="64">
        <f>SUM('EU11_2.MELD:EU11_7.MELD'!N29)</f>
        <v>0</v>
      </c>
      <c r="O29" s="64">
        <f>SUM('EU11_2.MELD:EU11_7.MELD'!O29)</f>
        <v>0</v>
      </c>
      <c r="P29" s="64">
        <f>SUM('EU11_2.MELD:EU11_7.MELD'!P29)</f>
        <v>0</v>
      </c>
      <c r="Q29" s="64">
        <f>SUM('EU11_2.MELD:EU11_7.MELD'!Q29)</f>
        <v>0</v>
      </c>
      <c r="R29" s="64">
        <f>SUM('EU11_2.MELD:EU11_7.MELD'!R29)</f>
        <v>0</v>
      </c>
      <c r="S29" s="64">
        <f>SUM('EU11_2.MELD:EU11_7.MELD'!S29)</f>
        <v>0</v>
      </c>
      <c r="T29" s="64">
        <f>SUM('EU11_2.MELD:EU11_7.MELD'!T29)</f>
        <v>0</v>
      </c>
      <c r="U29" s="64">
        <f>SUM('EU11_2.MELD:EU11_7.MELD'!U29)</f>
        <v>0</v>
      </c>
      <c r="V29" s="65">
        <v>18</v>
      </c>
    </row>
    <row r="30" spans="1:22" ht="14.25" thickBot="1" thickTop="1">
      <c r="A30">
        <v>19</v>
      </c>
      <c r="B30" s="70" t="s">
        <v>82</v>
      </c>
      <c r="C30" s="68" t="s">
        <v>83</v>
      </c>
      <c r="D30" s="65">
        <v>19</v>
      </c>
      <c r="E30" s="64">
        <f>SUM('EU11_2.MELD:EU11_7.MELD'!E30)</f>
        <v>0</v>
      </c>
      <c r="F30" s="64">
        <f>SUM('EU11_2.MELD:EU11_7.MELD'!F30)</f>
        <v>0</v>
      </c>
      <c r="G30" s="64">
        <f>SUM('EU11_2.MELD:EU11_7.MELD'!G30)</f>
        <v>0</v>
      </c>
      <c r="H30" s="64">
        <f>SUM('EU11_2.MELD:EU11_7.MELD'!H30)</f>
        <v>0</v>
      </c>
      <c r="I30" s="64">
        <f>SUM('EU11_2.MELD:EU11_7.MELD'!I30)</f>
        <v>0</v>
      </c>
      <c r="J30" s="64">
        <f>SUM('EU11_2.MELD:EU11_7.MELD'!J30)</f>
        <v>0</v>
      </c>
      <c r="K30" s="64">
        <f>SUM('EU11_2.MELD:EU11_7.MELD'!K30)</f>
        <v>0</v>
      </c>
      <c r="L30" s="64">
        <f>SUM('EU11_2.MELD:EU11_7.MELD'!L30)</f>
        <v>0</v>
      </c>
      <c r="M30" s="64">
        <f>SUM('EU11_2.MELD:EU11_7.MELD'!M30)</f>
        <v>0</v>
      </c>
      <c r="N30" s="64">
        <f>SUM('EU11_2.MELD:EU11_7.MELD'!N30)</f>
        <v>0</v>
      </c>
      <c r="O30" s="64">
        <f>SUM('EU11_2.MELD:EU11_7.MELD'!O30)</f>
        <v>0</v>
      </c>
      <c r="P30" s="64">
        <f>SUM('EU11_2.MELD:EU11_7.MELD'!P30)</f>
        <v>0</v>
      </c>
      <c r="Q30" s="64">
        <f>SUM('EU11_2.MELD:EU11_7.MELD'!Q30)</f>
        <v>0</v>
      </c>
      <c r="R30" s="64">
        <f>SUM('EU11_2.MELD:EU11_7.MELD'!R30)</f>
        <v>0</v>
      </c>
      <c r="S30" s="64">
        <f>SUM('EU11_2.MELD:EU11_7.MELD'!S30)</f>
        <v>0</v>
      </c>
      <c r="T30" s="64">
        <f>SUM('EU11_2.MELD:EU11_7.MELD'!T30)</f>
        <v>0</v>
      </c>
      <c r="U30" s="64">
        <f>SUM('EU11_2.MELD:EU11_7.MELD'!U30)</f>
        <v>0</v>
      </c>
      <c r="V30" s="65">
        <v>19</v>
      </c>
    </row>
    <row r="31" spans="1:22" ht="14.25" thickBot="1" thickTop="1">
      <c r="A31">
        <v>20</v>
      </c>
      <c r="B31" s="70" t="s">
        <v>84</v>
      </c>
      <c r="C31" s="89" t="s">
        <v>85</v>
      </c>
      <c r="D31" s="65">
        <v>20</v>
      </c>
      <c r="E31" s="64">
        <f>SUM('EU11_2.MELD:EU11_7.MELD'!E31)</f>
        <v>0</v>
      </c>
      <c r="F31" s="64">
        <f>SUM('EU11_2.MELD:EU11_7.MELD'!F31)</f>
        <v>0</v>
      </c>
      <c r="G31" s="64">
        <f>SUM('EU11_2.MELD:EU11_7.MELD'!G31)</f>
        <v>0</v>
      </c>
      <c r="H31" s="64">
        <f>SUM('EU11_2.MELD:EU11_7.MELD'!H31)</f>
        <v>0</v>
      </c>
      <c r="I31" s="64">
        <f>SUM('EU11_2.MELD:EU11_7.MELD'!I31)</f>
        <v>0</v>
      </c>
      <c r="J31" s="64">
        <f>SUM('EU11_2.MELD:EU11_7.MELD'!J31)</f>
        <v>0</v>
      </c>
      <c r="K31" s="64">
        <f>SUM('EU11_2.MELD:EU11_7.MELD'!K31)</f>
        <v>0</v>
      </c>
      <c r="L31" s="64">
        <f>SUM('EU11_2.MELD:EU11_7.MELD'!L31)</f>
        <v>0</v>
      </c>
      <c r="M31" s="64">
        <f>SUM('EU11_2.MELD:EU11_7.MELD'!M31)</f>
        <v>0</v>
      </c>
      <c r="N31" s="64">
        <f>SUM('EU11_2.MELD:EU11_7.MELD'!N31)</f>
        <v>0</v>
      </c>
      <c r="O31" s="64">
        <f>SUM('EU11_2.MELD:EU11_7.MELD'!O31)</f>
        <v>0</v>
      </c>
      <c r="P31" s="64">
        <f>SUM('EU11_2.MELD:EU11_7.MELD'!P31)</f>
        <v>0</v>
      </c>
      <c r="Q31" s="64">
        <f>SUM('EU11_2.MELD:EU11_7.MELD'!Q31)</f>
        <v>0</v>
      </c>
      <c r="R31" s="64">
        <f>SUM('EU11_2.MELD:EU11_7.MELD'!R31)</f>
        <v>0</v>
      </c>
      <c r="S31" s="64">
        <f>SUM('EU11_2.MELD:EU11_7.MELD'!S31)</f>
        <v>0</v>
      </c>
      <c r="T31" s="64">
        <f>SUM('EU11_2.MELD:EU11_7.MELD'!T31)</f>
        <v>0</v>
      </c>
      <c r="U31" s="64">
        <f>SUM('EU11_2.MELD:EU11_7.MELD'!U31)</f>
        <v>0</v>
      </c>
      <c r="V31" s="65">
        <v>20</v>
      </c>
    </row>
    <row r="32" spans="1:22" ht="14.25" thickBot="1" thickTop="1">
      <c r="A32">
        <v>22</v>
      </c>
      <c r="B32" s="70" t="s">
        <v>86</v>
      </c>
      <c r="C32" s="68" t="s">
        <v>87</v>
      </c>
      <c r="D32" s="65">
        <v>22</v>
      </c>
      <c r="E32" s="64">
        <f>SUM('EU11_2.MELD:EU11_7.MELD'!E32)</f>
        <v>0</v>
      </c>
      <c r="F32" s="64">
        <f>SUM('EU11_2.MELD:EU11_7.MELD'!F32)</f>
        <v>0</v>
      </c>
      <c r="G32" s="64">
        <f>SUM('EU11_2.MELD:EU11_7.MELD'!G32)</f>
        <v>0</v>
      </c>
      <c r="H32" s="64">
        <f>SUM('EU11_2.MELD:EU11_7.MELD'!H32)</f>
        <v>0</v>
      </c>
      <c r="I32" s="64">
        <f>SUM('EU11_2.MELD:EU11_7.MELD'!I32)</f>
        <v>0</v>
      </c>
      <c r="J32" s="64">
        <f>SUM('EU11_2.MELD:EU11_7.MELD'!J32)</f>
        <v>0</v>
      </c>
      <c r="K32" s="64">
        <f>SUM('EU11_2.MELD:EU11_7.MELD'!K32)</f>
        <v>0</v>
      </c>
      <c r="L32" s="64">
        <f>SUM('EU11_2.MELD:EU11_7.MELD'!L32)</f>
        <v>0</v>
      </c>
      <c r="M32" s="64">
        <f>SUM('EU11_2.MELD:EU11_7.MELD'!M32)</f>
        <v>0</v>
      </c>
      <c r="N32" s="64">
        <f>SUM('EU11_2.MELD:EU11_7.MELD'!N32)</f>
        <v>0</v>
      </c>
      <c r="O32" s="64">
        <f>SUM('EU11_2.MELD:EU11_7.MELD'!O32)</f>
        <v>0</v>
      </c>
      <c r="P32" s="64">
        <f>SUM('EU11_2.MELD:EU11_7.MELD'!P32)</f>
        <v>0</v>
      </c>
      <c r="Q32" s="64">
        <f>SUM('EU11_2.MELD:EU11_7.MELD'!Q32)</f>
        <v>0</v>
      </c>
      <c r="R32" s="64">
        <f>SUM('EU11_2.MELD:EU11_7.MELD'!R32)</f>
        <v>0</v>
      </c>
      <c r="S32" s="64">
        <f>SUM('EU11_2.MELD:EU11_7.MELD'!S32)</f>
        <v>0</v>
      </c>
      <c r="T32" s="64">
        <f>SUM('EU11_2.MELD:EU11_7.MELD'!T32)</f>
        <v>0</v>
      </c>
      <c r="U32" s="64">
        <f>SUM('EU11_2.MELD:EU11_7.MELD'!U32)</f>
        <v>0</v>
      </c>
      <c r="V32" s="65">
        <v>22</v>
      </c>
    </row>
    <row r="33" spans="1:22" ht="14.25" thickBot="1" thickTop="1">
      <c r="A33">
        <v>23</v>
      </c>
      <c r="B33" s="70" t="s">
        <v>88</v>
      </c>
      <c r="C33" s="68" t="s">
        <v>89</v>
      </c>
      <c r="D33" s="65">
        <v>23</v>
      </c>
      <c r="E33" s="64">
        <f>SUM('EU11_2.MELD:EU11_7.MELD'!E33)</f>
        <v>0</v>
      </c>
      <c r="F33" s="64">
        <f>SUM('EU11_2.MELD:EU11_7.MELD'!F33)</f>
        <v>0</v>
      </c>
      <c r="G33" s="64">
        <f>SUM('EU11_2.MELD:EU11_7.MELD'!G33)</f>
        <v>0</v>
      </c>
      <c r="H33" s="64">
        <f>SUM('EU11_2.MELD:EU11_7.MELD'!H33)</f>
        <v>0</v>
      </c>
      <c r="I33" s="64">
        <f>SUM('EU11_2.MELD:EU11_7.MELD'!I33)</f>
        <v>0</v>
      </c>
      <c r="J33" s="64">
        <f>SUM('EU11_2.MELD:EU11_7.MELD'!J33)</f>
        <v>0</v>
      </c>
      <c r="K33" s="64">
        <f>SUM('EU11_2.MELD:EU11_7.MELD'!K33)</f>
        <v>0</v>
      </c>
      <c r="L33" s="64">
        <f>SUM('EU11_2.MELD:EU11_7.MELD'!L33)</f>
        <v>0</v>
      </c>
      <c r="M33" s="64">
        <f>SUM('EU11_2.MELD:EU11_7.MELD'!M33)</f>
        <v>0</v>
      </c>
      <c r="N33" s="64">
        <f>SUM('EU11_2.MELD:EU11_7.MELD'!N33)</f>
        <v>0</v>
      </c>
      <c r="O33" s="64">
        <f>SUM('EU11_2.MELD:EU11_7.MELD'!O33)</f>
        <v>0</v>
      </c>
      <c r="P33" s="64">
        <f>SUM('EU11_2.MELD:EU11_7.MELD'!P33)</f>
        <v>0</v>
      </c>
      <c r="Q33" s="64">
        <f>SUM('EU11_2.MELD:EU11_7.MELD'!Q33)</f>
        <v>0</v>
      </c>
      <c r="R33" s="64">
        <f>SUM('EU11_2.MELD:EU11_7.MELD'!R33)</f>
        <v>0</v>
      </c>
      <c r="S33" s="64">
        <f>SUM('EU11_2.MELD:EU11_7.MELD'!S33)</f>
        <v>0</v>
      </c>
      <c r="T33" s="64">
        <f>SUM('EU11_2.MELD:EU11_7.MELD'!T33)</f>
        <v>0</v>
      </c>
      <c r="U33" s="64">
        <f>SUM('EU11_2.MELD:EU11_7.MELD'!U33)</f>
        <v>0</v>
      </c>
      <c r="V33" s="65">
        <v>23</v>
      </c>
    </row>
    <row r="34" spans="1:22" ht="14.25" thickBot="1" thickTop="1">
      <c r="A34">
        <v>24</v>
      </c>
      <c r="B34" s="70" t="s">
        <v>90</v>
      </c>
      <c r="C34" s="68" t="s">
        <v>91</v>
      </c>
      <c r="D34" s="65">
        <v>24</v>
      </c>
      <c r="E34" s="64">
        <f>SUM('EU11_2.MELD:EU11_7.MELD'!E34)</f>
        <v>0</v>
      </c>
      <c r="F34" s="64">
        <f>SUM('EU11_2.MELD:EU11_7.MELD'!F34)</f>
        <v>0</v>
      </c>
      <c r="G34" s="64">
        <f>SUM('EU11_2.MELD:EU11_7.MELD'!G34)</f>
        <v>0</v>
      </c>
      <c r="H34" s="64">
        <f>SUM('EU11_2.MELD:EU11_7.MELD'!H34)</f>
        <v>0</v>
      </c>
      <c r="I34" s="64">
        <f>SUM('EU11_2.MELD:EU11_7.MELD'!I34)</f>
        <v>0</v>
      </c>
      <c r="J34" s="64">
        <f>SUM('EU11_2.MELD:EU11_7.MELD'!J34)</f>
        <v>0</v>
      </c>
      <c r="K34" s="64">
        <f>SUM('EU11_2.MELD:EU11_7.MELD'!K34)</f>
        <v>0</v>
      </c>
      <c r="L34" s="64">
        <f>SUM('EU11_2.MELD:EU11_7.MELD'!L34)</f>
        <v>0</v>
      </c>
      <c r="M34" s="64">
        <f>SUM('EU11_2.MELD:EU11_7.MELD'!M34)</f>
        <v>0</v>
      </c>
      <c r="N34" s="64">
        <f>SUM('EU11_2.MELD:EU11_7.MELD'!N34)</f>
        <v>0</v>
      </c>
      <c r="O34" s="64">
        <f>SUM('EU11_2.MELD:EU11_7.MELD'!O34)</f>
        <v>0</v>
      </c>
      <c r="P34" s="64">
        <f>SUM('EU11_2.MELD:EU11_7.MELD'!P34)</f>
        <v>0</v>
      </c>
      <c r="Q34" s="64">
        <f>SUM('EU11_2.MELD:EU11_7.MELD'!Q34)</f>
        <v>0</v>
      </c>
      <c r="R34" s="64">
        <f>SUM('EU11_2.MELD:EU11_7.MELD'!R34)</f>
        <v>0</v>
      </c>
      <c r="S34" s="64">
        <f>SUM('EU11_2.MELD:EU11_7.MELD'!S34)</f>
        <v>0</v>
      </c>
      <c r="T34" s="64">
        <f>SUM('EU11_2.MELD:EU11_7.MELD'!T34)</f>
        <v>0</v>
      </c>
      <c r="U34" s="64">
        <f>SUM('EU11_2.MELD:EU11_7.MELD'!U34)</f>
        <v>0</v>
      </c>
      <c r="V34" s="65">
        <v>24</v>
      </c>
    </row>
    <row r="35" spans="1:22" ht="14.25" thickBot="1" thickTop="1">
      <c r="A35">
        <v>25</v>
      </c>
      <c r="B35" s="70" t="s">
        <v>92</v>
      </c>
      <c r="C35" s="68" t="s">
        <v>93</v>
      </c>
      <c r="D35" s="65">
        <v>25</v>
      </c>
      <c r="E35" s="64">
        <f>SUM('EU11_2.MELD:EU11_7.MELD'!E35)</f>
        <v>0</v>
      </c>
      <c r="F35" s="64">
        <f>SUM('EU11_2.MELD:EU11_7.MELD'!F35)</f>
        <v>0</v>
      </c>
      <c r="G35" s="64">
        <f>SUM('EU11_2.MELD:EU11_7.MELD'!G35)</f>
        <v>0</v>
      </c>
      <c r="H35" s="64">
        <f>SUM('EU11_2.MELD:EU11_7.MELD'!H35)</f>
        <v>0</v>
      </c>
      <c r="I35" s="64">
        <f>SUM('EU11_2.MELD:EU11_7.MELD'!I35)</f>
        <v>0</v>
      </c>
      <c r="J35" s="64">
        <f>SUM('EU11_2.MELD:EU11_7.MELD'!J35)</f>
        <v>0</v>
      </c>
      <c r="K35" s="64">
        <f>SUM('EU11_2.MELD:EU11_7.MELD'!K35)</f>
        <v>0</v>
      </c>
      <c r="L35" s="64">
        <f>SUM('EU11_2.MELD:EU11_7.MELD'!L35)</f>
        <v>0</v>
      </c>
      <c r="M35" s="64">
        <f>SUM('EU11_2.MELD:EU11_7.MELD'!M35)</f>
        <v>0</v>
      </c>
      <c r="N35" s="64">
        <f>SUM('EU11_2.MELD:EU11_7.MELD'!N35)</f>
        <v>0</v>
      </c>
      <c r="O35" s="64">
        <f>SUM('EU11_2.MELD:EU11_7.MELD'!O35)</f>
        <v>0</v>
      </c>
      <c r="P35" s="64">
        <f>SUM('EU11_2.MELD:EU11_7.MELD'!P35)</f>
        <v>0</v>
      </c>
      <c r="Q35" s="64">
        <f>SUM('EU11_2.MELD:EU11_7.MELD'!Q35)</f>
        <v>0</v>
      </c>
      <c r="R35" s="64">
        <f>SUM('EU11_2.MELD:EU11_7.MELD'!R35)</f>
        <v>0</v>
      </c>
      <c r="S35" s="64">
        <f>SUM('EU11_2.MELD:EU11_7.MELD'!S35)</f>
        <v>0</v>
      </c>
      <c r="T35" s="64">
        <f>SUM('EU11_2.MELD:EU11_7.MELD'!T35)</f>
        <v>0</v>
      </c>
      <c r="U35" s="64">
        <f>SUM('EU11_2.MELD:EU11_7.MELD'!U35)</f>
        <v>0</v>
      </c>
      <c r="V35" s="65">
        <v>25</v>
      </c>
    </row>
    <row r="36" spans="1:22" ht="14.25" thickBot="1" thickTop="1">
      <c r="A36">
        <v>26</v>
      </c>
      <c r="B36" s="70" t="s">
        <v>94</v>
      </c>
      <c r="C36" s="68" t="s">
        <v>95</v>
      </c>
      <c r="D36" s="65">
        <v>26</v>
      </c>
      <c r="E36" s="64">
        <f>SUM('EU11_2.MELD:EU11_7.MELD'!E36)</f>
        <v>0</v>
      </c>
      <c r="F36" s="64">
        <f>SUM('EU11_2.MELD:EU11_7.MELD'!F36)</f>
        <v>0</v>
      </c>
      <c r="G36" s="64">
        <f>SUM('EU11_2.MELD:EU11_7.MELD'!G36)</f>
        <v>0</v>
      </c>
      <c r="H36" s="64">
        <f>SUM('EU11_2.MELD:EU11_7.MELD'!H36)</f>
        <v>0</v>
      </c>
      <c r="I36" s="64">
        <f>SUM('EU11_2.MELD:EU11_7.MELD'!I36)</f>
        <v>0</v>
      </c>
      <c r="J36" s="64">
        <f>SUM('EU11_2.MELD:EU11_7.MELD'!J36)</f>
        <v>0</v>
      </c>
      <c r="K36" s="64">
        <f>SUM('EU11_2.MELD:EU11_7.MELD'!K36)</f>
        <v>0</v>
      </c>
      <c r="L36" s="64">
        <f>SUM('EU11_2.MELD:EU11_7.MELD'!L36)</f>
        <v>0</v>
      </c>
      <c r="M36" s="64">
        <f>SUM('EU11_2.MELD:EU11_7.MELD'!M36)</f>
        <v>0</v>
      </c>
      <c r="N36" s="64">
        <f>SUM('EU11_2.MELD:EU11_7.MELD'!N36)</f>
        <v>0</v>
      </c>
      <c r="O36" s="64">
        <f>SUM('EU11_2.MELD:EU11_7.MELD'!O36)</f>
        <v>0</v>
      </c>
      <c r="P36" s="64">
        <f>SUM('EU11_2.MELD:EU11_7.MELD'!P36)</f>
        <v>0</v>
      </c>
      <c r="Q36" s="64">
        <f>SUM('EU11_2.MELD:EU11_7.MELD'!Q36)</f>
        <v>0</v>
      </c>
      <c r="R36" s="64">
        <f>SUM('EU11_2.MELD:EU11_7.MELD'!R36)</f>
        <v>0</v>
      </c>
      <c r="S36" s="64">
        <f>SUM('EU11_2.MELD:EU11_7.MELD'!S36)</f>
        <v>0</v>
      </c>
      <c r="T36" s="64">
        <f>SUM('EU11_2.MELD:EU11_7.MELD'!T36)</f>
        <v>0</v>
      </c>
      <c r="U36" s="64">
        <f>SUM('EU11_2.MELD:EU11_7.MELD'!U36)</f>
        <v>0</v>
      </c>
      <c r="V36" s="65">
        <v>26</v>
      </c>
    </row>
    <row r="37" spans="1:22" ht="14.25" thickBot="1" thickTop="1">
      <c r="A37">
        <v>27</v>
      </c>
      <c r="B37" s="70" t="s">
        <v>96</v>
      </c>
      <c r="C37" s="68" t="s">
        <v>97</v>
      </c>
      <c r="D37" s="65">
        <v>27</v>
      </c>
      <c r="E37" s="64">
        <f>SUM('EU11_2.MELD:EU11_7.MELD'!E37)</f>
        <v>0</v>
      </c>
      <c r="F37" s="64">
        <f>SUM('EU11_2.MELD:EU11_7.MELD'!F37)</f>
        <v>0</v>
      </c>
      <c r="G37" s="64">
        <f>SUM('EU11_2.MELD:EU11_7.MELD'!G37)</f>
        <v>0</v>
      </c>
      <c r="H37" s="64">
        <f>SUM('EU11_2.MELD:EU11_7.MELD'!H37)</f>
        <v>0</v>
      </c>
      <c r="I37" s="64">
        <f>SUM('EU11_2.MELD:EU11_7.MELD'!I37)</f>
        <v>0</v>
      </c>
      <c r="J37" s="64">
        <f>SUM('EU11_2.MELD:EU11_7.MELD'!J37)</f>
        <v>0</v>
      </c>
      <c r="K37" s="64">
        <f>SUM('EU11_2.MELD:EU11_7.MELD'!K37)</f>
        <v>0</v>
      </c>
      <c r="L37" s="64">
        <f>SUM('EU11_2.MELD:EU11_7.MELD'!L37)</f>
        <v>0</v>
      </c>
      <c r="M37" s="64">
        <f>SUM('EU11_2.MELD:EU11_7.MELD'!M37)</f>
        <v>0</v>
      </c>
      <c r="N37" s="64">
        <f>SUM('EU11_2.MELD:EU11_7.MELD'!N37)</f>
        <v>0</v>
      </c>
      <c r="O37" s="64">
        <f>SUM('EU11_2.MELD:EU11_7.MELD'!O37)</f>
        <v>0</v>
      </c>
      <c r="P37" s="64">
        <f>SUM('EU11_2.MELD:EU11_7.MELD'!P37)</f>
        <v>0</v>
      </c>
      <c r="Q37" s="64">
        <f>SUM('EU11_2.MELD:EU11_7.MELD'!Q37)</f>
        <v>0</v>
      </c>
      <c r="R37" s="64">
        <f>SUM('EU11_2.MELD:EU11_7.MELD'!R37)</f>
        <v>0</v>
      </c>
      <c r="S37" s="64">
        <f>SUM('EU11_2.MELD:EU11_7.MELD'!S37)</f>
        <v>0</v>
      </c>
      <c r="T37" s="64">
        <f>SUM('EU11_2.MELD:EU11_7.MELD'!T37)</f>
        <v>0</v>
      </c>
      <c r="U37" s="64">
        <f>SUM('EU11_2.MELD:EU11_7.MELD'!U37)</f>
        <v>0</v>
      </c>
      <c r="V37" s="65">
        <v>27</v>
      </c>
    </row>
    <row r="38" spans="1:22" ht="14.25" thickBot="1" thickTop="1">
      <c r="A38">
        <v>28</v>
      </c>
      <c r="B38" s="70" t="s">
        <v>98</v>
      </c>
      <c r="C38" s="68" t="s">
        <v>99</v>
      </c>
      <c r="D38" s="65">
        <v>28</v>
      </c>
      <c r="E38" s="64">
        <f>SUM('EU11_2.MELD:EU11_7.MELD'!E38)</f>
        <v>0</v>
      </c>
      <c r="F38" s="64">
        <f>SUM('EU11_2.MELD:EU11_7.MELD'!F38)</f>
        <v>0</v>
      </c>
      <c r="G38" s="64">
        <f>SUM('EU11_2.MELD:EU11_7.MELD'!G38)</f>
        <v>0</v>
      </c>
      <c r="H38" s="64">
        <f>SUM('EU11_2.MELD:EU11_7.MELD'!H38)</f>
        <v>0</v>
      </c>
      <c r="I38" s="64">
        <f>SUM('EU11_2.MELD:EU11_7.MELD'!I38)</f>
        <v>0</v>
      </c>
      <c r="J38" s="64">
        <f>SUM('EU11_2.MELD:EU11_7.MELD'!J38)</f>
        <v>0</v>
      </c>
      <c r="K38" s="64">
        <f>SUM('EU11_2.MELD:EU11_7.MELD'!K38)</f>
        <v>0</v>
      </c>
      <c r="L38" s="64">
        <f>SUM('EU11_2.MELD:EU11_7.MELD'!L38)</f>
        <v>0</v>
      </c>
      <c r="M38" s="64">
        <f>SUM('EU11_2.MELD:EU11_7.MELD'!M38)</f>
        <v>0</v>
      </c>
      <c r="N38" s="64">
        <f>SUM('EU11_2.MELD:EU11_7.MELD'!N38)</f>
        <v>0</v>
      </c>
      <c r="O38" s="64">
        <f>SUM('EU11_2.MELD:EU11_7.MELD'!O38)</f>
        <v>0</v>
      </c>
      <c r="P38" s="64">
        <f>SUM('EU11_2.MELD:EU11_7.MELD'!P38)</f>
        <v>0</v>
      </c>
      <c r="Q38" s="64">
        <f>SUM('EU11_2.MELD:EU11_7.MELD'!Q38)</f>
        <v>0</v>
      </c>
      <c r="R38" s="64">
        <f>SUM('EU11_2.MELD:EU11_7.MELD'!R38)</f>
        <v>0</v>
      </c>
      <c r="S38" s="64">
        <f>SUM('EU11_2.MELD:EU11_7.MELD'!S38)</f>
        <v>0</v>
      </c>
      <c r="T38" s="64">
        <f>SUM('EU11_2.MELD:EU11_7.MELD'!T38)</f>
        <v>0</v>
      </c>
      <c r="U38" s="64">
        <f>SUM('EU11_2.MELD:EU11_7.MELD'!U38)</f>
        <v>0</v>
      </c>
      <c r="V38" s="65">
        <v>28</v>
      </c>
    </row>
    <row r="39" spans="1:22" ht="14.25" thickBot="1" thickTop="1">
      <c r="A39">
        <v>29</v>
      </c>
      <c r="B39" s="70" t="s">
        <v>100</v>
      </c>
      <c r="C39" s="68" t="s">
        <v>101</v>
      </c>
      <c r="D39" s="65">
        <v>29</v>
      </c>
      <c r="E39" s="64">
        <f>SUM('EU11_2.MELD:EU11_7.MELD'!E39)</f>
        <v>0</v>
      </c>
      <c r="F39" s="64">
        <f>SUM('EU11_2.MELD:EU11_7.MELD'!F39)</f>
        <v>0</v>
      </c>
      <c r="G39" s="64">
        <f>SUM('EU11_2.MELD:EU11_7.MELD'!G39)</f>
        <v>0</v>
      </c>
      <c r="H39" s="64">
        <f>SUM('EU11_2.MELD:EU11_7.MELD'!H39)</f>
        <v>0</v>
      </c>
      <c r="I39" s="64">
        <f>SUM('EU11_2.MELD:EU11_7.MELD'!I39)</f>
        <v>0</v>
      </c>
      <c r="J39" s="64">
        <f>SUM('EU11_2.MELD:EU11_7.MELD'!J39)</f>
        <v>0</v>
      </c>
      <c r="K39" s="64">
        <f>SUM('EU11_2.MELD:EU11_7.MELD'!K39)</f>
        <v>0</v>
      </c>
      <c r="L39" s="64">
        <f>SUM('EU11_2.MELD:EU11_7.MELD'!L39)</f>
        <v>0</v>
      </c>
      <c r="M39" s="64">
        <f>SUM('EU11_2.MELD:EU11_7.MELD'!M39)</f>
        <v>0</v>
      </c>
      <c r="N39" s="64">
        <f>SUM('EU11_2.MELD:EU11_7.MELD'!N39)</f>
        <v>0</v>
      </c>
      <c r="O39" s="64">
        <f>SUM('EU11_2.MELD:EU11_7.MELD'!O39)</f>
        <v>0</v>
      </c>
      <c r="P39" s="64">
        <f>SUM('EU11_2.MELD:EU11_7.MELD'!P39)</f>
        <v>0</v>
      </c>
      <c r="Q39" s="64">
        <f>SUM('EU11_2.MELD:EU11_7.MELD'!Q39)</f>
        <v>0</v>
      </c>
      <c r="R39" s="64">
        <f>SUM('EU11_2.MELD:EU11_7.MELD'!R39)</f>
        <v>0</v>
      </c>
      <c r="S39" s="64">
        <f>SUM('EU11_2.MELD:EU11_7.MELD'!S39)</f>
        <v>0</v>
      </c>
      <c r="T39" s="64">
        <f>SUM('EU11_2.MELD:EU11_7.MELD'!T39)</f>
        <v>0</v>
      </c>
      <c r="U39" s="64">
        <f>SUM('EU11_2.MELD:EU11_7.MELD'!U39)</f>
        <v>0</v>
      </c>
      <c r="V39" s="65">
        <v>29</v>
      </c>
    </row>
    <row r="40" spans="1:22" ht="14.25" thickBot="1" thickTop="1">
      <c r="A40">
        <v>219</v>
      </c>
      <c r="B40" s="70" t="s">
        <v>102</v>
      </c>
      <c r="C40" s="68" t="s">
        <v>103</v>
      </c>
      <c r="D40" s="65">
        <v>219</v>
      </c>
      <c r="E40" s="64">
        <f>SUM('EU11_2.MELD:EU11_7.MELD'!E40)</f>
        <v>0</v>
      </c>
      <c r="F40" s="64">
        <f>SUM('EU11_2.MELD:EU11_7.MELD'!F40)</f>
        <v>0</v>
      </c>
      <c r="G40" s="64">
        <f>SUM('EU11_2.MELD:EU11_7.MELD'!G40)</f>
        <v>0</v>
      </c>
      <c r="H40" s="64">
        <f>SUM('EU11_2.MELD:EU11_7.MELD'!H40)</f>
        <v>0</v>
      </c>
      <c r="I40" s="64">
        <f>SUM('EU11_2.MELD:EU11_7.MELD'!I40)</f>
        <v>0</v>
      </c>
      <c r="J40" s="64">
        <f>SUM('EU11_2.MELD:EU11_7.MELD'!J40)</f>
        <v>0</v>
      </c>
      <c r="K40" s="64">
        <f>SUM('EU11_2.MELD:EU11_7.MELD'!K40)</f>
        <v>0</v>
      </c>
      <c r="L40" s="64">
        <f>SUM('EU11_2.MELD:EU11_7.MELD'!L40)</f>
        <v>0</v>
      </c>
      <c r="M40" s="64">
        <f>SUM('EU11_2.MELD:EU11_7.MELD'!M40)</f>
        <v>0</v>
      </c>
      <c r="N40" s="64">
        <f>SUM('EU11_2.MELD:EU11_7.MELD'!N40)</f>
        <v>0</v>
      </c>
      <c r="O40" s="64">
        <f>SUM('EU11_2.MELD:EU11_7.MELD'!O40)</f>
        <v>0</v>
      </c>
      <c r="P40" s="64">
        <f>SUM('EU11_2.MELD:EU11_7.MELD'!P40)</f>
        <v>0</v>
      </c>
      <c r="Q40" s="64">
        <f>SUM('EU11_2.MELD:EU11_7.MELD'!Q40)</f>
        <v>0</v>
      </c>
      <c r="R40" s="64">
        <f>SUM('EU11_2.MELD:EU11_7.MELD'!R40)</f>
        <v>0</v>
      </c>
      <c r="S40" s="64">
        <f>SUM('EU11_2.MELD:EU11_7.MELD'!S40)</f>
        <v>0</v>
      </c>
      <c r="T40" s="64">
        <f>SUM('EU11_2.MELD:EU11_7.MELD'!T40)</f>
        <v>0</v>
      </c>
      <c r="U40" s="64">
        <f>SUM('EU11_2.MELD:EU11_7.MELD'!U40)</f>
        <v>0</v>
      </c>
      <c r="V40" s="65">
        <v>219</v>
      </c>
    </row>
    <row r="41" spans="1:22" ht="14.25" thickBot="1" thickTop="1">
      <c r="A41">
        <v>30</v>
      </c>
      <c r="B41" s="70" t="s">
        <v>104</v>
      </c>
      <c r="C41" s="68" t="s">
        <v>105</v>
      </c>
      <c r="D41" s="65">
        <v>30</v>
      </c>
      <c r="E41" s="64">
        <f>SUM('EU11_2.MELD:EU11_7.MELD'!E41)</f>
        <v>0</v>
      </c>
      <c r="F41" s="64">
        <f>SUM('EU11_2.MELD:EU11_7.MELD'!F41)</f>
        <v>0</v>
      </c>
      <c r="G41" s="64">
        <f>SUM('EU11_2.MELD:EU11_7.MELD'!G41)</f>
        <v>0</v>
      </c>
      <c r="H41" s="64">
        <f>SUM('EU11_2.MELD:EU11_7.MELD'!H41)</f>
        <v>0</v>
      </c>
      <c r="I41" s="64">
        <f>SUM('EU11_2.MELD:EU11_7.MELD'!I41)</f>
        <v>0</v>
      </c>
      <c r="J41" s="64">
        <f>SUM('EU11_2.MELD:EU11_7.MELD'!J41)</f>
        <v>0</v>
      </c>
      <c r="K41" s="64">
        <f>SUM('EU11_2.MELD:EU11_7.MELD'!K41)</f>
        <v>0</v>
      </c>
      <c r="L41" s="64">
        <f>SUM('EU11_2.MELD:EU11_7.MELD'!L41)</f>
        <v>0</v>
      </c>
      <c r="M41" s="64">
        <f>SUM('EU11_2.MELD:EU11_7.MELD'!M41)</f>
        <v>0</v>
      </c>
      <c r="N41" s="64">
        <f>SUM('EU11_2.MELD:EU11_7.MELD'!N41)</f>
        <v>0</v>
      </c>
      <c r="O41" s="64">
        <f>SUM('EU11_2.MELD:EU11_7.MELD'!O41)</f>
        <v>0</v>
      </c>
      <c r="P41" s="64">
        <f>SUM('EU11_2.MELD:EU11_7.MELD'!P41)</f>
        <v>0</v>
      </c>
      <c r="Q41" s="64">
        <f>SUM('EU11_2.MELD:EU11_7.MELD'!Q41)</f>
        <v>0</v>
      </c>
      <c r="R41" s="64">
        <f>SUM('EU11_2.MELD:EU11_7.MELD'!R41)</f>
        <v>0</v>
      </c>
      <c r="S41" s="64">
        <f>SUM('EU11_2.MELD:EU11_7.MELD'!S41)</f>
        <v>0</v>
      </c>
      <c r="T41" s="64">
        <f>SUM('EU11_2.MELD:EU11_7.MELD'!T41)</f>
        <v>0</v>
      </c>
      <c r="U41" s="64">
        <f>SUM('EU11_2.MELD:EU11_7.MELD'!U41)</f>
        <v>0</v>
      </c>
      <c r="V41" s="65">
        <v>30</v>
      </c>
    </row>
    <row r="42" spans="1:22" ht="14.25" thickBot="1" thickTop="1">
      <c r="A42">
        <v>31</v>
      </c>
      <c r="B42" s="70" t="s">
        <v>106</v>
      </c>
      <c r="C42" s="89" t="s">
        <v>107</v>
      </c>
      <c r="D42" s="65">
        <v>31</v>
      </c>
      <c r="E42" s="64">
        <f>SUM('EU11_2.MELD:EU11_7.MELD'!E42)</f>
        <v>0</v>
      </c>
      <c r="F42" s="64">
        <f>SUM('EU11_2.MELD:EU11_7.MELD'!F42)</f>
        <v>0</v>
      </c>
      <c r="G42" s="64">
        <f>SUM('EU11_2.MELD:EU11_7.MELD'!G42)</f>
        <v>0</v>
      </c>
      <c r="H42" s="64">
        <f>SUM('EU11_2.MELD:EU11_7.MELD'!H42)</f>
        <v>0</v>
      </c>
      <c r="I42" s="64">
        <f>SUM('EU11_2.MELD:EU11_7.MELD'!I42)</f>
        <v>0</v>
      </c>
      <c r="J42" s="64">
        <f>SUM('EU11_2.MELD:EU11_7.MELD'!J42)</f>
        <v>0</v>
      </c>
      <c r="K42" s="64">
        <f>SUM('EU11_2.MELD:EU11_7.MELD'!K42)</f>
        <v>0</v>
      </c>
      <c r="L42" s="64">
        <f>SUM('EU11_2.MELD:EU11_7.MELD'!L42)</f>
        <v>0</v>
      </c>
      <c r="M42" s="64">
        <f>SUM('EU11_2.MELD:EU11_7.MELD'!M42)</f>
        <v>0</v>
      </c>
      <c r="N42" s="64">
        <f>SUM('EU11_2.MELD:EU11_7.MELD'!N42)</f>
        <v>0</v>
      </c>
      <c r="O42" s="64">
        <f>SUM('EU11_2.MELD:EU11_7.MELD'!O42)</f>
        <v>0</v>
      </c>
      <c r="P42" s="64">
        <f>SUM('EU11_2.MELD:EU11_7.MELD'!P42)</f>
        <v>0</v>
      </c>
      <c r="Q42" s="64">
        <f>SUM('EU11_2.MELD:EU11_7.MELD'!Q42)</f>
        <v>0</v>
      </c>
      <c r="R42" s="64">
        <f>SUM('EU11_2.MELD:EU11_7.MELD'!R42)</f>
        <v>0</v>
      </c>
      <c r="S42" s="64">
        <f>SUM('EU11_2.MELD:EU11_7.MELD'!S42)</f>
        <v>0</v>
      </c>
      <c r="T42" s="64">
        <f>SUM('EU11_2.MELD:EU11_7.MELD'!T42)</f>
        <v>0</v>
      </c>
      <c r="U42" s="64">
        <f>SUM('EU11_2.MELD:EU11_7.MELD'!U42)</f>
        <v>0</v>
      </c>
      <c r="V42" s="65">
        <v>31</v>
      </c>
    </row>
    <row r="43" spans="1:22" ht="14.25" thickBot="1" thickTop="1">
      <c r="A43">
        <v>32</v>
      </c>
      <c r="B43" s="70" t="s">
        <v>108</v>
      </c>
      <c r="C43" s="68" t="s">
        <v>109</v>
      </c>
      <c r="D43" s="65">
        <v>32</v>
      </c>
      <c r="E43" s="64">
        <f>SUM('EU11_2.MELD:EU11_7.MELD'!E43)</f>
        <v>0</v>
      </c>
      <c r="F43" s="64">
        <f>SUM('EU11_2.MELD:EU11_7.MELD'!F43)</f>
        <v>0</v>
      </c>
      <c r="G43" s="64">
        <f>SUM('EU11_2.MELD:EU11_7.MELD'!G43)</f>
        <v>0</v>
      </c>
      <c r="H43" s="64">
        <f>SUM('EU11_2.MELD:EU11_7.MELD'!H43)</f>
        <v>0</v>
      </c>
      <c r="I43" s="64">
        <f>SUM('EU11_2.MELD:EU11_7.MELD'!I43)</f>
        <v>0</v>
      </c>
      <c r="J43" s="64">
        <f>SUM('EU11_2.MELD:EU11_7.MELD'!J43)</f>
        <v>0</v>
      </c>
      <c r="K43" s="64">
        <f>SUM('EU11_2.MELD:EU11_7.MELD'!K43)</f>
        <v>0</v>
      </c>
      <c r="L43" s="64">
        <f>SUM('EU11_2.MELD:EU11_7.MELD'!L43)</f>
        <v>0</v>
      </c>
      <c r="M43" s="64">
        <f>SUM('EU11_2.MELD:EU11_7.MELD'!M43)</f>
        <v>0</v>
      </c>
      <c r="N43" s="64">
        <f>SUM('EU11_2.MELD:EU11_7.MELD'!N43)</f>
        <v>0</v>
      </c>
      <c r="O43" s="64">
        <f>SUM('EU11_2.MELD:EU11_7.MELD'!O43)</f>
        <v>0</v>
      </c>
      <c r="P43" s="64">
        <f>SUM('EU11_2.MELD:EU11_7.MELD'!P43)</f>
        <v>0</v>
      </c>
      <c r="Q43" s="64">
        <f>SUM('EU11_2.MELD:EU11_7.MELD'!Q43)</f>
        <v>0</v>
      </c>
      <c r="R43" s="64">
        <f>SUM('EU11_2.MELD:EU11_7.MELD'!R43)</f>
        <v>0</v>
      </c>
      <c r="S43" s="64">
        <f>SUM('EU11_2.MELD:EU11_7.MELD'!S43)</f>
        <v>0</v>
      </c>
      <c r="T43" s="64">
        <f>SUM('EU11_2.MELD:EU11_7.MELD'!T43)</f>
        <v>0</v>
      </c>
      <c r="U43" s="64">
        <f>SUM('EU11_2.MELD:EU11_7.MELD'!U43)</f>
        <v>0</v>
      </c>
      <c r="V43" s="65">
        <v>32</v>
      </c>
    </row>
    <row r="44" spans="1:22" ht="14.25" thickBot="1" thickTop="1">
      <c r="A44">
        <v>33</v>
      </c>
      <c r="B44" s="70" t="s">
        <v>110</v>
      </c>
      <c r="C44" s="68" t="s">
        <v>111</v>
      </c>
      <c r="D44" s="65">
        <v>33</v>
      </c>
      <c r="E44" s="64">
        <f>SUM('EU11_2.MELD:EU11_7.MELD'!E44)</f>
        <v>0</v>
      </c>
      <c r="F44" s="64">
        <f>SUM('EU11_2.MELD:EU11_7.MELD'!F44)</f>
        <v>0</v>
      </c>
      <c r="G44" s="64">
        <f>SUM('EU11_2.MELD:EU11_7.MELD'!G44)</f>
        <v>0</v>
      </c>
      <c r="H44" s="64">
        <f>SUM('EU11_2.MELD:EU11_7.MELD'!H44)</f>
        <v>0</v>
      </c>
      <c r="I44" s="64">
        <f>SUM('EU11_2.MELD:EU11_7.MELD'!I44)</f>
        <v>0</v>
      </c>
      <c r="J44" s="64">
        <f>SUM('EU11_2.MELD:EU11_7.MELD'!J44)</f>
        <v>0</v>
      </c>
      <c r="K44" s="64">
        <f>SUM('EU11_2.MELD:EU11_7.MELD'!K44)</f>
        <v>0</v>
      </c>
      <c r="L44" s="64">
        <f>SUM('EU11_2.MELD:EU11_7.MELD'!L44)</f>
        <v>0</v>
      </c>
      <c r="M44" s="64">
        <f>SUM('EU11_2.MELD:EU11_7.MELD'!M44)</f>
        <v>0</v>
      </c>
      <c r="N44" s="64">
        <f>SUM('EU11_2.MELD:EU11_7.MELD'!N44)</f>
        <v>0</v>
      </c>
      <c r="O44" s="64">
        <f>SUM('EU11_2.MELD:EU11_7.MELD'!O44)</f>
        <v>0</v>
      </c>
      <c r="P44" s="64">
        <f>SUM('EU11_2.MELD:EU11_7.MELD'!P44)</f>
        <v>0</v>
      </c>
      <c r="Q44" s="64">
        <f>SUM('EU11_2.MELD:EU11_7.MELD'!Q44)</f>
        <v>0</v>
      </c>
      <c r="R44" s="64">
        <f>SUM('EU11_2.MELD:EU11_7.MELD'!R44)</f>
        <v>0</v>
      </c>
      <c r="S44" s="64">
        <f>SUM('EU11_2.MELD:EU11_7.MELD'!S44)</f>
        <v>0</v>
      </c>
      <c r="T44" s="64">
        <f>SUM('EU11_2.MELD:EU11_7.MELD'!T44)</f>
        <v>0</v>
      </c>
      <c r="U44" s="64">
        <f>SUM('EU11_2.MELD:EU11_7.MELD'!U44)</f>
        <v>0</v>
      </c>
      <c r="V44" s="65">
        <v>33</v>
      </c>
    </row>
    <row r="45" spans="1:22" ht="14.25" thickBot="1" thickTop="1">
      <c r="A45">
        <v>34</v>
      </c>
      <c r="B45" s="70" t="s">
        <v>112</v>
      </c>
      <c r="C45" s="68" t="s">
        <v>113</v>
      </c>
      <c r="D45" s="65">
        <v>34</v>
      </c>
      <c r="E45" s="64">
        <f>SUM('EU11_2.MELD:EU11_7.MELD'!E45)</f>
        <v>0</v>
      </c>
      <c r="F45" s="64">
        <f>SUM('EU11_2.MELD:EU11_7.MELD'!F45)</f>
        <v>0</v>
      </c>
      <c r="G45" s="64">
        <f>SUM('EU11_2.MELD:EU11_7.MELD'!G45)</f>
        <v>0</v>
      </c>
      <c r="H45" s="64">
        <f>SUM('EU11_2.MELD:EU11_7.MELD'!H45)</f>
        <v>0</v>
      </c>
      <c r="I45" s="64">
        <f>SUM('EU11_2.MELD:EU11_7.MELD'!I45)</f>
        <v>0</v>
      </c>
      <c r="J45" s="64">
        <f>SUM('EU11_2.MELD:EU11_7.MELD'!J45)</f>
        <v>0</v>
      </c>
      <c r="K45" s="64">
        <f>SUM('EU11_2.MELD:EU11_7.MELD'!K45)</f>
        <v>0</v>
      </c>
      <c r="L45" s="64">
        <f>SUM('EU11_2.MELD:EU11_7.MELD'!L45)</f>
        <v>0</v>
      </c>
      <c r="M45" s="64">
        <f>SUM('EU11_2.MELD:EU11_7.MELD'!M45)</f>
        <v>0</v>
      </c>
      <c r="N45" s="64">
        <f>SUM('EU11_2.MELD:EU11_7.MELD'!N45)</f>
        <v>0</v>
      </c>
      <c r="O45" s="64">
        <f>SUM('EU11_2.MELD:EU11_7.MELD'!O45)</f>
        <v>0</v>
      </c>
      <c r="P45" s="64">
        <f>SUM('EU11_2.MELD:EU11_7.MELD'!P45)</f>
        <v>0</v>
      </c>
      <c r="Q45" s="64">
        <f>SUM('EU11_2.MELD:EU11_7.MELD'!Q45)</f>
        <v>0</v>
      </c>
      <c r="R45" s="64">
        <f>SUM('EU11_2.MELD:EU11_7.MELD'!R45)</f>
        <v>0</v>
      </c>
      <c r="S45" s="64">
        <f>SUM('EU11_2.MELD:EU11_7.MELD'!S45)</f>
        <v>0</v>
      </c>
      <c r="T45" s="64">
        <f>SUM('EU11_2.MELD:EU11_7.MELD'!T45)</f>
        <v>0</v>
      </c>
      <c r="U45" s="64">
        <f>SUM('EU11_2.MELD:EU11_7.MELD'!U45)</f>
        <v>0</v>
      </c>
      <c r="V45" s="65">
        <v>34</v>
      </c>
    </row>
    <row r="46" spans="1:22" ht="14.25" thickBot="1" thickTop="1">
      <c r="A46">
        <v>35</v>
      </c>
      <c r="B46" s="70" t="s">
        <v>114</v>
      </c>
      <c r="C46" s="68" t="s">
        <v>115</v>
      </c>
      <c r="D46" s="65">
        <v>35</v>
      </c>
      <c r="E46" s="64">
        <f>SUM('EU11_2.MELD:EU11_7.MELD'!E46)</f>
        <v>0</v>
      </c>
      <c r="F46" s="64">
        <f>SUM('EU11_2.MELD:EU11_7.MELD'!F46)</f>
        <v>0</v>
      </c>
      <c r="G46" s="64">
        <f>SUM('EU11_2.MELD:EU11_7.MELD'!G46)</f>
        <v>0</v>
      </c>
      <c r="H46" s="64">
        <f>SUM('EU11_2.MELD:EU11_7.MELD'!H46)</f>
        <v>0</v>
      </c>
      <c r="I46" s="64">
        <f>SUM('EU11_2.MELD:EU11_7.MELD'!I46)</f>
        <v>0</v>
      </c>
      <c r="J46" s="64">
        <f>SUM('EU11_2.MELD:EU11_7.MELD'!J46)</f>
        <v>0</v>
      </c>
      <c r="K46" s="64">
        <f>SUM('EU11_2.MELD:EU11_7.MELD'!K46)</f>
        <v>0</v>
      </c>
      <c r="L46" s="64">
        <f>SUM('EU11_2.MELD:EU11_7.MELD'!L46)</f>
        <v>0</v>
      </c>
      <c r="M46" s="64">
        <f>SUM('EU11_2.MELD:EU11_7.MELD'!M46)</f>
        <v>0</v>
      </c>
      <c r="N46" s="64">
        <f>SUM('EU11_2.MELD:EU11_7.MELD'!N46)</f>
        <v>0</v>
      </c>
      <c r="O46" s="64">
        <f>SUM('EU11_2.MELD:EU11_7.MELD'!O46)</f>
        <v>0</v>
      </c>
      <c r="P46" s="64">
        <f>SUM('EU11_2.MELD:EU11_7.MELD'!P46)</f>
        <v>0</v>
      </c>
      <c r="Q46" s="64">
        <f>SUM('EU11_2.MELD:EU11_7.MELD'!Q46)</f>
        <v>0</v>
      </c>
      <c r="R46" s="64">
        <f>SUM('EU11_2.MELD:EU11_7.MELD'!R46)</f>
        <v>0</v>
      </c>
      <c r="S46" s="64">
        <f>SUM('EU11_2.MELD:EU11_7.MELD'!S46)</f>
        <v>0</v>
      </c>
      <c r="T46" s="64">
        <f>SUM('EU11_2.MELD:EU11_7.MELD'!T46)</f>
        <v>0</v>
      </c>
      <c r="U46" s="64">
        <f>SUM('EU11_2.MELD:EU11_7.MELD'!U46)</f>
        <v>0</v>
      </c>
      <c r="V46" s="65">
        <v>35</v>
      </c>
    </row>
    <row r="47" spans="1:22" ht="14.25" thickBot="1" thickTop="1">
      <c r="A47">
        <v>36</v>
      </c>
      <c r="B47" s="70" t="s">
        <v>116</v>
      </c>
      <c r="C47" s="68" t="s">
        <v>117</v>
      </c>
      <c r="D47" s="65">
        <v>36</v>
      </c>
      <c r="E47" s="64">
        <f>SUM('EU11_2.MELD:EU11_7.MELD'!E47)</f>
        <v>0</v>
      </c>
      <c r="F47" s="64">
        <f>SUM('EU11_2.MELD:EU11_7.MELD'!F47)</f>
        <v>0</v>
      </c>
      <c r="G47" s="64">
        <f>SUM('EU11_2.MELD:EU11_7.MELD'!G47)</f>
        <v>0</v>
      </c>
      <c r="H47" s="64">
        <f>SUM('EU11_2.MELD:EU11_7.MELD'!H47)</f>
        <v>0</v>
      </c>
      <c r="I47" s="64">
        <f>SUM('EU11_2.MELD:EU11_7.MELD'!I47)</f>
        <v>0</v>
      </c>
      <c r="J47" s="64">
        <f>SUM('EU11_2.MELD:EU11_7.MELD'!J47)</f>
        <v>0</v>
      </c>
      <c r="K47" s="64">
        <f>SUM('EU11_2.MELD:EU11_7.MELD'!K47)</f>
        <v>0</v>
      </c>
      <c r="L47" s="64">
        <f>SUM('EU11_2.MELD:EU11_7.MELD'!L47)</f>
        <v>0</v>
      </c>
      <c r="M47" s="64">
        <f>SUM('EU11_2.MELD:EU11_7.MELD'!M47)</f>
        <v>0</v>
      </c>
      <c r="N47" s="64">
        <f>SUM('EU11_2.MELD:EU11_7.MELD'!N47)</f>
        <v>0</v>
      </c>
      <c r="O47" s="64">
        <f>SUM('EU11_2.MELD:EU11_7.MELD'!O47)</f>
        <v>0</v>
      </c>
      <c r="P47" s="64">
        <f>SUM('EU11_2.MELD:EU11_7.MELD'!P47)</f>
        <v>0</v>
      </c>
      <c r="Q47" s="64">
        <f>SUM('EU11_2.MELD:EU11_7.MELD'!Q47)</f>
        <v>0</v>
      </c>
      <c r="R47" s="64">
        <f>SUM('EU11_2.MELD:EU11_7.MELD'!R47)</f>
        <v>0</v>
      </c>
      <c r="S47" s="64">
        <f>SUM('EU11_2.MELD:EU11_7.MELD'!S47)</f>
        <v>0</v>
      </c>
      <c r="T47" s="64">
        <f>SUM('EU11_2.MELD:EU11_7.MELD'!T47)</f>
        <v>0</v>
      </c>
      <c r="U47" s="64">
        <f>SUM('EU11_2.MELD:EU11_7.MELD'!U47)</f>
        <v>0</v>
      </c>
      <c r="V47" s="65">
        <v>36</v>
      </c>
    </row>
    <row r="48" spans="1:22" ht="14.25" thickBot="1" thickTop="1">
      <c r="A48">
        <v>37</v>
      </c>
      <c r="B48" s="70" t="s">
        <v>118</v>
      </c>
      <c r="C48" s="68" t="s">
        <v>119</v>
      </c>
      <c r="D48" s="65">
        <v>37</v>
      </c>
      <c r="E48" s="64">
        <f>SUM('EU11_2.MELD:EU11_7.MELD'!E48)</f>
        <v>0</v>
      </c>
      <c r="F48" s="64">
        <f>SUM('EU11_2.MELD:EU11_7.MELD'!F48)</f>
        <v>0</v>
      </c>
      <c r="G48" s="64">
        <f>SUM('EU11_2.MELD:EU11_7.MELD'!G48)</f>
        <v>0</v>
      </c>
      <c r="H48" s="64">
        <f>SUM('EU11_2.MELD:EU11_7.MELD'!H48)</f>
        <v>0</v>
      </c>
      <c r="I48" s="64">
        <f>SUM('EU11_2.MELD:EU11_7.MELD'!I48)</f>
        <v>0</v>
      </c>
      <c r="J48" s="64">
        <f>SUM('EU11_2.MELD:EU11_7.MELD'!J48)</f>
        <v>0</v>
      </c>
      <c r="K48" s="64">
        <f>SUM('EU11_2.MELD:EU11_7.MELD'!K48)</f>
        <v>0</v>
      </c>
      <c r="L48" s="64">
        <f>SUM('EU11_2.MELD:EU11_7.MELD'!L48)</f>
        <v>0</v>
      </c>
      <c r="M48" s="64">
        <f>SUM('EU11_2.MELD:EU11_7.MELD'!M48)</f>
        <v>0</v>
      </c>
      <c r="N48" s="64">
        <f>SUM('EU11_2.MELD:EU11_7.MELD'!N48)</f>
        <v>0</v>
      </c>
      <c r="O48" s="64">
        <f>SUM('EU11_2.MELD:EU11_7.MELD'!O48)</f>
        <v>0</v>
      </c>
      <c r="P48" s="64">
        <f>SUM('EU11_2.MELD:EU11_7.MELD'!P48)</f>
        <v>0</v>
      </c>
      <c r="Q48" s="64">
        <f>SUM('EU11_2.MELD:EU11_7.MELD'!Q48)</f>
        <v>0</v>
      </c>
      <c r="R48" s="64">
        <f>SUM('EU11_2.MELD:EU11_7.MELD'!R48)</f>
        <v>0</v>
      </c>
      <c r="S48" s="64">
        <f>SUM('EU11_2.MELD:EU11_7.MELD'!S48)</f>
        <v>0</v>
      </c>
      <c r="T48" s="64">
        <f>SUM('EU11_2.MELD:EU11_7.MELD'!T48)</f>
        <v>0</v>
      </c>
      <c r="U48" s="64">
        <f>SUM('EU11_2.MELD:EU11_7.MELD'!U48)</f>
        <v>0</v>
      </c>
      <c r="V48" s="65">
        <v>37</v>
      </c>
    </row>
    <row r="49" spans="1:22" ht="14.25" thickBot="1" thickTop="1">
      <c r="A49">
        <v>38</v>
      </c>
      <c r="B49" s="70" t="s">
        <v>120</v>
      </c>
      <c r="C49" s="68" t="s">
        <v>121</v>
      </c>
      <c r="D49" s="65">
        <v>38</v>
      </c>
      <c r="E49" s="64">
        <f>SUM('EU11_2.MELD:EU11_7.MELD'!E49)</f>
        <v>0</v>
      </c>
      <c r="F49" s="64">
        <f>SUM('EU11_2.MELD:EU11_7.MELD'!F49)</f>
        <v>0</v>
      </c>
      <c r="G49" s="64">
        <f>SUM('EU11_2.MELD:EU11_7.MELD'!G49)</f>
        <v>0</v>
      </c>
      <c r="H49" s="64">
        <f>SUM('EU11_2.MELD:EU11_7.MELD'!H49)</f>
        <v>0</v>
      </c>
      <c r="I49" s="64">
        <f>SUM('EU11_2.MELD:EU11_7.MELD'!I49)</f>
        <v>0</v>
      </c>
      <c r="J49" s="64">
        <f>SUM('EU11_2.MELD:EU11_7.MELD'!J49)</f>
        <v>0</v>
      </c>
      <c r="K49" s="64">
        <f>SUM('EU11_2.MELD:EU11_7.MELD'!K49)</f>
        <v>0</v>
      </c>
      <c r="L49" s="64">
        <f>SUM('EU11_2.MELD:EU11_7.MELD'!L49)</f>
        <v>0</v>
      </c>
      <c r="M49" s="64">
        <f>SUM('EU11_2.MELD:EU11_7.MELD'!M49)</f>
        <v>0</v>
      </c>
      <c r="N49" s="64">
        <f>SUM('EU11_2.MELD:EU11_7.MELD'!N49)</f>
        <v>0</v>
      </c>
      <c r="O49" s="64">
        <f>SUM('EU11_2.MELD:EU11_7.MELD'!O49)</f>
        <v>0</v>
      </c>
      <c r="P49" s="64">
        <f>SUM('EU11_2.MELD:EU11_7.MELD'!P49)</f>
        <v>0</v>
      </c>
      <c r="Q49" s="64">
        <f>SUM('EU11_2.MELD:EU11_7.MELD'!Q49)</f>
        <v>0</v>
      </c>
      <c r="R49" s="64">
        <f>SUM('EU11_2.MELD:EU11_7.MELD'!R49)</f>
        <v>0</v>
      </c>
      <c r="S49" s="64">
        <f>SUM('EU11_2.MELD:EU11_7.MELD'!S49)</f>
        <v>0</v>
      </c>
      <c r="T49" s="64">
        <f>SUM('EU11_2.MELD:EU11_7.MELD'!T49)</f>
        <v>0</v>
      </c>
      <c r="U49" s="64">
        <f>SUM('EU11_2.MELD:EU11_7.MELD'!U49)</f>
        <v>0</v>
      </c>
      <c r="V49" s="65">
        <v>38</v>
      </c>
    </row>
    <row r="50" spans="1:22" ht="14.25" thickBot="1" thickTop="1">
      <c r="A50">
        <v>39</v>
      </c>
      <c r="B50" s="70" t="s">
        <v>122</v>
      </c>
      <c r="C50" s="68" t="s">
        <v>123</v>
      </c>
      <c r="D50" s="65">
        <v>39</v>
      </c>
      <c r="E50" s="64">
        <f>SUM('EU11_2.MELD:EU11_7.MELD'!E50)</f>
        <v>0</v>
      </c>
      <c r="F50" s="64">
        <f>SUM('EU11_2.MELD:EU11_7.MELD'!F50)</f>
        <v>0</v>
      </c>
      <c r="G50" s="64">
        <f>SUM('EU11_2.MELD:EU11_7.MELD'!G50)</f>
        <v>0</v>
      </c>
      <c r="H50" s="64">
        <f>SUM('EU11_2.MELD:EU11_7.MELD'!H50)</f>
        <v>0</v>
      </c>
      <c r="I50" s="64">
        <f>SUM('EU11_2.MELD:EU11_7.MELD'!I50)</f>
        <v>0</v>
      </c>
      <c r="J50" s="64">
        <f>SUM('EU11_2.MELD:EU11_7.MELD'!J50)</f>
        <v>0</v>
      </c>
      <c r="K50" s="64">
        <f>SUM('EU11_2.MELD:EU11_7.MELD'!K50)</f>
        <v>0</v>
      </c>
      <c r="L50" s="64">
        <f>SUM('EU11_2.MELD:EU11_7.MELD'!L50)</f>
        <v>0</v>
      </c>
      <c r="M50" s="64">
        <f>SUM('EU11_2.MELD:EU11_7.MELD'!M50)</f>
        <v>0</v>
      </c>
      <c r="N50" s="64">
        <f>SUM('EU11_2.MELD:EU11_7.MELD'!N50)</f>
        <v>0</v>
      </c>
      <c r="O50" s="64">
        <f>SUM('EU11_2.MELD:EU11_7.MELD'!O50)</f>
        <v>0</v>
      </c>
      <c r="P50" s="64">
        <f>SUM('EU11_2.MELD:EU11_7.MELD'!P50)</f>
        <v>0</v>
      </c>
      <c r="Q50" s="64">
        <f>SUM('EU11_2.MELD:EU11_7.MELD'!Q50)</f>
        <v>0</v>
      </c>
      <c r="R50" s="64">
        <f>SUM('EU11_2.MELD:EU11_7.MELD'!R50)</f>
        <v>0</v>
      </c>
      <c r="S50" s="64">
        <f>SUM('EU11_2.MELD:EU11_7.MELD'!S50)</f>
        <v>0</v>
      </c>
      <c r="T50" s="64">
        <f>SUM('EU11_2.MELD:EU11_7.MELD'!T50)</f>
        <v>0</v>
      </c>
      <c r="U50" s="64">
        <f>SUM('EU11_2.MELD:EU11_7.MELD'!U50)</f>
        <v>0</v>
      </c>
      <c r="V50" s="65">
        <v>39</v>
      </c>
    </row>
    <row r="51" spans="1:22" ht="14.25" thickBot="1" thickTop="1">
      <c r="A51">
        <v>220</v>
      </c>
      <c r="B51" s="70" t="s">
        <v>124</v>
      </c>
      <c r="C51" s="68" t="s">
        <v>125</v>
      </c>
      <c r="D51" s="65">
        <v>220</v>
      </c>
      <c r="E51" s="64">
        <f>SUM('EU11_2.MELD:EU11_7.MELD'!E51)</f>
        <v>0</v>
      </c>
      <c r="F51" s="64">
        <f>SUM('EU11_2.MELD:EU11_7.MELD'!F51)</f>
        <v>0</v>
      </c>
      <c r="G51" s="64">
        <f>SUM('EU11_2.MELD:EU11_7.MELD'!G51)</f>
        <v>0</v>
      </c>
      <c r="H51" s="64">
        <f>SUM('EU11_2.MELD:EU11_7.MELD'!H51)</f>
        <v>0</v>
      </c>
      <c r="I51" s="64">
        <f>SUM('EU11_2.MELD:EU11_7.MELD'!I51)</f>
        <v>0</v>
      </c>
      <c r="J51" s="64">
        <f>SUM('EU11_2.MELD:EU11_7.MELD'!J51)</f>
        <v>0</v>
      </c>
      <c r="K51" s="64">
        <f>SUM('EU11_2.MELD:EU11_7.MELD'!K51)</f>
        <v>0</v>
      </c>
      <c r="L51" s="64">
        <f>SUM('EU11_2.MELD:EU11_7.MELD'!L51)</f>
        <v>0</v>
      </c>
      <c r="M51" s="64">
        <f>SUM('EU11_2.MELD:EU11_7.MELD'!M51)</f>
        <v>0</v>
      </c>
      <c r="N51" s="64">
        <f>SUM('EU11_2.MELD:EU11_7.MELD'!N51)</f>
        <v>0</v>
      </c>
      <c r="O51" s="64">
        <f>SUM('EU11_2.MELD:EU11_7.MELD'!O51)</f>
        <v>0</v>
      </c>
      <c r="P51" s="64">
        <f>SUM('EU11_2.MELD:EU11_7.MELD'!P51)</f>
        <v>0</v>
      </c>
      <c r="Q51" s="64">
        <f>SUM('EU11_2.MELD:EU11_7.MELD'!Q51)</f>
        <v>0</v>
      </c>
      <c r="R51" s="64">
        <f>SUM('EU11_2.MELD:EU11_7.MELD'!R51)</f>
        <v>0</v>
      </c>
      <c r="S51" s="64">
        <f>SUM('EU11_2.MELD:EU11_7.MELD'!S51)</f>
        <v>0</v>
      </c>
      <c r="T51" s="64">
        <f>SUM('EU11_2.MELD:EU11_7.MELD'!T51)</f>
        <v>0</v>
      </c>
      <c r="U51" s="64">
        <f>SUM('EU11_2.MELD:EU11_7.MELD'!U51)</f>
        <v>0</v>
      </c>
      <c r="V51" s="65">
        <v>220</v>
      </c>
    </row>
    <row r="52" spans="1:22" ht="21" customHeight="1" thickBot="1" thickTop="1">
      <c r="A52">
        <v>40</v>
      </c>
      <c r="B52" s="69" t="s">
        <v>126</v>
      </c>
      <c r="C52" s="68" t="s">
        <v>127</v>
      </c>
      <c r="D52" s="65">
        <v>40</v>
      </c>
      <c r="E52" s="64">
        <f>SUM('EU11_2.MELD:EU11_7.MELD'!E52)</f>
        <v>0</v>
      </c>
      <c r="F52" s="64">
        <f>SUM('EU11_2.MELD:EU11_7.MELD'!F52)</f>
        <v>0</v>
      </c>
      <c r="G52" s="64">
        <f>SUM('EU11_2.MELD:EU11_7.MELD'!G52)</f>
        <v>0</v>
      </c>
      <c r="H52" s="64">
        <f>SUM('EU11_2.MELD:EU11_7.MELD'!H52)</f>
        <v>0</v>
      </c>
      <c r="I52" s="64">
        <f>SUM('EU11_2.MELD:EU11_7.MELD'!I52)</f>
        <v>0</v>
      </c>
      <c r="J52" s="64">
        <f>SUM('EU11_2.MELD:EU11_7.MELD'!J52)</f>
        <v>0</v>
      </c>
      <c r="K52" s="64">
        <f>SUM('EU11_2.MELD:EU11_7.MELD'!K52)</f>
        <v>0</v>
      </c>
      <c r="L52" s="64">
        <f>SUM('EU11_2.MELD:EU11_7.MELD'!L52)</f>
        <v>0</v>
      </c>
      <c r="M52" s="64">
        <f>SUM('EU11_2.MELD:EU11_7.MELD'!M52)</f>
        <v>0</v>
      </c>
      <c r="N52" s="64">
        <f>SUM('EU11_2.MELD:EU11_7.MELD'!N52)</f>
        <v>0</v>
      </c>
      <c r="O52" s="64">
        <f>SUM('EU11_2.MELD:EU11_7.MELD'!O52)</f>
        <v>0</v>
      </c>
      <c r="P52" s="64">
        <f>SUM('EU11_2.MELD:EU11_7.MELD'!P52)</f>
        <v>0</v>
      </c>
      <c r="Q52" s="64">
        <f>SUM('EU11_2.MELD:EU11_7.MELD'!Q52)</f>
        <v>0</v>
      </c>
      <c r="R52" s="64">
        <f>SUM('EU11_2.MELD:EU11_7.MELD'!R52)</f>
        <v>0</v>
      </c>
      <c r="S52" s="64">
        <f>SUM('EU11_2.MELD:EU11_7.MELD'!S52)</f>
        <v>0</v>
      </c>
      <c r="T52" s="64">
        <f>SUM('EU11_2.MELD:EU11_7.MELD'!T52)</f>
        <v>0</v>
      </c>
      <c r="U52" s="64">
        <f>SUM('EU11_2.MELD:EU11_7.MELD'!U52)</f>
        <v>0</v>
      </c>
      <c r="V52" s="65">
        <v>40</v>
      </c>
    </row>
    <row r="53" spans="1:22" ht="14.25" thickBot="1" thickTop="1">
      <c r="A53">
        <v>41</v>
      </c>
      <c r="B53" s="70" t="s">
        <v>128</v>
      </c>
      <c r="C53" s="68" t="s">
        <v>129</v>
      </c>
      <c r="D53" s="65">
        <v>41</v>
      </c>
      <c r="E53" s="64">
        <f>SUM('EU11_2.MELD:EU11_7.MELD'!E53)</f>
        <v>0</v>
      </c>
      <c r="F53" s="64">
        <f>SUM('EU11_2.MELD:EU11_7.MELD'!F53)</f>
        <v>0</v>
      </c>
      <c r="G53" s="64">
        <f>SUM('EU11_2.MELD:EU11_7.MELD'!G53)</f>
        <v>0</v>
      </c>
      <c r="H53" s="64">
        <f>SUM('EU11_2.MELD:EU11_7.MELD'!H53)</f>
        <v>0</v>
      </c>
      <c r="I53" s="64">
        <f>SUM('EU11_2.MELD:EU11_7.MELD'!I53)</f>
        <v>0</v>
      </c>
      <c r="J53" s="64">
        <f>SUM('EU11_2.MELD:EU11_7.MELD'!J53)</f>
        <v>0</v>
      </c>
      <c r="K53" s="64">
        <f>SUM('EU11_2.MELD:EU11_7.MELD'!K53)</f>
        <v>0</v>
      </c>
      <c r="L53" s="64">
        <f>SUM('EU11_2.MELD:EU11_7.MELD'!L53)</f>
        <v>0</v>
      </c>
      <c r="M53" s="64">
        <f>SUM('EU11_2.MELD:EU11_7.MELD'!M53)</f>
        <v>0</v>
      </c>
      <c r="N53" s="64">
        <f>SUM('EU11_2.MELD:EU11_7.MELD'!N53)</f>
        <v>0</v>
      </c>
      <c r="O53" s="64">
        <f>SUM('EU11_2.MELD:EU11_7.MELD'!O53)</f>
        <v>0</v>
      </c>
      <c r="P53" s="64">
        <f>SUM('EU11_2.MELD:EU11_7.MELD'!P53)</f>
        <v>0</v>
      </c>
      <c r="Q53" s="64">
        <f>SUM('EU11_2.MELD:EU11_7.MELD'!Q53)</f>
        <v>0</v>
      </c>
      <c r="R53" s="64">
        <f>SUM('EU11_2.MELD:EU11_7.MELD'!R53)</f>
        <v>0</v>
      </c>
      <c r="S53" s="64">
        <f>SUM('EU11_2.MELD:EU11_7.MELD'!S53)</f>
        <v>0</v>
      </c>
      <c r="T53" s="64">
        <f>SUM('EU11_2.MELD:EU11_7.MELD'!T53)</f>
        <v>0</v>
      </c>
      <c r="U53" s="64">
        <f>SUM('EU11_2.MELD:EU11_7.MELD'!U53)</f>
        <v>0</v>
      </c>
      <c r="V53" s="65">
        <v>41</v>
      </c>
    </row>
    <row r="54" spans="1:22" ht="14.25" thickBot="1" thickTop="1">
      <c r="A54">
        <v>42</v>
      </c>
      <c r="B54" s="70" t="s">
        <v>130</v>
      </c>
      <c r="C54" s="68" t="s">
        <v>131</v>
      </c>
      <c r="D54" s="65">
        <v>42</v>
      </c>
      <c r="E54" s="64">
        <f>SUM('EU11_2.MELD:EU11_7.MELD'!E54)</f>
        <v>0</v>
      </c>
      <c r="F54" s="64">
        <f>SUM('EU11_2.MELD:EU11_7.MELD'!F54)</f>
        <v>0</v>
      </c>
      <c r="G54" s="64">
        <f>SUM('EU11_2.MELD:EU11_7.MELD'!G54)</f>
        <v>0</v>
      </c>
      <c r="H54" s="64">
        <f>SUM('EU11_2.MELD:EU11_7.MELD'!H54)</f>
        <v>0</v>
      </c>
      <c r="I54" s="64">
        <f>SUM('EU11_2.MELD:EU11_7.MELD'!I54)</f>
        <v>0</v>
      </c>
      <c r="J54" s="64">
        <f>SUM('EU11_2.MELD:EU11_7.MELD'!J54)</f>
        <v>0</v>
      </c>
      <c r="K54" s="64">
        <f>SUM('EU11_2.MELD:EU11_7.MELD'!K54)</f>
        <v>0</v>
      </c>
      <c r="L54" s="64">
        <f>SUM('EU11_2.MELD:EU11_7.MELD'!L54)</f>
        <v>0</v>
      </c>
      <c r="M54" s="64">
        <f>SUM('EU11_2.MELD:EU11_7.MELD'!M54)</f>
        <v>0</v>
      </c>
      <c r="N54" s="64">
        <f>SUM('EU11_2.MELD:EU11_7.MELD'!N54)</f>
        <v>0</v>
      </c>
      <c r="O54" s="64">
        <f>SUM('EU11_2.MELD:EU11_7.MELD'!O54)</f>
        <v>0</v>
      </c>
      <c r="P54" s="64">
        <f>SUM('EU11_2.MELD:EU11_7.MELD'!P54)</f>
        <v>0</v>
      </c>
      <c r="Q54" s="64">
        <f>SUM('EU11_2.MELD:EU11_7.MELD'!Q54)</f>
        <v>0</v>
      </c>
      <c r="R54" s="64">
        <f>SUM('EU11_2.MELD:EU11_7.MELD'!R54)</f>
        <v>0</v>
      </c>
      <c r="S54" s="64">
        <f>SUM('EU11_2.MELD:EU11_7.MELD'!S54)</f>
        <v>0</v>
      </c>
      <c r="T54" s="64">
        <f>SUM('EU11_2.MELD:EU11_7.MELD'!T54)</f>
        <v>0</v>
      </c>
      <c r="U54" s="64">
        <f>SUM('EU11_2.MELD:EU11_7.MELD'!U54)</f>
        <v>0</v>
      </c>
      <c r="V54" s="65">
        <v>42</v>
      </c>
    </row>
    <row r="55" spans="1:22" ht="14.25" thickBot="1" thickTop="1">
      <c r="A55">
        <v>43</v>
      </c>
      <c r="B55" s="70" t="s">
        <v>132</v>
      </c>
      <c r="C55" s="68" t="s">
        <v>133</v>
      </c>
      <c r="D55" s="65">
        <v>43</v>
      </c>
      <c r="E55" s="64">
        <f>SUM('EU11_2.MELD:EU11_7.MELD'!E55)</f>
        <v>0</v>
      </c>
      <c r="F55" s="64">
        <f>SUM('EU11_2.MELD:EU11_7.MELD'!F55)</f>
        <v>0</v>
      </c>
      <c r="G55" s="64">
        <f>SUM('EU11_2.MELD:EU11_7.MELD'!G55)</f>
        <v>0</v>
      </c>
      <c r="H55" s="64">
        <f>SUM('EU11_2.MELD:EU11_7.MELD'!H55)</f>
        <v>0</v>
      </c>
      <c r="I55" s="64">
        <f>SUM('EU11_2.MELD:EU11_7.MELD'!I55)</f>
        <v>0</v>
      </c>
      <c r="J55" s="64">
        <f>SUM('EU11_2.MELD:EU11_7.MELD'!J55)</f>
        <v>0</v>
      </c>
      <c r="K55" s="64">
        <f>SUM('EU11_2.MELD:EU11_7.MELD'!K55)</f>
        <v>0</v>
      </c>
      <c r="L55" s="64">
        <f>SUM('EU11_2.MELD:EU11_7.MELD'!L55)</f>
        <v>0</v>
      </c>
      <c r="M55" s="64">
        <f>SUM('EU11_2.MELD:EU11_7.MELD'!M55)</f>
        <v>0</v>
      </c>
      <c r="N55" s="64">
        <f>SUM('EU11_2.MELD:EU11_7.MELD'!N55)</f>
        <v>0</v>
      </c>
      <c r="O55" s="64">
        <f>SUM('EU11_2.MELD:EU11_7.MELD'!O55)</f>
        <v>0</v>
      </c>
      <c r="P55" s="64">
        <f>SUM('EU11_2.MELD:EU11_7.MELD'!P55)</f>
        <v>0</v>
      </c>
      <c r="Q55" s="64">
        <f>SUM('EU11_2.MELD:EU11_7.MELD'!Q55)</f>
        <v>0</v>
      </c>
      <c r="R55" s="64">
        <f>SUM('EU11_2.MELD:EU11_7.MELD'!R55)</f>
        <v>0</v>
      </c>
      <c r="S55" s="64">
        <f>SUM('EU11_2.MELD:EU11_7.MELD'!S55)</f>
        <v>0</v>
      </c>
      <c r="T55" s="64">
        <f>SUM('EU11_2.MELD:EU11_7.MELD'!T55)</f>
        <v>0</v>
      </c>
      <c r="U55" s="64">
        <f>SUM('EU11_2.MELD:EU11_7.MELD'!U55)</f>
        <v>0</v>
      </c>
      <c r="V55" s="65">
        <v>43</v>
      </c>
    </row>
    <row r="56" spans="1:22" ht="14.25" thickBot="1" thickTop="1">
      <c r="A56">
        <v>44</v>
      </c>
      <c r="B56" s="70" t="s">
        <v>134</v>
      </c>
      <c r="C56" s="68" t="s">
        <v>135</v>
      </c>
      <c r="D56" s="65">
        <v>44</v>
      </c>
      <c r="E56" s="64">
        <f>SUM('EU11_2.MELD:EU11_7.MELD'!E56)</f>
        <v>0</v>
      </c>
      <c r="F56" s="64">
        <f>SUM('EU11_2.MELD:EU11_7.MELD'!F56)</f>
        <v>0</v>
      </c>
      <c r="G56" s="64">
        <f>SUM('EU11_2.MELD:EU11_7.MELD'!G56)</f>
        <v>0</v>
      </c>
      <c r="H56" s="64">
        <f>SUM('EU11_2.MELD:EU11_7.MELD'!H56)</f>
        <v>0</v>
      </c>
      <c r="I56" s="64">
        <f>SUM('EU11_2.MELD:EU11_7.MELD'!I56)</f>
        <v>0</v>
      </c>
      <c r="J56" s="64">
        <f>SUM('EU11_2.MELD:EU11_7.MELD'!J56)</f>
        <v>0</v>
      </c>
      <c r="K56" s="64">
        <f>SUM('EU11_2.MELD:EU11_7.MELD'!K56)</f>
        <v>0</v>
      </c>
      <c r="L56" s="64">
        <f>SUM('EU11_2.MELD:EU11_7.MELD'!L56)</f>
        <v>0</v>
      </c>
      <c r="M56" s="64">
        <f>SUM('EU11_2.MELD:EU11_7.MELD'!M56)</f>
        <v>0</v>
      </c>
      <c r="N56" s="64">
        <f>SUM('EU11_2.MELD:EU11_7.MELD'!N56)</f>
        <v>0</v>
      </c>
      <c r="O56" s="64">
        <f>SUM('EU11_2.MELD:EU11_7.MELD'!O56)</f>
        <v>0</v>
      </c>
      <c r="P56" s="64">
        <f>SUM('EU11_2.MELD:EU11_7.MELD'!P56)</f>
        <v>0</v>
      </c>
      <c r="Q56" s="64">
        <f>SUM('EU11_2.MELD:EU11_7.MELD'!Q56)</f>
        <v>0</v>
      </c>
      <c r="R56" s="64">
        <f>SUM('EU11_2.MELD:EU11_7.MELD'!R56)</f>
        <v>0</v>
      </c>
      <c r="S56" s="64">
        <f>SUM('EU11_2.MELD:EU11_7.MELD'!S56)</f>
        <v>0</v>
      </c>
      <c r="T56" s="64">
        <f>SUM('EU11_2.MELD:EU11_7.MELD'!T56)</f>
        <v>0</v>
      </c>
      <c r="U56" s="64">
        <f>SUM('EU11_2.MELD:EU11_7.MELD'!U56)</f>
        <v>0</v>
      </c>
      <c r="V56" s="65">
        <v>44</v>
      </c>
    </row>
    <row r="57" spans="1:22" ht="14.25" thickBot="1" thickTop="1">
      <c r="A57">
        <v>45</v>
      </c>
      <c r="B57" s="70" t="s">
        <v>136</v>
      </c>
      <c r="C57" s="68" t="s">
        <v>137</v>
      </c>
      <c r="D57" s="65">
        <v>45</v>
      </c>
      <c r="E57" s="64">
        <f>SUM('EU11_2.MELD:EU11_7.MELD'!E57)</f>
        <v>0</v>
      </c>
      <c r="F57" s="64">
        <f>SUM('EU11_2.MELD:EU11_7.MELD'!F57)</f>
        <v>0</v>
      </c>
      <c r="G57" s="64">
        <f>SUM('EU11_2.MELD:EU11_7.MELD'!G57)</f>
        <v>0</v>
      </c>
      <c r="H57" s="64">
        <f>SUM('EU11_2.MELD:EU11_7.MELD'!H57)</f>
        <v>0</v>
      </c>
      <c r="I57" s="64">
        <f>SUM('EU11_2.MELD:EU11_7.MELD'!I57)</f>
        <v>0</v>
      </c>
      <c r="J57" s="64">
        <f>SUM('EU11_2.MELD:EU11_7.MELD'!J57)</f>
        <v>0</v>
      </c>
      <c r="K57" s="64">
        <f>SUM('EU11_2.MELD:EU11_7.MELD'!K57)</f>
        <v>0</v>
      </c>
      <c r="L57" s="64">
        <f>SUM('EU11_2.MELD:EU11_7.MELD'!L57)</f>
        <v>0</v>
      </c>
      <c r="M57" s="64">
        <f>SUM('EU11_2.MELD:EU11_7.MELD'!M57)</f>
        <v>0</v>
      </c>
      <c r="N57" s="64">
        <f>SUM('EU11_2.MELD:EU11_7.MELD'!N57)</f>
        <v>0</v>
      </c>
      <c r="O57" s="64">
        <f>SUM('EU11_2.MELD:EU11_7.MELD'!O57)</f>
        <v>0</v>
      </c>
      <c r="P57" s="64">
        <f>SUM('EU11_2.MELD:EU11_7.MELD'!P57)</f>
        <v>0</v>
      </c>
      <c r="Q57" s="64">
        <f>SUM('EU11_2.MELD:EU11_7.MELD'!Q57)</f>
        <v>0</v>
      </c>
      <c r="R57" s="64">
        <f>SUM('EU11_2.MELD:EU11_7.MELD'!R57)</f>
        <v>0</v>
      </c>
      <c r="S57" s="64">
        <f>SUM('EU11_2.MELD:EU11_7.MELD'!S57)</f>
        <v>0</v>
      </c>
      <c r="T57" s="64">
        <f>SUM('EU11_2.MELD:EU11_7.MELD'!T57)</f>
        <v>0</v>
      </c>
      <c r="U57" s="64">
        <f>SUM('EU11_2.MELD:EU11_7.MELD'!U57)</f>
        <v>0</v>
      </c>
      <c r="V57" s="65">
        <v>45</v>
      </c>
    </row>
    <row r="58" spans="1:22" ht="14.25" thickBot="1" thickTop="1">
      <c r="A58">
        <v>46</v>
      </c>
      <c r="B58" s="70" t="s">
        <v>138</v>
      </c>
      <c r="C58" s="68" t="s">
        <v>139</v>
      </c>
      <c r="D58" s="65">
        <v>46</v>
      </c>
      <c r="E58" s="64">
        <f>SUM('EU11_2.MELD:EU11_7.MELD'!E58)</f>
        <v>0</v>
      </c>
      <c r="F58" s="64">
        <f>SUM('EU11_2.MELD:EU11_7.MELD'!F58)</f>
        <v>0</v>
      </c>
      <c r="G58" s="64">
        <f>SUM('EU11_2.MELD:EU11_7.MELD'!G58)</f>
        <v>0</v>
      </c>
      <c r="H58" s="64">
        <f>SUM('EU11_2.MELD:EU11_7.MELD'!H58)</f>
        <v>0</v>
      </c>
      <c r="I58" s="64">
        <f>SUM('EU11_2.MELD:EU11_7.MELD'!I58)</f>
        <v>0</v>
      </c>
      <c r="J58" s="64">
        <f>SUM('EU11_2.MELD:EU11_7.MELD'!J58)</f>
        <v>0</v>
      </c>
      <c r="K58" s="64">
        <f>SUM('EU11_2.MELD:EU11_7.MELD'!K58)</f>
        <v>0</v>
      </c>
      <c r="L58" s="64">
        <f>SUM('EU11_2.MELD:EU11_7.MELD'!L58)</f>
        <v>0</v>
      </c>
      <c r="M58" s="64">
        <f>SUM('EU11_2.MELD:EU11_7.MELD'!M58)</f>
        <v>0</v>
      </c>
      <c r="N58" s="64">
        <f>SUM('EU11_2.MELD:EU11_7.MELD'!N58)</f>
        <v>0</v>
      </c>
      <c r="O58" s="64">
        <f>SUM('EU11_2.MELD:EU11_7.MELD'!O58)</f>
        <v>0</v>
      </c>
      <c r="P58" s="64">
        <f>SUM('EU11_2.MELD:EU11_7.MELD'!P58)</f>
        <v>0</v>
      </c>
      <c r="Q58" s="64">
        <f>SUM('EU11_2.MELD:EU11_7.MELD'!Q58)</f>
        <v>0</v>
      </c>
      <c r="R58" s="64">
        <f>SUM('EU11_2.MELD:EU11_7.MELD'!R58)</f>
        <v>0</v>
      </c>
      <c r="S58" s="64">
        <f>SUM('EU11_2.MELD:EU11_7.MELD'!S58)</f>
        <v>0</v>
      </c>
      <c r="T58" s="64">
        <f>SUM('EU11_2.MELD:EU11_7.MELD'!T58)</f>
        <v>0</v>
      </c>
      <c r="U58" s="64">
        <f>SUM('EU11_2.MELD:EU11_7.MELD'!U58)</f>
        <v>0</v>
      </c>
      <c r="V58" s="65">
        <v>46</v>
      </c>
    </row>
    <row r="59" spans="1:22" ht="14.25" thickBot="1" thickTop="1">
      <c r="A59">
        <v>47</v>
      </c>
      <c r="B59" s="70" t="s">
        <v>140</v>
      </c>
      <c r="C59" s="68" t="s">
        <v>141</v>
      </c>
      <c r="D59" s="65">
        <v>47</v>
      </c>
      <c r="E59" s="64">
        <f>SUM('EU11_2.MELD:EU11_7.MELD'!E59)</f>
        <v>0</v>
      </c>
      <c r="F59" s="64">
        <f>SUM('EU11_2.MELD:EU11_7.MELD'!F59)</f>
        <v>0</v>
      </c>
      <c r="G59" s="64">
        <f>SUM('EU11_2.MELD:EU11_7.MELD'!G59)</f>
        <v>0</v>
      </c>
      <c r="H59" s="64">
        <f>SUM('EU11_2.MELD:EU11_7.MELD'!H59)</f>
        <v>0</v>
      </c>
      <c r="I59" s="64">
        <f>SUM('EU11_2.MELD:EU11_7.MELD'!I59)</f>
        <v>0</v>
      </c>
      <c r="J59" s="64">
        <f>SUM('EU11_2.MELD:EU11_7.MELD'!J59)</f>
        <v>0</v>
      </c>
      <c r="K59" s="64">
        <f>SUM('EU11_2.MELD:EU11_7.MELD'!K59)</f>
        <v>0</v>
      </c>
      <c r="L59" s="64">
        <f>SUM('EU11_2.MELD:EU11_7.MELD'!L59)</f>
        <v>0</v>
      </c>
      <c r="M59" s="64">
        <f>SUM('EU11_2.MELD:EU11_7.MELD'!M59)</f>
        <v>0</v>
      </c>
      <c r="N59" s="64">
        <f>SUM('EU11_2.MELD:EU11_7.MELD'!N59)</f>
        <v>0</v>
      </c>
      <c r="O59" s="64">
        <f>SUM('EU11_2.MELD:EU11_7.MELD'!O59)</f>
        <v>0</v>
      </c>
      <c r="P59" s="64">
        <f>SUM('EU11_2.MELD:EU11_7.MELD'!P59)</f>
        <v>0</v>
      </c>
      <c r="Q59" s="64">
        <f>SUM('EU11_2.MELD:EU11_7.MELD'!Q59)</f>
        <v>0</v>
      </c>
      <c r="R59" s="64">
        <f>SUM('EU11_2.MELD:EU11_7.MELD'!R59)</f>
        <v>0</v>
      </c>
      <c r="S59" s="64">
        <f>SUM('EU11_2.MELD:EU11_7.MELD'!S59)</f>
        <v>0</v>
      </c>
      <c r="T59" s="64">
        <f>SUM('EU11_2.MELD:EU11_7.MELD'!T59)</f>
        <v>0</v>
      </c>
      <c r="U59" s="64">
        <f>SUM('EU11_2.MELD:EU11_7.MELD'!U59)</f>
        <v>0</v>
      </c>
      <c r="V59" s="65">
        <v>47</v>
      </c>
    </row>
    <row r="60" spans="1:22" ht="14.25" thickBot="1" thickTop="1">
      <c r="A60">
        <v>48</v>
      </c>
      <c r="B60" s="70" t="s">
        <v>142</v>
      </c>
      <c r="C60" s="89" t="s">
        <v>143</v>
      </c>
      <c r="D60" s="65">
        <v>48</v>
      </c>
      <c r="E60" s="64">
        <f>SUM('EU11_2.MELD:EU11_7.MELD'!E60)</f>
        <v>0</v>
      </c>
      <c r="F60" s="64">
        <f>SUM('EU11_2.MELD:EU11_7.MELD'!F60)</f>
        <v>0</v>
      </c>
      <c r="G60" s="64">
        <f>SUM('EU11_2.MELD:EU11_7.MELD'!G60)</f>
        <v>0</v>
      </c>
      <c r="H60" s="64">
        <f>SUM('EU11_2.MELD:EU11_7.MELD'!H60)</f>
        <v>0</v>
      </c>
      <c r="I60" s="64">
        <f>SUM('EU11_2.MELD:EU11_7.MELD'!I60)</f>
        <v>0</v>
      </c>
      <c r="J60" s="64">
        <f>SUM('EU11_2.MELD:EU11_7.MELD'!J60)</f>
        <v>0</v>
      </c>
      <c r="K60" s="64">
        <f>SUM('EU11_2.MELD:EU11_7.MELD'!K60)</f>
        <v>0</v>
      </c>
      <c r="L60" s="64">
        <f>SUM('EU11_2.MELD:EU11_7.MELD'!L60)</f>
        <v>0</v>
      </c>
      <c r="M60" s="64">
        <f>SUM('EU11_2.MELD:EU11_7.MELD'!M60)</f>
        <v>0</v>
      </c>
      <c r="N60" s="64">
        <f>SUM('EU11_2.MELD:EU11_7.MELD'!N60)</f>
        <v>0</v>
      </c>
      <c r="O60" s="64">
        <f>SUM('EU11_2.MELD:EU11_7.MELD'!O60)</f>
        <v>0</v>
      </c>
      <c r="P60" s="64">
        <f>SUM('EU11_2.MELD:EU11_7.MELD'!P60)</f>
        <v>0</v>
      </c>
      <c r="Q60" s="64">
        <f>SUM('EU11_2.MELD:EU11_7.MELD'!Q60)</f>
        <v>0</v>
      </c>
      <c r="R60" s="64">
        <f>SUM('EU11_2.MELD:EU11_7.MELD'!R60)</f>
        <v>0</v>
      </c>
      <c r="S60" s="64">
        <f>SUM('EU11_2.MELD:EU11_7.MELD'!S60)</f>
        <v>0</v>
      </c>
      <c r="T60" s="64">
        <f>SUM('EU11_2.MELD:EU11_7.MELD'!T60)</f>
        <v>0</v>
      </c>
      <c r="U60" s="64">
        <f>SUM('EU11_2.MELD:EU11_7.MELD'!U60)</f>
        <v>0</v>
      </c>
      <c r="V60" s="65">
        <v>48</v>
      </c>
    </row>
    <row r="61" spans="1:22" ht="14.25" thickBot="1" thickTop="1">
      <c r="A61">
        <v>49</v>
      </c>
      <c r="B61" s="70" t="s">
        <v>144</v>
      </c>
      <c r="C61" s="68" t="s">
        <v>145</v>
      </c>
      <c r="D61" s="65">
        <v>49</v>
      </c>
      <c r="E61" s="64">
        <f>SUM('EU11_2.MELD:EU11_7.MELD'!E61)</f>
        <v>0</v>
      </c>
      <c r="F61" s="64">
        <f>SUM('EU11_2.MELD:EU11_7.MELD'!F61)</f>
        <v>0</v>
      </c>
      <c r="G61" s="64">
        <f>SUM('EU11_2.MELD:EU11_7.MELD'!G61)</f>
        <v>0</v>
      </c>
      <c r="H61" s="64">
        <f>SUM('EU11_2.MELD:EU11_7.MELD'!H61)</f>
        <v>0</v>
      </c>
      <c r="I61" s="64">
        <f>SUM('EU11_2.MELD:EU11_7.MELD'!I61)</f>
        <v>0</v>
      </c>
      <c r="J61" s="64">
        <f>SUM('EU11_2.MELD:EU11_7.MELD'!J61)</f>
        <v>0</v>
      </c>
      <c r="K61" s="64">
        <f>SUM('EU11_2.MELD:EU11_7.MELD'!K61)</f>
        <v>0</v>
      </c>
      <c r="L61" s="64">
        <f>SUM('EU11_2.MELD:EU11_7.MELD'!L61)</f>
        <v>0</v>
      </c>
      <c r="M61" s="64">
        <f>SUM('EU11_2.MELD:EU11_7.MELD'!M61)</f>
        <v>0</v>
      </c>
      <c r="N61" s="64">
        <f>SUM('EU11_2.MELD:EU11_7.MELD'!N61)</f>
        <v>0</v>
      </c>
      <c r="O61" s="64">
        <f>SUM('EU11_2.MELD:EU11_7.MELD'!O61)</f>
        <v>0</v>
      </c>
      <c r="P61" s="64">
        <f>SUM('EU11_2.MELD:EU11_7.MELD'!P61)</f>
        <v>0</v>
      </c>
      <c r="Q61" s="64">
        <f>SUM('EU11_2.MELD:EU11_7.MELD'!Q61)</f>
        <v>0</v>
      </c>
      <c r="R61" s="64">
        <f>SUM('EU11_2.MELD:EU11_7.MELD'!R61)</f>
        <v>0</v>
      </c>
      <c r="S61" s="64">
        <f>SUM('EU11_2.MELD:EU11_7.MELD'!S61)</f>
        <v>0</v>
      </c>
      <c r="T61" s="64">
        <f>SUM('EU11_2.MELD:EU11_7.MELD'!T61)</f>
        <v>0</v>
      </c>
      <c r="U61" s="64">
        <f>SUM('EU11_2.MELD:EU11_7.MELD'!U61)</f>
        <v>0</v>
      </c>
      <c r="V61" s="65">
        <v>49</v>
      </c>
    </row>
    <row r="62" spans="1:22" ht="14.25" thickBot="1" thickTop="1">
      <c r="A62">
        <v>50</v>
      </c>
      <c r="B62" s="70" t="s">
        <v>146</v>
      </c>
      <c r="C62" s="68" t="s">
        <v>147</v>
      </c>
      <c r="D62" s="65">
        <v>50</v>
      </c>
      <c r="E62" s="64">
        <f>SUM('EU11_2.MELD:EU11_7.MELD'!E62)</f>
        <v>0</v>
      </c>
      <c r="F62" s="64">
        <f>SUM('EU11_2.MELD:EU11_7.MELD'!F62)</f>
        <v>0</v>
      </c>
      <c r="G62" s="64">
        <f>SUM('EU11_2.MELD:EU11_7.MELD'!G62)</f>
        <v>0</v>
      </c>
      <c r="H62" s="64">
        <f>SUM('EU11_2.MELD:EU11_7.MELD'!H62)</f>
        <v>0</v>
      </c>
      <c r="I62" s="64">
        <f>SUM('EU11_2.MELD:EU11_7.MELD'!I62)</f>
        <v>0</v>
      </c>
      <c r="J62" s="64">
        <f>SUM('EU11_2.MELD:EU11_7.MELD'!J62)</f>
        <v>0</v>
      </c>
      <c r="K62" s="64">
        <f>SUM('EU11_2.MELD:EU11_7.MELD'!K62)</f>
        <v>0</v>
      </c>
      <c r="L62" s="64">
        <f>SUM('EU11_2.MELD:EU11_7.MELD'!L62)</f>
        <v>0</v>
      </c>
      <c r="M62" s="64">
        <f>SUM('EU11_2.MELD:EU11_7.MELD'!M62)</f>
        <v>0</v>
      </c>
      <c r="N62" s="64">
        <f>SUM('EU11_2.MELD:EU11_7.MELD'!N62)</f>
        <v>0</v>
      </c>
      <c r="O62" s="64">
        <f>SUM('EU11_2.MELD:EU11_7.MELD'!O62)</f>
        <v>0</v>
      </c>
      <c r="P62" s="64">
        <f>SUM('EU11_2.MELD:EU11_7.MELD'!P62)</f>
        <v>0</v>
      </c>
      <c r="Q62" s="64">
        <f>SUM('EU11_2.MELD:EU11_7.MELD'!Q62)</f>
        <v>0</v>
      </c>
      <c r="R62" s="64">
        <f>SUM('EU11_2.MELD:EU11_7.MELD'!R62)</f>
        <v>0</v>
      </c>
      <c r="S62" s="64">
        <f>SUM('EU11_2.MELD:EU11_7.MELD'!S62)</f>
        <v>0</v>
      </c>
      <c r="T62" s="64">
        <f>SUM('EU11_2.MELD:EU11_7.MELD'!T62)</f>
        <v>0</v>
      </c>
      <c r="U62" s="64">
        <f>SUM('EU11_2.MELD:EU11_7.MELD'!U62)</f>
        <v>0</v>
      </c>
      <c r="V62" s="65">
        <v>50</v>
      </c>
    </row>
    <row r="63" spans="1:22" ht="21" customHeight="1" thickTop="1">
      <c r="A63"/>
      <c r="B63" s="91" t="s">
        <v>148</v>
      </c>
      <c r="C63" s="92"/>
      <c r="D63" s="65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08"/>
      <c r="V63" s="65"/>
    </row>
    <row r="64" spans="1:22" ht="13.5" thickBot="1">
      <c r="A64">
        <v>51</v>
      </c>
      <c r="B64" s="69" t="s">
        <v>149</v>
      </c>
      <c r="C64" s="93" t="s">
        <v>150</v>
      </c>
      <c r="D64" s="65">
        <v>51</v>
      </c>
      <c r="E64" s="64">
        <f>SUM('EU11_2.MELD:EU11_7.MELD'!E64)</f>
        <v>0</v>
      </c>
      <c r="F64" s="64">
        <f>SUM('EU11_2.MELD:EU11_7.MELD'!F64)</f>
        <v>0</v>
      </c>
      <c r="G64" s="64">
        <f>SUM('EU11_2.MELD:EU11_7.MELD'!G64)</f>
        <v>0</v>
      </c>
      <c r="H64" s="64">
        <f>SUM('EU11_2.MELD:EU11_7.MELD'!H64)</f>
        <v>0</v>
      </c>
      <c r="I64" s="64">
        <f>SUM('EU11_2.MELD:EU11_7.MELD'!I64)</f>
        <v>0</v>
      </c>
      <c r="J64" s="64">
        <f>SUM('EU11_2.MELD:EU11_7.MELD'!J64)</f>
        <v>0</v>
      </c>
      <c r="K64" s="64">
        <f>SUM('EU11_2.MELD:EU11_7.MELD'!K64)</f>
        <v>0</v>
      </c>
      <c r="L64" s="64">
        <f>SUM('EU11_2.MELD:EU11_7.MELD'!L64)</f>
        <v>0</v>
      </c>
      <c r="M64" s="64">
        <f>SUM('EU11_2.MELD:EU11_7.MELD'!M64)</f>
        <v>0</v>
      </c>
      <c r="N64" s="64">
        <f>SUM('EU11_2.MELD:EU11_7.MELD'!N64)</f>
        <v>0</v>
      </c>
      <c r="O64" s="64">
        <f>SUM('EU11_2.MELD:EU11_7.MELD'!O64)</f>
        <v>0</v>
      </c>
      <c r="P64" s="64">
        <f>SUM('EU11_2.MELD:EU11_7.MELD'!P64)</f>
        <v>0</v>
      </c>
      <c r="Q64" s="64">
        <f>SUM('EU11_2.MELD:EU11_7.MELD'!Q64)</f>
        <v>0</v>
      </c>
      <c r="R64" s="64">
        <f>SUM('EU11_2.MELD:EU11_7.MELD'!R64)</f>
        <v>0</v>
      </c>
      <c r="S64" s="64">
        <f>SUM('EU11_2.MELD:EU11_7.MELD'!S64)</f>
        <v>0</v>
      </c>
      <c r="T64" s="64">
        <f>SUM('EU11_2.MELD:EU11_7.MELD'!T64)</f>
        <v>0</v>
      </c>
      <c r="U64" s="64">
        <f>SUM('EU11_2.MELD:EU11_7.MELD'!U64)</f>
        <v>0</v>
      </c>
      <c r="V64" s="65">
        <v>51</v>
      </c>
    </row>
    <row r="65" spans="1:22" ht="14.25" thickBot="1" thickTop="1">
      <c r="A65">
        <v>52</v>
      </c>
      <c r="B65" s="70" t="s">
        <v>151</v>
      </c>
      <c r="C65" s="94" t="s">
        <v>152</v>
      </c>
      <c r="D65" s="65">
        <v>52</v>
      </c>
      <c r="E65" s="64">
        <f>SUM('EU11_2.MELD:EU11_7.MELD'!E65)</f>
        <v>0</v>
      </c>
      <c r="F65" s="64">
        <f>SUM('EU11_2.MELD:EU11_7.MELD'!F65)</f>
        <v>0</v>
      </c>
      <c r="G65" s="64">
        <f>SUM('EU11_2.MELD:EU11_7.MELD'!G65)</f>
        <v>0</v>
      </c>
      <c r="H65" s="64">
        <f>SUM('EU11_2.MELD:EU11_7.MELD'!H65)</f>
        <v>0</v>
      </c>
      <c r="I65" s="64">
        <f>SUM('EU11_2.MELD:EU11_7.MELD'!I65)</f>
        <v>0</v>
      </c>
      <c r="J65" s="64">
        <f>SUM('EU11_2.MELD:EU11_7.MELD'!J65)</f>
        <v>0</v>
      </c>
      <c r="K65" s="64">
        <f>SUM('EU11_2.MELD:EU11_7.MELD'!K65)</f>
        <v>0</v>
      </c>
      <c r="L65" s="64">
        <f>SUM('EU11_2.MELD:EU11_7.MELD'!L65)</f>
        <v>0</v>
      </c>
      <c r="M65" s="64">
        <f>SUM('EU11_2.MELD:EU11_7.MELD'!M65)</f>
        <v>0</v>
      </c>
      <c r="N65" s="64">
        <f>SUM('EU11_2.MELD:EU11_7.MELD'!N65)</f>
        <v>0</v>
      </c>
      <c r="O65" s="64">
        <f>SUM('EU11_2.MELD:EU11_7.MELD'!O65)</f>
        <v>0</v>
      </c>
      <c r="P65" s="64">
        <f>SUM('EU11_2.MELD:EU11_7.MELD'!P65)</f>
        <v>0</v>
      </c>
      <c r="Q65" s="64">
        <f>SUM('EU11_2.MELD:EU11_7.MELD'!Q65)</f>
        <v>0</v>
      </c>
      <c r="R65" s="64">
        <f>SUM('EU11_2.MELD:EU11_7.MELD'!R65)</f>
        <v>0</v>
      </c>
      <c r="S65" s="64">
        <f>SUM('EU11_2.MELD:EU11_7.MELD'!S65)</f>
        <v>0</v>
      </c>
      <c r="T65" s="64">
        <f>SUM('EU11_2.MELD:EU11_7.MELD'!T65)</f>
        <v>0</v>
      </c>
      <c r="U65" s="64">
        <f>SUM('EU11_2.MELD:EU11_7.MELD'!U65)</f>
        <v>0</v>
      </c>
      <c r="V65" s="65">
        <v>52</v>
      </c>
    </row>
    <row r="66" spans="1:22" ht="21" customHeight="1" thickTop="1">
      <c r="A66"/>
      <c r="B66" s="91" t="s">
        <v>153</v>
      </c>
      <c r="C66" s="92"/>
      <c r="D66" s="65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08"/>
      <c r="V66" s="65"/>
    </row>
    <row r="67" spans="1:22" ht="13.5" thickBot="1">
      <c r="A67">
        <v>53</v>
      </c>
      <c r="B67" s="69" t="s">
        <v>154</v>
      </c>
      <c r="C67" s="68" t="s">
        <v>155</v>
      </c>
      <c r="D67" s="65">
        <v>53</v>
      </c>
      <c r="E67" s="64">
        <f>SUM('EU11_2.MELD:EU11_7.MELD'!E67)</f>
        <v>0</v>
      </c>
      <c r="F67" s="64">
        <f>SUM('EU11_2.MELD:EU11_7.MELD'!F67)</f>
        <v>0</v>
      </c>
      <c r="G67" s="64">
        <f>SUM('EU11_2.MELD:EU11_7.MELD'!G67)</f>
        <v>0</v>
      </c>
      <c r="H67" s="64">
        <f>SUM('EU11_2.MELD:EU11_7.MELD'!H67)</f>
        <v>0</v>
      </c>
      <c r="I67" s="64">
        <f>SUM('EU11_2.MELD:EU11_7.MELD'!I67)</f>
        <v>0</v>
      </c>
      <c r="J67" s="64">
        <f>SUM('EU11_2.MELD:EU11_7.MELD'!J67)</f>
        <v>0</v>
      </c>
      <c r="K67" s="64">
        <f>SUM('EU11_2.MELD:EU11_7.MELD'!K67)</f>
        <v>0</v>
      </c>
      <c r="L67" s="64">
        <f>SUM('EU11_2.MELD:EU11_7.MELD'!L67)</f>
        <v>0</v>
      </c>
      <c r="M67" s="64">
        <f>SUM('EU11_2.MELD:EU11_7.MELD'!M67)</f>
        <v>0</v>
      </c>
      <c r="N67" s="64">
        <f>SUM('EU11_2.MELD:EU11_7.MELD'!N67)</f>
        <v>0</v>
      </c>
      <c r="O67" s="64">
        <f>SUM('EU11_2.MELD:EU11_7.MELD'!O67)</f>
        <v>0</v>
      </c>
      <c r="P67" s="64">
        <f>SUM('EU11_2.MELD:EU11_7.MELD'!P67)</f>
        <v>0</v>
      </c>
      <c r="Q67" s="64">
        <f>SUM('EU11_2.MELD:EU11_7.MELD'!Q67)</f>
        <v>0</v>
      </c>
      <c r="R67" s="64">
        <f>SUM('EU11_2.MELD:EU11_7.MELD'!R67)</f>
        <v>0</v>
      </c>
      <c r="S67" s="64">
        <f>SUM('EU11_2.MELD:EU11_7.MELD'!S67)</f>
        <v>0</v>
      </c>
      <c r="T67" s="64">
        <f>SUM('EU11_2.MELD:EU11_7.MELD'!T67)</f>
        <v>0</v>
      </c>
      <c r="U67" s="64">
        <f>SUM('EU11_2.MELD:EU11_7.MELD'!U67)</f>
        <v>0</v>
      </c>
      <c r="V67" s="65">
        <v>53</v>
      </c>
    </row>
    <row r="68" spans="1:22" ht="14.25" thickBot="1" thickTop="1">
      <c r="A68">
        <v>54</v>
      </c>
      <c r="B68" s="70" t="s">
        <v>156</v>
      </c>
      <c r="C68" s="68" t="s">
        <v>157</v>
      </c>
      <c r="D68" s="65">
        <v>54</v>
      </c>
      <c r="E68" s="64">
        <f>SUM('EU11_2.MELD:EU11_7.MELD'!E68)</f>
        <v>0</v>
      </c>
      <c r="F68" s="64">
        <f>SUM('EU11_2.MELD:EU11_7.MELD'!F68)</f>
        <v>0</v>
      </c>
      <c r="G68" s="64">
        <f>SUM('EU11_2.MELD:EU11_7.MELD'!G68)</f>
        <v>0</v>
      </c>
      <c r="H68" s="64">
        <f>SUM('EU11_2.MELD:EU11_7.MELD'!H68)</f>
        <v>0</v>
      </c>
      <c r="I68" s="64">
        <f>SUM('EU11_2.MELD:EU11_7.MELD'!I68)</f>
        <v>0</v>
      </c>
      <c r="J68" s="64">
        <f>SUM('EU11_2.MELD:EU11_7.MELD'!J68)</f>
        <v>0</v>
      </c>
      <c r="K68" s="64">
        <f>SUM('EU11_2.MELD:EU11_7.MELD'!K68)</f>
        <v>0</v>
      </c>
      <c r="L68" s="64">
        <f>SUM('EU11_2.MELD:EU11_7.MELD'!L68)</f>
        <v>0</v>
      </c>
      <c r="M68" s="64">
        <f>SUM('EU11_2.MELD:EU11_7.MELD'!M68)</f>
        <v>0</v>
      </c>
      <c r="N68" s="64">
        <f>SUM('EU11_2.MELD:EU11_7.MELD'!N68)</f>
        <v>0</v>
      </c>
      <c r="O68" s="64">
        <f>SUM('EU11_2.MELD:EU11_7.MELD'!O68)</f>
        <v>0</v>
      </c>
      <c r="P68" s="64">
        <f>SUM('EU11_2.MELD:EU11_7.MELD'!P68)</f>
        <v>0</v>
      </c>
      <c r="Q68" s="64">
        <f>SUM('EU11_2.MELD:EU11_7.MELD'!Q68)</f>
        <v>0</v>
      </c>
      <c r="R68" s="64">
        <f>SUM('EU11_2.MELD:EU11_7.MELD'!R68)</f>
        <v>0</v>
      </c>
      <c r="S68" s="64">
        <f>SUM('EU11_2.MELD:EU11_7.MELD'!S68)</f>
        <v>0</v>
      </c>
      <c r="T68" s="64">
        <f>SUM('EU11_2.MELD:EU11_7.MELD'!T68)</f>
        <v>0</v>
      </c>
      <c r="U68" s="64">
        <f>SUM('EU11_2.MELD:EU11_7.MELD'!U68)</f>
        <v>0</v>
      </c>
      <c r="V68" s="65">
        <v>54</v>
      </c>
    </row>
    <row r="69" spans="1:22" ht="14.25" thickBot="1" thickTop="1">
      <c r="A69">
        <v>55</v>
      </c>
      <c r="B69" s="70" t="s">
        <v>158</v>
      </c>
      <c r="C69" s="68" t="s">
        <v>159</v>
      </c>
      <c r="D69" s="65">
        <v>55</v>
      </c>
      <c r="E69" s="64">
        <f>SUM('EU11_2.MELD:EU11_7.MELD'!E69)</f>
        <v>0</v>
      </c>
      <c r="F69" s="64">
        <f>SUM('EU11_2.MELD:EU11_7.MELD'!F69)</f>
        <v>0</v>
      </c>
      <c r="G69" s="64">
        <f>SUM('EU11_2.MELD:EU11_7.MELD'!G69)</f>
        <v>0</v>
      </c>
      <c r="H69" s="64">
        <f>SUM('EU11_2.MELD:EU11_7.MELD'!H69)</f>
        <v>0</v>
      </c>
      <c r="I69" s="64">
        <f>SUM('EU11_2.MELD:EU11_7.MELD'!I69)</f>
        <v>0</v>
      </c>
      <c r="J69" s="64">
        <f>SUM('EU11_2.MELD:EU11_7.MELD'!J69)</f>
        <v>0</v>
      </c>
      <c r="K69" s="64">
        <f>SUM('EU11_2.MELD:EU11_7.MELD'!K69)</f>
        <v>0</v>
      </c>
      <c r="L69" s="64">
        <f>SUM('EU11_2.MELD:EU11_7.MELD'!L69)</f>
        <v>0</v>
      </c>
      <c r="M69" s="64">
        <f>SUM('EU11_2.MELD:EU11_7.MELD'!M69)</f>
        <v>0</v>
      </c>
      <c r="N69" s="64">
        <f>SUM('EU11_2.MELD:EU11_7.MELD'!N69)</f>
        <v>0</v>
      </c>
      <c r="O69" s="64">
        <f>SUM('EU11_2.MELD:EU11_7.MELD'!O69)</f>
        <v>0</v>
      </c>
      <c r="P69" s="64">
        <f>SUM('EU11_2.MELD:EU11_7.MELD'!P69)</f>
        <v>0</v>
      </c>
      <c r="Q69" s="64">
        <f>SUM('EU11_2.MELD:EU11_7.MELD'!Q69)</f>
        <v>0</v>
      </c>
      <c r="R69" s="64">
        <f>SUM('EU11_2.MELD:EU11_7.MELD'!R69)</f>
        <v>0</v>
      </c>
      <c r="S69" s="64">
        <f>SUM('EU11_2.MELD:EU11_7.MELD'!S69)</f>
        <v>0</v>
      </c>
      <c r="T69" s="64">
        <f>SUM('EU11_2.MELD:EU11_7.MELD'!T69)</f>
        <v>0</v>
      </c>
      <c r="U69" s="64">
        <f>SUM('EU11_2.MELD:EU11_7.MELD'!U69)</f>
        <v>0</v>
      </c>
      <c r="V69" s="65">
        <v>55</v>
      </c>
    </row>
    <row r="70" spans="1:22" ht="14.25" thickBot="1" thickTop="1">
      <c r="A70">
        <v>56</v>
      </c>
      <c r="B70" s="70" t="s">
        <v>160</v>
      </c>
      <c r="C70" s="68" t="s">
        <v>161</v>
      </c>
      <c r="D70" s="65">
        <v>56</v>
      </c>
      <c r="E70" s="64">
        <f>SUM('EU11_2.MELD:EU11_7.MELD'!E70)</f>
        <v>0</v>
      </c>
      <c r="F70" s="64">
        <f>SUM('EU11_2.MELD:EU11_7.MELD'!F70)</f>
        <v>0</v>
      </c>
      <c r="G70" s="64">
        <f>SUM('EU11_2.MELD:EU11_7.MELD'!G70)</f>
        <v>0</v>
      </c>
      <c r="H70" s="64">
        <f>SUM('EU11_2.MELD:EU11_7.MELD'!H70)</f>
        <v>0</v>
      </c>
      <c r="I70" s="64">
        <f>SUM('EU11_2.MELD:EU11_7.MELD'!I70)</f>
        <v>0</v>
      </c>
      <c r="J70" s="64">
        <f>SUM('EU11_2.MELD:EU11_7.MELD'!J70)</f>
        <v>0</v>
      </c>
      <c r="K70" s="64">
        <f>SUM('EU11_2.MELD:EU11_7.MELD'!K70)</f>
        <v>0</v>
      </c>
      <c r="L70" s="64">
        <f>SUM('EU11_2.MELD:EU11_7.MELD'!L70)</f>
        <v>0</v>
      </c>
      <c r="M70" s="64">
        <f>SUM('EU11_2.MELD:EU11_7.MELD'!M70)</f>
        <v>0</v>
      </c>
      <c r="N70" s="64">
        <f>SUM('EU11_2.MELD:EU11_7.MELD'!N70)</f>
        <v>0</v>
      </c>
      <c r="O70" s="64">
        <f>SUM('EU11_2.MELD:EU11_7.MELD'!O70)</f>
        <v>0</v>
      </c>
      <c r="P70" s="64">
        <f>SUM('EU11_2.MELD:EU11_7.MELD'!P70)</f>
        <v>0</v>
      </c>
      <c r="Q70" s="64">
        <f>SUM('EU11_2.MELD:EU11_7.MELD'!Q70)</f>
        <v>0</v>
      </c>
      <c r="R70" s="64">
        <f>SUM('EU11_2.MELD:EU11_7.MELD'!R70)</f>
        <v>0</v>
      </c>
      <c r="S70" s="64">
        <f>SUM('EU11_2.MELD:EU11_7.MELD'!S70)</f>
        <v>0</v>
      </c>
      <c r="T70" s="64">
        <f>SUM('EU11_2.MELD:EU11_7.MELD'!T70)</f>
        <v>0</v>
      </c>
      <c r="U70" s="64">
        <f>SUM('EU11_2.MELD:EU11_7.MELD'!U70)</f>
        <v>0</v>
      </c>
      <c r="V70" s="65">
        <v>56</v>
      </c>
    </row>
    <row r="71" spans="1:22" ht="14.25" thickBot="1" thickTop="1">
      <c r="A71">
        <v>57</v>
      </c>
      <c r="B71" s="70" t="s">
        <v>162</v>
      </c>
      <c r="C71" s="68" t="s">
        <v>163</v>
      </c>
      <c r="D71" s="65">
        <v>57</v>
      </c>
      <c r="E71" s="64">
        <f>SUM('EU11_2.MELD:EU11_7.MELD'!E71)</f>
        <v>0</v>
      </c>
      <c r="F71" s="64">
        <f>SUM('EU11_2.MELD:EU11_7.MELD'!F71)</f>
        <v>0</v>
      </c>
      <c r="G71" s="64">
        <f>SUM('EU11_2.MELD:EU11_7.MELD'!G71)</f>
        <v>0</v>
      </c>
      <c r="H71" s="64">
        <f>SUM('EU11_2.MELD:EU11_7.MELD'!H71)</f>
        <v>0</v>
      </c>
      <c r="I71" s="64">
        <f>SUM('EU11_2.MELD:EU11_7.MELD'!I71)</f>
        <v>0</v>
      </c>
      <c r="J71" s="64">
        <f>SUM('EU11_2.MELD:EU11_7.MELD'!J71)</f>
        <v>0</v>
      </c>
      <c r="K71" s="64">
        <f>SUM('EU11_2.MELD:EU11_7.MELD'!K71)</f>
        <v>0</v>
      </c>
      <c r="L71" s="64">
        <f>SUM('EU11_2.MELD:EU11_7.MELD'!L71)</f>
        <v>0</v>
      </c>
      <c r="M71" s="64">
        <f>SUM('EU11_2.MELD:EU11_7.MELD'!M71)</f>
        <v>0</v>
      </c>
      <c r="N71" s="64">
        <f>SUM('EU11_2.MELD:EU11_7.MELD'!N71)</f>
        <v>0</v>
      </c>
      <c r="O71" s="64">
        <f>SUM('EU11_2.MELD:EU11_7.MELD'!O71)</f>
        <v>0</v>
      </c>
      <c r="P71" s="64">
        <f>SUM('EU11_2.MELD:EU11_7.MELD'!P71)</f>
        <v>0</v>
      </c>
      <c r="Q71" s="64">
        <f>SUM('EU11_2.MELD:EU11_7.MELD'!Q71)</f>
        <v>0</v>
      </c>
      <c r="R71" s="64">
        <f>SUM('EU11_2.MELD:EU11_7.MELD'!R71)</f>
        <v>0</v>
      </c>
      <c r="S71" s="64">
        <f>SUM('EU11_2.MELD:EU11_7.MELD'!S71)</f>
        <v>0</v>
      </c>
      <c r="T71" s="64">
        <f>SUM('EU11_2.MELD:EU11_7.MELD'!T71)</f>
        <v>0</v>
      </c>
      <c r="U71" s="64">
        <f>SUM('EU11_2.MELD:EU11_7.MELD'!U71)</f>
        <v>0</v>
      </c>
      <c r="V71" s="65">
        <v>57</v>
      </c>
    </row>
    <row r="72" spans="1:22" ht="14.25" thickBot="1" thickTop="1">
      <c r="A72">
        <v>221</v>
      </c>
      <c r="B72" s="70" t="s">
        <v>490</v>
      </c>
      <c r="C72" s="68" t="s">
        <v>491</v>
      </c>
      <c r="D72" s="65">
        <v>221</v>
      </c>
      <c r="E72" s="64">
        <f>SUM('EU11_2.MELD:EU11_7.MELD'!E72)</f>
        <v>0</v>
      </c>
      <c r="F72" s="64">
        <f>SUM('EU11_2.MELD:EU11_7.MELD'!F72)</f>
        <v>0</v>
      </c>
      <c r="G72" s="64">
        <f>SUM('EU11_2.MELD:EU11_7.MELD'!G72)</f>
        <v>0</v>
      </c>
      <c r="H72" s="64">
        <f>SUM('EU11_2.MELD:EU11_7.MELD'!H72)</f>
        <v>0</v>
      </c>
      <c r="I72" s="64">
        <f>SUM('EU11_2.MELD:EU11_7.MELD'!I72)</f>
        <v>0</v>
      </c>
      <c r="J72" s="64">
        <f>SUM('EU11_2.MELD:EU11_7.MELD'!J72)</f>
        <v>0</v>
      </c>
      <c r="K72" s="64">
        <f>SUM('EU11_2.MELD:EU11_7.MELD'!K72)</f>
        <v>0</v>
      </c>
      <c r="L72" s="64">
        <f>SUM('EU11_2.MELD:EU11_7.MELD'!L72)</f>
        <v>0</v>
      </c>
      <c r="M72" s="64">
        <f>SUM('EU11_2.MELD:EU11_7.MELD'!M72)</f>
        <v>0</v>
      </c>
      <c r="N72" s="64">
        <f>SUM('EU11_2.MELD:EU11_7.MELD'!N72)</f>
        <v>0</v>
      </c>
      <c r="O72" s="64">
        <f>SUM('EU11_2.MELD:EU11_7.MELD'!O72)</f>
        <v>0</v>
      </c>
      <c r="P72" s="64">
        <f>SUM('EU11_2.MELD:EU11_7.MELD'!P72)</f>
        <v>0</v>
      </c>
      <c r="Q72" s="64">
        <f>SUM('EU11_2.MELD:EU11_7.MELD'!Q72)</f>
        <v>0</v>
      </c>
      <c r="R72" s="64">
        <f>SUM('EU11_2.MELD:EU11_7.MELD'!R72)</f>
        <v>0</v>
      </c>
      <c r="S72" s="64">
        <f>SUM('EU11_2.MELD:EU11_7.MELD'!S72)</f>
        <v>0</v>
      </c>
      <c r="T72" s="64">
        <f>SUM('EU11_2.MELD:EU11_7.MELD'!T72)</f>
        <v>0</v>
      </c>
      <c r="U72" s="64">
        <f>SUM('EU11_2.MELD:EU11_7.MELD'!U72)</f>
        <v>0</v>
      </c>
      <c r="V72" s="65">
        <v>221</v>
      </c>
    </row>
    <row r="73" spans="1:22" ht="14.25" thickBot="1" thickTop="1">
      <c r="A73">
        <v>222</v>
      </c>
      <c r="B73" t="s">
        <v>492</v>
      </c>
      <c r="C73" s="68" t="s">
        <v>493</v>
      </c>
      <c r="D73" s="65">
        <v>222</v>
      </c>
      <c r="E73" s="64">
        <f>SUM('EU11_2.MELD:EU11_7.MELD'!E73)</f>
        <v>0</v>
      </c>
      <c r="F73" s="64">
        <f>SUM('EU11_2.MELD:EU11_7.MELD'!F73)</f>
        <v>0</v>
      </c>
      <c r="G73" s="64">
        <f>SUM('EU11_2.MELD:EU11_7.MELD'!G73)</f>
        <v>0</v>
      </c>
      <c r="H73" s="64">
        <f>SUM('EU11_2.MELD:EU11_7.MELD'!H73)</f>
        <v>0</v>
      </c>
      <c r="I73" s="64">
        <f>SUM('EU11_2.MELD:EU11_7.MELD'!I73)</f>
        <v>0</v>
      </c>
      <c r="J73" s="64">
        <f>SUM('EU11_2.MELD:EU11_7.MELD'!J73)</f>
        <v>0</v>
      </c>
      <c r="K73" s="64">
        <f>SUM('EU11_2.MELD:EU11_7.MELD'!K73)</f>
        <v>0</v>
      </c>
      <c r="L73" s="64">
        <f>SUM('EU11_2.MELD:EU11_7.MELD'!L73)</f>
        <v>0</v>
      </c>
      <c r="M73" s="64">
        <f>SUM('EU11_2.MELD:EU11_7.MELD'!M73)</f>
        <v>0</v>
      </c>
      <c r="N73" s="64">
        <f>SUM('EU11_2.MELD:EU11_7.MELD'!N73)</f>
        <v>0</v>
      </c>
      <c r="O73" s="64">
        <f>SUM('EU11_2.MELD:EU11_7.MELD'!O73)</f>
        <v>0</v>
      </c>
      <c r="P73" s="64">
        <f>SUM('EU11_2.MELD:EU11_7.MELD'!P73)</f>
        <v>0</v>
      </c>
      <c r="Q73" s="64">
        <f>SUM('EU11_2.MELD:EU11_7.MELD'!Q73)</f>
        <v>0</v>
      </c>
      <c r="R73" s="64">
        <f>SUM('EU11_2.MELD:EU11_7.MELD'!R73)</f>
        <v>0</v>
      </c>
      <c r="S73" s="64">
        <f>SUM('EU11_2.MELD:EU11_7.MELD'!S73)</f>
        <v>0</v>
      </c>
      <c r="T73" s="64">
        <f>SUM('EU11_2.MELD:EU11_7.MELD'!T73)</f>
        <v>0</v>
      </c>
      <c r="U73" s="64">
        <f>SUM('EU11_2.MELD:EU11_7.MELD'!U73)</f>
        <v>0</v>
      </c>
      <c r="V73" s="65">
        <v>222</v>
      </c>
    </row>
    <row r="74" spans="1:22" ht="14.25" thickBot="1" thickTop="1">
      <c r="A74">
        <v>58</v>
      </c>
      <c r="B74" s="70" t="s">
        <v>164</v>
      </c>
      <c r="C74" s="68" t="s">
        <v>165</v>
      </c>
      <c r="D74" s="65">
        <v>58</v>
      </c>
      <c r="E74" s="64">
        <f>SUM('EU11_2.MELD:EU11_7.MELD'!E74)</f>
        <v>0</v>
      </c>
      <c r="F74" s="64">
        <f>SUM('EU11_2.MELD:EU11_7.MELD'!F74)</f>
        <v>0</v>
      </c>
      <c r="G74" s="64">
        <f>SUM('EU11_2.MELD:EU11_7.MELD'!G74)</f>
        <v>0</v>
      </c>
      <c r="H74" s="64">
        <f>SUM('EU11_2.MELD:EU11_7.MELD'!H74)</f>
        <v>0</v>
      </c>
      <c r="I74" s="64">
        <f>SUM('EU11_2.MELD:EU11_7.MELD'!I74)</f>
        <v>0</v>
      </c>
      <c r="J74" s="64">
        <f>SUM('EU11_2.MELD:EU11_7.MELD'!J74)</f>
        <v>0</v>
      </c>
      <c r="K74" s="64">
        <f>SUM('EU11_2.MELD:EU11_7.MELD'!K74)</f>
        <v>0</v>
      </c>
      <c r="L74" s="64">
        <f>SUM('EU11_2.MELD:EU11_7.MELD'!L74)</f>
        <v>0</v>
      </c>
      <c r="M74" s="64">
        <f>SUM('EU11_2.MELD:EU11_7.MELD'!M74)</f>
        <v>0</v>
      </c>
      <c r="N74" s="64">
        <f>SUM('EU11_2.MELD:EU11_7.MELD'!N74)</f>
        <v>0</v>
      </c>
      <c r="O74" s="64">
        <f>SUM('EU11_2.MELD:EU11_7.MELD'!O74)</f>
        <v>0</v>
      </c>
      <c r="P74" s="64">
        <f>SUM('EU11_2.MELD:EU11_7.MELD'!P74)</f>
        <v>0</v>
      </c>
      <c r="Q74" s="64">
        <f>SUM('EU11_2.MELD:EU11_7.MELD'!Q74)</f>
        <v>0</v>
      </c>
      <c r="R74" s="64">
        <f>SUM('EU11_2.MELD:EU11_7.MELD'!R74)</f>
        <v>0</v>
      </c>
      <c r="S74" s="64">
        <f>SUM('EU11_2.MELD:EU11_7.MELD'!S74)</f>
        <v>0</v>
      </c>
      <c r="T74" s="64">
        <f>SUM('EU11_2.MELD:EU11_7.MELD'!T74)</f>
        <v>0</v>
      </c>
      <c r="U74" s="64">
        <f>SUM('EU11_2.MELD:EU11_7.MELD'!U74)</f>
        <v>0</v>
      </c>
      <c r="V74" s="65">
        <v>58</v>
      </c>
    </row>
    <row r="75" spans="1:22" ht="14.25" thickBot="1" thickTop="1">
      <c r="A75">
        <v>59</v>
      </c>
      <c r="B75" s="70" t="s">
        <v>166</v>
      </c>
      <c r="C75" s="68" t="s">
        <v>167</v>
      </c>
      <c r="D75" s="65">
        <v>59</v>
      </c>
      <c r="E75" s="64">
        <f>SUM('EU11_2.MELD:EU11_7.MELD'!E75)</f>
        <v>0</v>
      </c>
      <c r="F75" s="64">
        <f>SUM('EU11_2.MELD:EU11_7.MELD'!F75)</f>
        <v>0</v>
      </c>
      <c r="G75" s="64">
        <f>SUM('EU11_2.MELD:EU11_7.MELD'!G75)</f>
        <v>0</v>
      </c>
      <c r="H75" s="64">
        <f>SUM('EU11_2.MELD:EU11_7.MELD'!H75)</f>
        <v>0</v>
      </c>
      <c r="I75" s="64">
        <f>SUM('EU11_2.MELD:EU11_7.MELD'!I75)</f>
        <v>0</v>
      </c>
      <c r="J75" s="64">
        <f>SUM('EU11_2.MELD:EU11_7.MELD'!J75)</f>
        <v>0</v>
      </c>
      <c r="K75" s="64">
        <f>SUM('EU11_2.MELD:EU11_7.MELD'!K75)</f>
        <v>0</v>
      </c>
      <c r="L75" s="64">
        <f>SUM('EU11_2.MELD:EU11_7.MELD'!L75)</f>
        <v>0</v>
      </c>
      <c r="M75" s="64">
        <f>SUM('EU11_2.MELD:EU11_7.MELD'!M75)</f>
        <v>0</v>
      </c>
      <c r="N75" s="64">
        <f>SUM('EU11_2.MELD:EU11_7.MELD'!N75)</f>
        <v>0</v>
      </c>
      <c r="O75" s="64">
        <f>SUM('EU11_2.MELD:EU11_7.MELD'!O75)</f>
        <v>0</v>
      </c>
      <c r="P75" s="64">
        <f>SUM('EU11_2.MELD:EU11_7.MELD'!P75)</f>
        <v>0</v>
      </c>
      <c r="Q75" s="64">
        <f>SUM('EU11_2.MELD:EU11_7.MELD'!Q75)</f>
        <v>0</v>
      </c>
      <c r="R75" s="64">
        <f>SUM('EU11_2.MELD:EU11_7.MELD'!R75)</f>
        <v>0</v>
      </c>
      <c r="S75" s="64">
        <f>SUM('EU11_2.MELD:EU11_7.MELD'!S75)</f>
        <v>0</v>
      </c>
      <c r="T75" s="64">
        <f>SUM('EU11_2.MELD:EU11_7.MELD'!T75)</f>
        <v>0</v>
      </c>
      <c r="U75" s="64">
        <f>SUM('EU11_2.MELD:EU11_7.MELD'!U75)</f>
        <v>0</v>
      </c>
      <c r="V75" s="65">
        <v>59</v>
      </c>
    </row>
    <row r="76" spans="1:22" ht="14.25" thickBot="1" thickTop="1">
      <c r="A76">
        <v>60</v>
      </c>
      <c r="B76" s="70" t="s">
        <v>168</v>
      </c>
      <c r="C76" s="68" t="s">
        <v>169</v>
      </c>
      <c r="D76" s="65">
        <v>60</v>
      </c>
      <c r="E76" s="64">
        <f>SUM('EU11_2.MELD:EU11_7.MELD'!E76)</f>
        <v>0</v>
      </c>
      <c r="F76" s="64">
        <f>SUM('EU11_2.MELD:EU11_7.MELD'!F76)</f>
        <v>0</v>
      </c>
      <c r="G76" s="64">
        <f>SUM('EU11_2.MELD:EU11_7.MELD'!G76)</f>
        <v>0</v>
      </c>
      <c r="H76" s="64">
        <f>SUM('EU11_2.MELD:EU11_7.MELD'!H76)</f>
        <v>0</v>
      </c>
      <c r="I76" s="64">
        <f>SUM('EU11_2.MELD:EU11_7.MELD'!I76)</f>
        <v>0</v>
      </c>
      <c r="J76" s="64">
        <f>SUM('EU11_2.MELD:EU11_7.MELD'!J76)</f>
        <v>0</v>
      </c>
      <c r="K76" s="64">
        <f>SUM('EU11_2.MELD:EU11_7.MELD'!K76)</f>
        <v>0</v>
      </c>
      <c r="L76" s="64">
        <f>SUM('EU11_2.MELD:EU11_7.MELD'!L76)</f>
        <v>0</v>
      </c>
      <c r="M76" s="64">
        <f>SUM('EU11_2.MELD:EU11_7.MELD'!M76)</f>
        <v>0</v>
      </c>
      <c r="N76" s="64">
        <f>SUM('EU11_2.MELD:EU11_7.MELD'!N76)</f>
        <v>0</v>
      </c>
      <c r="O76" s="64">
        <f>SUM('EU11_2.MELD:EU11_7.MELD'!O76)</f>
        <v>0</v>
      </c>
      <c r="P76" s="64">
        <f>SUM('EU11_2.MELD:EU11_7.MELD'!P76)</f>
        <v>0</v>
      </c>
      <c r="Q76" s="64">
        <f>SUM('EU11_2.MELD:EU11_7.MELD'!Q76)</f>
        <v>0</v>
      </c>
      <c r="R76" s="64">
        <f>SUM('EU11_2.MELD:EU11_7.MELD'!R76)</f>
        <v>0</v>
      </c>
      <c r="S76" s="64">
        <f>SUM('EU11_2.MELD:EU11_7.MELD'!S76)</f>
        <v>0</v>
      </c>
      <c r="T76" s="64">
        <f>SUM('EU11_2.MELD:EU11_7.MELD'!T76)</f>
        <v>0</v>
      </c>
      <c r="U76" s="64">
        <f>SUM('EU11_2.MELD:EU11_7.MELD'!U76)</f>
        <v>0</v>
      </c>
      <c r="V76" s="65">
        <v>60</v>
      </c>
    </row>
    <row r="77" spans="1:22" ht="14.25" thickBot="1" thickTop="1">
      <c r="A77">
        <v>61</v>
      </c>
      <c r="B77" s="70" t="s">
        <v>170</v>
      </c>
      <c r="C77" s="68" t="s">
        <v>171</v>
      </c>
      <c r="D77" s="65">
        <v>61</v>
      </c>
      <c r="E77" s="64">
        <f>SUM('EU11_2.MELD:EU11_7.MELD'!E77)</f>
        <v>0</v>
      </c>
      <c r="F77" s="64">
        <f>SUM('EU11_2.MELD:EU11_7.MELD'!F77)</f>
        <v>0</v>
      </c>
      <c r="G77" s="64">
        <f>SUM('EU11_2.MELD:EU11_7.MELD'!G77)</f>
        <v>0</v>
      </c>
      <c r="H77" s="64">
        <f>SUM('EU11_2.MELD:EU11_7.MELD'!H77)</f>
        <v>0</v>
      </c>
      <c r="I77" s="64">
        <f>SUM('EU11_2.MELD:EU11_7.MELD'!I77)</f>
        <v>0</v>
      </c>
      <c r="J77" s="64">
        <f>SUM('EU11_2.MELD:EU11_7.MELD'!J77)</f>
        <v>0</v>
      </c>
      <c r="K77" s="64">
        <f>SUM('EU11_2.MELD:EU11_7.MELD'!K77)</f>
        <v>0</v>
      </c>
      <c r="L77" s="64">
        <f>SUM('EU11_2.MELD:EU11_7.MELD'!L77)</f>
        <v>0</v>
      </c>
      <c r="M77" s="64">
        <f>SUM('EU11_2.MELD:EU11_7.MELD'!M77)</f>
        <v>0</v>
      </c>
      <c r="N77" s="64">
        <f>SUM('EU11_2.MELD:EU11_7.MELD'!N77)</f>
        <v>0</v>
      </c>
      <c r="O77" s="64">
        <f>SUM('EU11_2.MELD:EU11_7.MELD'!O77)</f>
        <v>0</v>
      </c>
      <c r="P77" s="64">
        <f>SUM('EU11_2.MELD:EU11_7.MELD'!P77)</f>
        <v>0</v>
      </c>
      <c r="Q77" s="64">
        <f>SUM('EU11_2.MELD:EU11_7.MELD'!Q77)</f>
        <v>0</v>
      </c>
      <c r="R77" s="64">
        <f>SUM('EU11_2.MELD:EU11_7.MELD'!R77)</f>
        <v>0</v>
      </c>
      <c r="S77" s="64">
        <f>SUM('EU11_2.MELD:EU11_7.MELD'!S77)</f>
        <v>0</v>
      </c>
      <c r="T77" s="64">
        <f>SUM('EU11_2.MELD:EU11_7.MELD'!T77)</f>
        <v>0</v>
      </c>
      <c r="U77" s="64">
        <f>SUM('EU11_2.MELD:EU11_7.MELD'!U77)</f>
        <v>0</v>
      </c>
      <c r="V77" s="65">
        <v>61</v>
      </c>
    </row>
    <row r="78" spans="1:22" ht="14.25" thickBot="1" thickTop="1">
      <c r="A78">
        <v>62</v>
      </c>
      <c r="B78" s="70" t="s">
        <v>172</v>
      </c>
      <c r="C78" s="68" t="s">
        <v>173</v>
      </c>
      <c r="D78" s="65">
        <v>62</v>
      </c>
      <c r="E78" s="64">
        <f>SUM('EU11_2.MELD:EU11_7.MELD'!E78)</f>
        <v>0</v>
      </c>
      <c r="F78" s="64">
        <f>SUM('EU11_2.MELD:EU11_7.MELD'!F78)</f>
        <v>0</v>
      </c>
      <c r="G78" s="64">
        <f>SUM('EU11_2.MELD:EU11_7.MELD'!G78)</f>
        <v>0</v>
      </c>
      <c r="H78" s="64">
        <f>SUM('EU11_2.MELD:EU11_7.MELD'!H78)</f>
        <v>0</v>
      </c>
      <c r="I78" s="64">
        <f>SUM('EU11_2.MELD:EU11_7.MELD'!I78)</f>
        <v>0</v>
      </c>
      <c r="J78" s="64">
        <f>SUM('EU11_2.MELD:EU11_7.MELD'!J78)</f>
        <v>0</v>
      </c>
      <c r="K78" s="64">
        <f>SUM('EU11_2.MELD:EU11_7.MELD'!K78)</f>
        <v>0</v>
      </c>
      <c r="L78" s="64">
        <f>SUM('EU11_2.MELD:EU11_7.MELD'!L78)</f>
        <v>0</v>
      </c>
      <c r="M78" s="64">
        <f>SUM('EU11_2.MELD:EU11_7.MELD'!M78)</f>
        <v>0</v>
      </c>
      <c r="N78" s="64">
        <f>SUM('EU11_2.MELD:EU11_7.MELD'!N78)</f>
        <v>0</v>
      </c>
      <c r="O78" s="64">
        <f>SUM('EU11_2.MELD:EU11_7.MELD'!O78)</f>
        <v>0</v>
      </c>
      <c r="P78" s="64">
        <f>SUM('EU11_2.MELD:EU11_7.MELD'!P78)</f>
        <v>0</v>
      </c>
      <c r="Q78" s="64">
        <f>SUM('EU11_2.MELD:EU11_7.MELD'!Q78)</f>
        <v>0</v>
      </c>
      <c r="R78" s="64">
        <f>SUM('EU11_2.MELD:EU11_7.MELD'!R78)</f>
        <v>0</v>
      </c>
      <c r="S78" s="64">
        <f>SUM('EU11_2.MELD:EU11_7.MELD'!S78)</f>
        <v>0</v>
      </c>
      <c r="T78" s="64">
        <f>SUM('EU11_2.MELD:EU11_7.MELD'!T78)</f>
        <v>0</v>
      </c>
      <c r="U78" s="64">
        <f>SUM('EU11_2.MELD:EU11_7.MELD'!U78)</f>
        <v>0</v>
      </c>
      <c r="V78" s="65">
        <v>62</v>
      </c>
    </row>
    <row r="79" spans="1:22" ht="14.25" thickBot="1" thickTop="1">
      <c r="A79">
        <v>63</v>
      </c>
      <c r="B79" s="70" t="s">
        <v>174</v>
      </c>
      <c r="C79" s="68" t="s">
        <v>175</v>
      </c>
      <c r="D79" s="65">
        <v>63</v>
      </c>
      <c r="E79" s="64">
        <f>SUM('EU11_2.MELD:EU11_7.MELD'!E79)</f>
        <v>0</v>
      </c>
      <c r="F79" s="64">
        <f>SUM('EU11_2.MELD:EU11_7.MELD'!F79)</f>
        <v>0</v>
      </c>
      <c r="G79" s="64">
        <f>SUM('EU11_2.MELD:EU11_7.MELD'!G79)</f>
        <v>0</v>
      </c>
      <c r="H79" s="64">
        <f>SUM('EU11_2.MELD:EU11_7.MELD'!H79)</f>
        <v>0</v>
      </c>
      <c r="I79" s="64">
        <f>SUM('EU11_2.MELD:EU11_7.MELD'!I79)</f>
        <v>0</v>
      </c>
      <c r="J79" s="64">
        <f>SUM('EU11_2.MELD:EU11_7.MELD'!J79)</f>
        <v>0</v>
      </c>
      <c r="K79" s="64">
        <f>SUM('EU11_2.MELD:EU11_7.MELD'!K79)</f>
        <v>0</v>
      </c>
      <c r="L79" s="64">
        <f>SUM('EU11_2.MELD:EU11_7.MELD'!L79)</f>
        <v>0</v>
      </c>
      <c r="M79" s="64">
        <f>SUM('EU11_2.MELD:EU11_7.MELD'!M79)</f>
        <v>0</v>
      </c>
      <c r="N79" s="64">
        <f>SUM('EU11_2.MELD:EU11_7.MELD'!N79)</f>
        <v>0</v>
      </c>
      <c r="O79" s="64">
        <f>SUM('EU11_2.MELD:EU11_7.MELD'!O79)</f>
        <v>0</v>
      </c>
      <c r="P79" s="64">
        <f>SUM('EU11_2.MELD:EU11_7.MELD'!P79)</f>
        <v>0</v>
      </c>
      <c r="Q79" s="64">
        <f>SUM('EU11_2.MELD:EU11_7.MELD'!Q79)</f>
        <v>0</v>
      </c>
      <c r="R79" s="64">
        <f>SUM('EU11_2.MELD:EU11_7.MELD'!R79)</f>
        <v>0</v>
      </c>
      <c r="S79" s="64">
        <f>SUM('EU11_2.MELD:EU11_7.MELD'!S79)</f>
        <v>0</v>
      </c>
      <c r="T79" s="64">
        <f>SUM('EU11_2.MELD:EU11_7.MELD'!T79)</f>
        <v>0</v>
      </c>
      <c r="U79" s="64">
        <f>SUM('EU11_2.MELD:EU11_7.MELD'!U79)</f>
        <v>0</v>
      </c>
      <c r="V79" s="65">
        <v>63</v>
      </c>
    </row>
    <row r="80" spans="1:22" ht="14.25" thickBot="1" thickTop="1">
      <c r="A80">
        <v>64</v>
      </c>
      <c r="B80" s="70" t="s">
        <v>176</v>
      </c>
      <c r="C80" s="68" t="s">
        <v>177</v>
      </c>
      <c r="D80" s="65">
        <v>64</v>
      </c>
      <c r="E80" s="64">
        <f>SUM('EU11_2.MELD:EU11_7.MELD'!E80)</f>
        <v>0</v>
      </c>
      <c r="F80" s="64">
        <f>SUM('EU11_2.MELD:EU11_7.MELD'!F80)</f>
        <v>0</v>
      </c>
      <c r="G80" s="64">
        <f>SUM('EU11_2.MELD:EU11_7.MELD'!G80)</f>
        <v>0</v>
      </c>
      <c r="H80" s="64">
        <f>SUM('EU11_2.MELD:EU11_7.MELD'!H80)</f>
        <v>0</v>
      </c>
      <c r="I80" s="64">
        <f>SUM('EU11_2.MELD:EU11_7.MELD'!I80)</f>
        <v>0</v>
      </c>
      <c r="J80" s="64">
        <f>SUM('EU11_2.MELD:EU11_7.MELD'!J80)</f>
        <v>0</v>
      </c>
      <c r="K80" s="64">
        <f>SUM('EU11_2.MELD:EU11_7.MELD'!K80)</f>
        <v>0</v>
      </c>
      <c r="L80" s="64">
        <f>SUM('EU11_2.MELD:EU11_7.MELD'!L80)</f>
        <v>0</v>
      </c>
      <c r="M80" s="64">
        <f>SUM('EU11_2.MELD:EU11_7.MELD'!M80)</f>
        <v>0</v>
      </c>
      <c r="N80" s="64">
        <f>SUM('EU11_2.MELD:EU11_7.MELD'!N80)</f>
        <v>0</v>
      </c>
      <c r="O80" s="64">
        <f>SUM('EU11_2.MELD:EU11_7.MELD'!O80)</f>
        <v>0</v>
      </c>
      <c r="P80" s="64">
        <f>SUM('EU11_2.MELD:EU11_7.MELD'!P80)</f>
        <v>0</v>
      </c>
      <c r="Q80" s="64">
        <f>SUM('EU11_2.MELD:EU11_7.MELD'!Q80)</f>
        <v>0</v>
      </c>
      <c r="R80" s="64">
        <f>SUM('EU11_2.MELD:EU11_7.MELD'!R80)</f>
        <v>0</v>
      </c>
      <c r="S80" s="64">
        <f>SUM('EU11_2.MELD:EU11_7.MELD'!S80)</f>
        <v>0</v>
      </c>
      <c r="T80" s="64">
        <f>SUM('EU11_2.MELD:EU11_7.MELD'!T80)</f>
        <v>0</v>
      </c>
      <c r="U80" s="64">
        <f>SUM('EU11_2.MELD:EU11_7.MELD'!U80)</f>
        <v>0</v>
      </c>
      <c r="V80" s="65">
        <v>64</v>
      </c>
    </row>
    <row r="81" spans="1:22" ht="14.25" thickBot="1" thickTop="1">
      <c r="A81">
        <v>66</v>
      </c>
      <c r="B81" s="109" t="s">
        <v>516</v>
      </c>
      <c r="C81" s="68" t="s">
        <v>178</v>
      </c>
      <c r="D81" s="65">
        <v>66</v>
      </c>
      <c r="E81" s="64">
        <f>SUM('EU11_2.MELD:EU11_7.MELD'!E81)</f>
        <v>0</v>
      </c>
      <c r="F81" s="64">
        <f>SUM('EU11_2.MELD:EU11_7.MELD'!F81)</f>
        <v>0</v>
      </c>
      <c r="G81" s="64">
        <f>SUM('EU11_2.MELD:EU11_7.MELD'!G81)</f>
        <v>0</v>
      </c>
      <c r="H81" s="64">
        <f>SUM('EU11_2.MELD:EU11_7.MELD'!H81)</f>
        <v>0</v>
      </c>
      <c r="I81" s="64">
        <f>SUM('EU11_2.MELD:EU11_7.MELD'!I81)</f>
        <v>0</v>
      </c>
      <c r="J81" s="64">
        <f>SUM('EU11_2.MELD:EU11_7.MELD'!J81)</f>
        <v>0</v>
      </c>
      <c r="K81" s="64">
        <f>SUM('EU11_2.MELD:EU11_7.MELD'!K81)</f>
        <v>0</v>
      </c>
      <c r="L81" s="64">
        <f>SUM('EU11_2.MELD:EU11_7.MELD'!L81)</f>
        <v>0</v>
      </c>
      <c r="M81" s="64">
        <f>SUM('EU11_2.MELD:EU11_7.MELD'!M81)</f>
        <v>0</v>
      </c>
      <c r="N81" s="64">
        <f>SUM('EU11_2.MELD:EU11_7.MELD'!N81)</f>
        <v>0</v>
      </c>
      <c r="O81" s="64">
        <f>SUM('EU11_2.MELD:EU11_7.MELD'!O81)</f>
        <v>0</v>
      </c>
      <c r="P81" s="64">
        <f>SUM('EU11_2.MELD:EU11_7.MELD'!P81)</f>
        <v>0</v>
      </c>
      <c r="Q81" s="64">
        <f>SUM('EU11_2.MELD:EU11_7.MELD'!Q81)</f>
        <v>0</v>
      </c>
      <c r="R81" s="64">
        <f>SUM('EU11_2.MELD:EU11_7.MELD'!R81)</f>
        <v>0</v>
      </c>
      <c r="S81" s="64">
        <f>SUM('EU11_2.MELD:EU11_7.MELD'!S81)</f>
        <v>0</v>
      </c>
      <c r="T81" s="64">
        <f>SUM('EU11_2.MELD:EU11_7.MELD'!T81)</f>
        <v>0</v>
      </c>
      <c r="U81" s="64">
        <f>SUM('EU11_2.MELD:EU11_7.MELD'!U81)</f>
        <v>0</v>
      </c>
      <c r="V81" s="65">
        <v>66</v>
      </c>
    </row>
    <row r="82" spans="1:22" ht="14.25" thickBot="1" thickTop="1">
      <c r="A82">
        <v>223</v>
      </c>
      <c r="B82" t="s">
        <v>520</v>
      </c>
      <c r="C82" s="68" t="s">
        <v>494</v>
      </c>
      <c r="D82" s="65">
        <v>223</v>
      </c>
      <c r="E82" s="64">
        <f>SUM('EU11_2.MELD:EU11_7.MELD'!E82)</f>
        <v>0</v>
      </c>
      <c r="F82" s="64">
        <f>SUM('EU11_2.MELD:EU11_7.MELD'!F82)</f>
        <v>0</v>
      </c>
      <c r="G82" s="64">
        <f>SUM('EU11_2.MELD:EU11_7.MELD'!G82)</f>
        <v>0</v>
      </c>
      <c r="H82" s="64">
        <f>SUM('EU11_2.MELD:EU11_7.MELD'!H82)</f>
        <v>0</v>
      </c>
      <c r="I82" s="64">
        <f>SUM('EU11_2.MELD:EU11_7.MELD'!I82)</f>
        <v>0</v>
      </c>
      <c r="J82" s="64">
        <f>SUM('EU11_2.MELD:EU11_7.MELD'!J82)</f>
        <v>0</v>
      </c>
      <c r="K82" s="64">
        <f>SUM('EU11_2.MELD:EU11_7.MELD'!K82)</f>
        <v>0</v>
      </c>
      <c r="L82" s="64">
        <f>SUM('EU11_2.MELD:EU11_7.MELD'!L82)</f>
        <v>0</v>
      </c>
      <c r="M82" s="64">
        <f>SUM('EU11_2.MELD:EU11_7.MELD'!M82)</f>
        <v>0</v>
      </c>
      <c r="N82" s="64">
        <f>SUM('EU11_2.MELD:EU11_7.MELD'!N82)</f>
        <v>0</v>
      </c>
      <c r="O82" s="64">
        <f>SUM('EU11_2.MELD:EU11_7.MELD'!O82)</f>
        <v>0</v>
      </c>
      <c r="P82" s="64">
        <f>SUM('EU11_2.MELD:EU11_7.MELD'!P82)</f>
        <v>0</v>
      </c>
      <c r="Q82" s="64">
        <f>SUM('EU11_2.MELD:EU11_7.MELD'!Q82)</f>
        <v>0</v>
      </c>
      <c r="R82" s="64">
        <f>SUM('EU11_2.MELD:EU11_7.MELD'!R82)</f>
        <v>0</v>
      </c>
      <c r="S82" s="64">
        <f>SUM('EU11_2.MELD:EU11_7.MELD'!S82)</f>
        <v>0</v>
      </c>
      <c r="T82" s="64">
        <f>SUM('EU11_2.MELD:EU11_7.MELD'!T82)</f>
        <v>0</v>
      </c>
      <c r="U82" s="64">
        <f>SUM('EU11_2.MELD:EU11_7.MELD'!U82)</f>
        <v>0</v>
      </c>
      <c r="V82" s="65">
        <v>223</v>
      </c>
    </row>
    <row r="83" spans="1:22" ht="14.25" thickBot="1" thickTop="1">
      <c r="A83">
        <v>67</v>
      </c>
      <c r="B83" s="70" t="s">
        <v>179</v>
      </c>
      <c r="C83" s="68" t="s">
        <v>180</v>
      </c>
      <c r="D83" s="65">
        <v>67</v>
      </c>
      <c r="E83" s="64">
        <f>SUM('EU11_2.MELD:EU11_7.MELD'!E83)</f>
        <v>0</v>
      </c>
      <c r="F83" s="64">
        <f>SUM('EU11_2.MELD:EU11_7.MELD'!F83)</f>
        <v>0</v>
      </c>
      <c r="G83" s="64">
        <f>SUM('EU11_2.MELD:EU11_7.MELD'!G83)</f>
        <v>0</v>
      </c>
      <c r="H83" s="64">
        <f>SUM('EU11_2.MELD:EU11_7.MELD'!H83)</f>
        <v>0</v>
      </c>
      <c r="I83" s="64">
        <f>SUM('EU11_2.MELD:EU11_7.MELD'!I83)</f>
        <v>0</v>
      </c>
      <c r="J83" s="64">
        <f>SUM('EU11_2.MELD:EU11_7.MELD'!J83)</f>
        <v>0</v>
      </c>
      <c r="K83" s="64">
        <f>SUM('EU11_2.MELD:EU11_7.MELD'!K83)</f>
        <v>0</v>
      </c>
      <c r="L83" s="64">
        <f>SUM('EU11_2.MELD:EU11_7.MELD'!L83)</f>
        <v>0</v>
      </c>
      <c r="M83" s="64">
        <f>SUM('EU11_2.MELD:EU11_7.MELD'!M83)</f>
        <v>0</v>
      </c>
      <c r="N83" s="64">
        <f>SUM('EU11_2.MELD:EU11_7.MELD'!N83)</f>
        <v>0</v>
      </c>
      <c r="O83" s="64">
        <f>SUM('EU11_2.MELD:EU11_7.MELD'!O83)</f>
        <v>0</v>
      </c>
      <c r="P83" s="64">
        <f>SUM('EU11_2.MELD:EU11_7.MELD'!P83)</f>
        <v>0</v>
      </c>
      <c r="Q83" s="64">
        <f>SUM('EU11_2.MELD:EU11_7.MELD'!Q83)</f>
        <v>0</v>
      </c>
      <c r="R83" s="64">
        <f>SUM('EU11_2.MELD:EU11_7.MELD'!R83)</f>
        <v>0</v>
      </c>
      <c r="S83" s="64">
        <f>SUM('EU11_2.MELD:EU11_7.MELD'!S83)</f>
        <v>0</v>
      </c>
      <c r="T83" s="64">
        <f>SUM('EU11_2.MELD:EU11_7.MELD'!T83)</f>
        <v>0</v>
      </c>
      <c r="U83" s="64">
        <f>SUM('EU11_2.MELD:EU11_7.MELD'!U83)</f>
        <v>0</v>
      </c>
      <c r="V83" s="65">
        <v>67</v>
      </c>
    </row>
    <row r="84" spans="1:22" ht="14.25" thickBot="1" thickTop="1">
      <c r="A84">
        <v>68</v>
      </c>
      <c r="B84" s="70" t="s">
        <v>181</v>
      </c>
      <c r="C84" s="68" t="s">
        <v>182</v>
      </c>
      <c r="D84" s="65">
        <v>68</v>
      </c>
      <c r="E84" s="64">
        <f>SUM('EU11_2.MELD:EU11_7.MELD'!E84)</f>
        <v>0</v>
      </c>
      <c r="F84" s="64">
        <f>SUM('EU11_2.MELD:EU11_7.MELD'!F84)</f>
        <v>0</v>
      </c>
      <c r="G84" s="64">
        <f>SUM('EU11_2.MELD:EU11_7.MELD'!G84)</f>
        <v>0</v>
      </c>
      <c r="H84" s="64">
        <f>SUM('EU11_2.MELD:EU11_7.MELD'!H84)</f>
        <v>0</v>
      </c>
      <c r="I84" s="64">
        <f>SUM('EU11_2.MELD:EU11_7.MELD'!I84)</f>
        <v>0</v>
      </c>
      <c r="J84" s="64">
        <f>SUM('EU11_2.MELD:EU11_7.MELD'!J84)</f>
        <v>0</v>
      </c>
      <c r="K84" s="64">
        <f>SUM('EU11_2.MELD:EU11_7.MELD'!K84)</f>
        <v>0</v>
      </c>
      <c r="L84" s="64">
        <f>SUM('EU11_2.MELD:EU11_7.MELD'!L84)</f>
        <v>0</v>
      </c>
      <c r="M84" s="64">
        <f>SUM('EU11_2.MELD:EU11_7.MELD'!M84)</f>
        <v>0</v>
      </c>
      <c r="N84" s="64">
        <f>SUM('EU11_2.MELD:EU11_7.MELD'!N84)</f>
        <v>0</v>
      </c>
      <c r="O84" s="64">
        <f>SUM('EU11_2.MELD:EU11_7.MELD'!O84)</f>
        <v>0</v>
      </c>
      <c r="P84" s="64">
        <f>SUM('EU11_2.MELD:EU11_7.MELD'!P84)</f>
        <v>0</v>
      </c>
      <c r="Q84" s="64">
        <f>SUM('EU11_2.MELD:EU11_7.MELD'!Q84)</f>
        <v>0</v>
      </c>
      <c r="R84" s="64">
        <f>SUM('EU11_2.MELD:EU11_7.MELD'!R84)</f>
        <v>0</v>
      </c>
      <c r="S84" s="64">
        <f>SUM('EU11_2.MELD:EU11_7.MELD'!S84)</f>
        <v>0</v>
      </c>
      <c r="T84" s="64">
        <f>SUM('EU11_2.MELD:EU11_7.MELD'!T84)</f>
        <v>0</v>
      </c>
      <c r="U84" s="64">
        <f>SUM('EU11_2.MELD:EU11_7.MELD'!U84)</f>
        <v>0</v>
      </c>
      <c r="V84" s="65">
        <v>68</v>
      </c>
    </row>
    <row r="85" spans="1:22" ht="14.25" thickBot="1" thickTop="1">
      <c r="A85">
        <v>69</v>
      </c>
      <c r="B85" s="109" t="s">
        <v>183</v>
      </c>
      <c r="C85" s="68" t="s">
        <v>184</v>
      </c>
      <c r="D85" s="65">
        <v>69</v>
      </c>
      <c r="E85" s="64">
        <f>SUM('EU11_2.MELD:EU11_7.MELD'!E85)</f>
        <v>0</v>
      </c>
      <c r="F85" s="64">
        <f>SUM('EU11_2.MELD:EU11_7.MELD'!F85)</f>
        <v>0</v>
      </c>
      <c r="G85" s="64">
        <f>SUM('EU11_2.MELD:EU11_7.MELD'!G85)</f>
        <v>0</v>
      </c>
      <c r="H85" s="64">
        <f>SUM('EU11_2.MELD:EU11_7.MELD'!H85)</f>
        <v>0</v>
      </c>
      <c r="I85" s="64">
        <f>SUM('EU11_2.MELD:EU11_7.MELD'!I85)</f>
        <v>0</v>
      </c>
      <c r="J85" s="64">
        <f>SUM('EU11_2.MELD:EU11_7.MELD'!J85)</f>
        <v>0</v>
      </c>
      <c r="K85" s="64">
        <f>SUM('EU11_2.MELD:EU11_7.MELD'!K85)</f>
        <v>0</v>
      </c>
      <c r="L85" s="64">
        <f>SUM('EU11_2.MELD:EU11_7.MELD'!L85)</f>
        <v>0</v>
      </c>
      <c r="M85" s="64">
        <f>SUM('EU11_2.MELD:EU11_7.MELD'!M85)</f>
        <v>0</v>
      </c>
      <c r="N85" s="64">
        <f>SUM('EU11_2.MELD:EU11_7.MELD'!N85)</f>
        <v>0</v>
      </c>
      <c r="O85" s="64">
        <f>SUM('EU11_2.MELD:EU11_7.MELD'!O85)</f>
        <v>0</v>
      </c>
      <c r="P85" s="64">
        <f>SUM('EU11_2.MELD:EU11_7.MELD'!P85)</f>
        <v>0</v>
      </c>
      <c r="Q85" s="64">
        <f>SUM('EU11_2.MELD:EU11_7.MELD'!Q85)</f>
        <v>0</v>
      </c>
      <c r="R85" s="64">
        <f>SUM('EU11_2.MELD:EU11_7.MELD'!R85)</f>
        <v>0</v>
      </c>
      <c r="S85" s="64">
        <f>SUM('EU11_2.MELD:EU11_7.MELD'!S85)</f>
        <v>0</v>
      </c>
      <c r="T85" s="64">
        <f>SUM('EU11_2.MELD:EU11_7.MELD'!T85)</f>
        <v>0</v>
      </c>
      <c r="U85" s="64">
        <f>SUM('EU11_2.MELD:EU11_7.MELD'!U85)</f>
        <v>0</v>
      </c>
      <c r="V85" s="65">
        <v>69</v>
      </c>
    </row>
    <row r="86" spans="1:22" ht="14.25" thickBot="1" thickTop="1">
      <c r="A86">
        <v>70</v>
      </c>
      <c r="B86" s="70" t="s">
        <v>185</v>
      </c>
      <c r="C86" s="68" t="s">
        <v>186</v>
      </c>
      <c r="D86" s="65">
        <v>70</v>
      </c>
      <c r="E86" s="64">
        <f>SUM('EU11_2.MELD:EU11_7.MELD'!E86)</f>
        <v>0</v>
      </c>
      <c r="F86" s="64">
        <f>SUM('EU11_2.MELD:EU11_7.MELD'!F86)</f>
        <v>0</v>
      </c>
      <c r="G86" s="64">
        <f>SUM('EU11_2.MELD:EU11_7.MELD'!G86)</f>
        <v>0</v>
      </c>
      <c r="H86" s="64">
        <f>SUM('EU11_2.MELD:EU11_7.MELD'!H86)</f>
        <v>0</v>
      </c>
      <c r="I86" s="64">
        <f>SUM('EU11_2.MELD:EU11_7.MELD'!I86)</f>
        <v>0</v>
      </c>
      <c r="J86" s="64">
        <f>SUM('EU11_2.MELD:EU11_7.MELD'!J86)</f>
        <v>0</v>
      </c>
      <c r="K86" s="64">
        <f>SUM('EU11_2.MELD:EU11_7.MELD'!K86)</f>
        <v>0</v>
      </c>
      <c r="L86" s="64">
        <f>SUM('EU11_2.MELD:EU11_7.MELD'!L86)</f>
        <v>0</v>
      </c>
      <c r="M86" s="64">
        <f>SUM('EU11_2.MELD:EU11_7.MELD'!M86)</f>
        <v>0</v>
      </c>
      <c r="N86" s="64">
        <f>SUM('EU11_2.MELD:EU11_7.MELD'!N86)</f>
        <v>0</v>
      </c>
      <c r="O86" s="64">
        <f>SUM('EU11_2.MELD:EU11_7.MELD'!O86)</f>
        <v>0</v>
      </c>
      <c r="P86" s="64">
        <f>SUM('EU11_2.MELD:EU11_7.MELD'!P86)</f>
        <v>0</v>
      </c>
      <c r="Q86" s="64">
        <f>SUM('EU11_2.MELD:EU11_7.MELD'!Q86)</f>
        <v>0</v>
      </c>
      <c r="R86" s="64">
        <f>SUM('EU11_2.MELD:EU11_7.MELD'!R86)</f>
        <v>0</v>
      </c>
      <c r="S86" s="64">
        <f>SUM('EU11_2.MELD:EU11_7.MELD'!S86)</f>
        <v>0</v>
      </c>
      <c r="T86" s="64">
        <f>SUM('EU11_2.MELD:EU11_7.MELD'!T86)</f>
        <v>0</v>
      </c>
      <c r="U86" s="64">
        <f>SUM('EU11_2.MELD:EU11_7.MELD'!U86)</f>
        <v>0</v>
      </c>
      <c r="V86" s="65">
        <v>70</v>
      </c>
    </row>
    <row r="87" spans="1:22" ht="14.25" thickBot="1" thickTop="1">
      <c r="A87">
        <v>71</v>
      </c>
      <c r="B87" s="70" t="s">
        <v>187</v>
      </c>
      <c r="C87" s="68" t="s">
        <v>188</v>
      </c>
      <c r="D87" s="65">
        <v>71</v>
      </c>
      <c r="E87" s="64">
        <f>SUM('EU11_2.MELD:EU11_7.MELD'!E87)</f>
        <v>0</v>
      </c>
      <c r="F87" s="64">
        <f>SUM('EU11_2.MELD:EU11_7.MELD'!F87)</f>
        <v>0</v>
      </c>
      <c r="G87" s="64">
        <f>SUM('EU11_2.MELD:EU11_7.MELD'!G87)</f>
        <v>0</v>
      </c>
      <c r="H87" s="64">
        <f>SUM('EU11_2.MELD:EU11_7.MELD'!H87)</f>
        <v>0</v>
      </c>
      <c r="I87" s="64">
        <f>SUM('EU11_2.MELD:EU11_7.MELD'!I87)</f>
        <v>0</v>
      </c>
      <c r="J87" s="64">
        <f>SUM('EU11_2.MELD:EU11_7.MELD'!J87)</f>
        <v>0</v>
      </c>
      <c r="K87" s="64">
        <f>SUM('EU11_2.MELD:EU11_7.MELD'!K87)</f>
        <v>0</v>
      </c>
      <c r="L87" s="64">
        <f>SUM('EU11_2.MELD:EU11_7.MELD'!L87)</f>
        <v>0</v>
      </c>
      <c r="M87" s="64">
        <f>SUM('EU11_2.MELD:EU11_7.MELD'!M87)</f>
        <v>0</v>
      </c>
      <c r="N87" s="64">
        <f>SUM('EU11_2.MELD:EU11_7.MELD'!N87)</f>
        <v>0</v>
      </c>
      <c r="O87" s="64">
        <f>SUM('EU11_2.MELD:EU11_7.MELD'!O87)</f>
        <v>0</v>
      </c>
      <c r="P87" s="64">
        <f>SUM('EU11_2.MELD:EU11_7.MELD'!P87)</f>
        <v>0</v>
      </c>
      <c r="Q87" s="64">
        <f>SUM('EU11_2.MELD:EU11_7.MELD'!Q87)</f>
        <v>0</v>
      </c>
      <c r="R87" s="64">
        <f>SUM('EU11_2.MELD:EU11_7.MELD'!R87)</f>
        <v>0</v>
      </c>
      <c r="S87" s="64">
        <f>SUM('EU11_2.MELD:EU11_7.MELD'!S87)</f>
        <v>0</v>
      </c>
      <c r="T87" s="64">
        <f>SUM('EU11_2.MELD:EU11_7.MELD'!T87)</f>
        <v>0</v>
      </c>
      <c r="U87" s="64">
        <f>SUM('EU11_2.MELD:EU11_7.MELD'!U87)</f>
        <v>0</v>
      </c>
      <c r="V87" s="65">
        <v>71</v>
      </c>
    </row>
    <row r="88" s="134" customFormat="1" ht="13.5" hidden="1" thickTop="1">
      <c r="U88" s="141"/>
    </row>
    <row r="89" spans="1:22" ht="14.25" thickBot="1" thickTop="1">
      <c r="A89" s="110">
        <v>72</v>
      </c>
      <c r="B89" s="70" t="s">
        <v>189</v>
      </c>
      <c r="C89" s="89" t="s">
        <v>190</v>
      </c>
      <c r="D89" s="65">
        <v>72</v>
      </c>
      <c r="E89" s="64">
        <f>SUM('EU11_2.MELD:EU11_7.MELD'!E89)</f>
        <v>0</v>
      </c>
      <c r="F89" s="64">
        <f>SUM('EU11_2.MELD:EU11_7.MELD'!F89)</f>
        <v>0</v>
      </c>
      <c r="G89" s="64">
        <f>SUM('EU11_2.MELD:EU11_7.MELD'!G89)</f>
        <v>0</v>
      </c>
      <c r="H89" s="64">
        <f>SUM('EU11_2.MELD:EU11_7.MELD'!H89)</f>
        <v>0</v>
      </c>
      <c r="I89" s="64">
        <f>SUM('EU11_2.MELD:EU11_7.MELD'!I89)</f>
        <v>0</v>
      </c>
      <c r="J89" s="64">
        <f>SUM('EU11_2.MELD:EU11_7.MELD'!J89)</f>
        <v>0</v>
      </c>
      <c r="K89" s="64">
        <f>SUM('EU11_2.MELD:EU11_7.MELD'!K89)</f>
        <v>0</v>
      </c>
      <c r="L89" s="64">
        <f>SUM('EU11_2.MELD:EU11_7.MELD'!L89)</f>
        <v>0</v>
      </c>
      <c r="M89" s="64">
        <f>SUM('EU11_2.MELD:EU11_7.MELD'!M89)</f>
        <v>0</v>
      </c>
      <c r="N89" s="64">
        <f>SUM('EU11_2.MELD:EU11_7.MELD'!N89)</f>
        <v>0</v>
      </c>
      <c r="O89" s="64">
        <f>SUM('EU11_2.MELD:EU11_7.MELD'!O89)</f>
        <v>0</v>
      </c>
      <c r="P89" s="64">
        <f>SUM('EU11_2.MELD:EU11_7.MELD'!P89)</f>
        <v>0</v>
      </c>
      <c r="Q89" s="64">
        <f>SUM('EU11_2.MELD:EU11_7.MELD'!Q89)</f>
        <v>0</v>
      </c>
      <c r="R89" s="64">
        <f>SUM('EU11_2.MELD:EU11_7.MELD'!R89)</f>
        <v>0</v>
      </c>
      <c r="S89" s="64">
        <f>SUM('EU11_2.MELD:EU11_7.MELD'!S89)</f>
        <v>0</v>
      </c>
      <c r="T89" s="64">
        <f>SUM('EU11_2.MELD:EU11_7.MELD'!T89)</f>
        <v>0</v>
      </c>
      <c r="U89" s="64">
        <f>SUM('EU11_2.MELD:EU11_7.MELD'!U89)</f>
        <v>0</v>
      </c>
      <c r="V89" s="65">
        <v>72</v>
      </c>
    </row>
    <row r="90" spans="1:22" ht="14.25" thickBot="1" thickTop="1">
      <c r="A90" s="110">
        <v>73</v>
      </c>
      <c r="B90" s="70" t="s">
        <v>191</v>
      </c>
      <c r="C90" s="89" t="s">
        <v>192</v>
      </c>
      <c r="D90" s="65">
        <v>73</v>
      </c>
      <c r="E90" s="64">
        <f>SUM('EU11_2.MELD:EU11_7.MELD'!E90)</f>
        <v>0</v>
      </c>
      <c r="F90" s="64">
        <f>SUM('EU11_2.MELD:EU11_7.MELD'!F90)</f>
        <v>0</v>
      </c>
      <c r="G90" s="64">
        <f>SUM('EU11_2.MELD:EU11_7.MELD'!G90)</f>
        <v>0</v>
      </c>
      <c r="H90" s="64">
        <f>SUM('EU11_2.MELD:EU11_7.MELD'!H90)</f>
        <v>0</v>
      </c>
      <c r="I90" s="64">
        <f>SUM('EU11_2.MELD:EU11_7.MELD'!I90)</f>
        <v>0</v>
      </c>
      <c r="J90" s="64">
        <f>SUM('EU11_2.MELD:EU11_7.MELD'!J90)</f>
        <v>0</v>
      </c>
      <c r="K90" s="64">
        <f>SUM('EU11_2.MELD:EU11_7.MELD'!K90)</f>
        <v>0</v>
      </c>
      <c r="L90" s="64">
        <f>SUM('EU11_2.MELD:EU11_7.MELD'!L90)</f>
        <v>0</v>
      </c>
      <c r="M90" s="64">
        <f>SUM('EU11_2.MELD:EU11_7.MELD'!M90)</f>
        <v>0</v>
      </c>
      <c r="N90" s="64">
        <f>SUM('EU11_2.MELD:EU11_7.MELD'!N90)</f>
        <v>0</v>
      </c>
      <c r="O90" s="64">
        <f>SUM('EU11_2.MELD:EU11_7.MELD'!O90)</f>
        <v>0</v>
      </c>
      <c r="P90" s="64">
        <f>SUM('EU11_2.MELD:EU11_7.MELD'!P90)</f>
        <v>0</v>
      </c>
      <c r="Q90" s="64">
        <f>SUM('EU11_2.MELD:EU11_7.MELD'!Q90)</f>
        <v>0</v>
      </c>
      <c r="R90" s="64">
        <f>SUM('EU11_2.MELD:EU11_7.MELD'!R90)</f>
        <v>0</v>
      </c>
      <c r="S90" s="64">
        <f>SUM('EU11_2.MELD:EU11_7.MELD'!S90)</f>
        <v>0</v>
      </c>
      <c r="T90" s="64">
        <f>SUM('EU11_2.MELD:EU11_7.MELD'!T90)</f>
        <v>0</v>
      </c>
      <c r="U90" s="64">
        <f>SUM('EU11_2.MELD:EU11_7.MELD'!U90)</f>
        <v>0</v>
      </c>
      <c r="V90" s="65">
        <v>73</v>
      </c>
    </row>
    <row r="91" spans="1:22" ht="21" customHeight="1" thickTop="1">
      <c r="A91"/>
      <c r="B91" s="91" t="s">
        <v>193</v>
      </c>
      <c r="C91" s="92"/>
      <c r="D91" s="65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08"/>
      <c r="V91" s="65"/>
    </row>
    <row r="92" spans="1:22" ht="13.5" thickBot="1">
      <c r="A92">
        <v>74</v>
      </c>
      <c r="B92" s="69" t="s">
        <v>194</v>
      </c>
      <c r="C92" s="68" t="s">
        <v>195</v>
      </c>
      <c r="D92" s="65">
        <v>74</v>
      </c>
      <c r="E92" s="64">
        <f>SUM('EU11_2.MELD:EU11_7.MELD'!E92)</f>
        <v>0</v>
      </c>
      <c r="F92" s="64">
        <f>SUM('EU11_2.MELD:EU11_7.MELD'!F92)</f>
        <v>0</v>
      </c>
      <c r="G92" s="64">
        <f>SUM('EU11_2.MELD:EU11_7.MELD'!G92)</f>
        <v>0</v>
      </c>
      <c r="H92" s="64">
        <f>SUM('EU11_2.MELD:EU11_7.MELD'!H92)</f>
        <v>0</v>
      </c>
      <c r="I92" s="64">
        <f>SUM('EU11_2.MELD:EU11_7.MELD'!I92)</f>
        <v>0</v>
      </c>
      <c r="J92" s="64">
        <f>SUM('EU11_2.MELD:EU11_7.MELD'!J92)</f>
        <v>0</v>
      </c>
      <c r="K92" s="64">
        <f>SUM('EU11_2.MELD:EU11_7.MELD'!K92)</f>
        <v>0</v>
      </c>
      <c r="L92" s="64">
        <f>SUM('EU11_2.MELD:EU11_7.MELD'!L92)</f>
        <v>0</v>
      </c>
      <c r="M92" s="64">
        <f>SUM('EU11_2.MELD:EU11_7.MELD'!M92)</f>
        <v>0</v>
      </c>
      <c r="N92" s="64">
        <f>SUM('EU11_2.MELD:EU11_7.MELD'!N92)</f>
        <v>0</v>
      </c>
      <c r="O92" s="64">
        <f>SUM('EU11_2.MELD:EU11_7.MELD'!O92)</f>
        <v>0</v>
      </c>
      <c r="P92" s="64">
        <f>SUM('EU11_2.MELD:EU11_7.MELD'!P92)</f>
        <v>0</v>
      </c>
      <c r="Q92" s="64">
        <f>SUM('EU11_2.MELD:EU11_7.MELD'!Q92)</f>
        <v>0</v>
      </c>
      <c r="R92" s="64">
        <f>SUM('EU11_2.MELD:EU11_7.MELD'!R92)</f>
        <v>0</v>
      </c>
      <c r="S92" s="64">
        <f>SUM('EU11_2.MELD:EU11_7.MELD'!S92)</f>
        <v>0</v>
      </c>
      <c r="T92" s="64">
        <f>SUM('EU11_2.MELD:EU11_7.MELD'!T92)</f>
        <v>0</v>
      </c>
      <c r="U92" s="64">
        <f>SUM('EU11_2.MELD:EU11_7.MELD'!U92)</f>
        <v>0</v>
      </c>
      <c r="V92" s="65">
        <v>74</v>
      </c>
    </row>
    <row r="93" spans="1:22" ht="14.25" thickBot="1" thickTop="1">
      <c r="A93">
        <v>75</v>
      </c>
      <c r="B93" s="70" t="s">
        <v>196</v>
      </c>
      <c r="C93" s="68" t="s">
        <v>197</v>
      </c>
      <c r="D93" s="65">
        <v>75</v>
      </c>
      <c r="E93" s="64">
        <f>SUM('EU11_2.MELD:EU11_7.MELD'!E93)</f>
        <v>0</v>
      </c>
      <c r="F93" s="64">
        <f>SUM('EU11_2.MELD:EU11_7.MELD'!F93)</f>
        <v>0</v>
      </c>
      <c r="G93" s="64">
        <f>SUM('EU11_2.MELD:EU11_7.MELD'!G93)</f>
        <v>0</v>
      </c>
      <c r="H93" s="64">
        <f>SUM('EU11_2.MELD:EU11_7.MELD'!H93)</f>
        <v>0</v>
      </c>
      <c r="I93" s="64">
        <f>SUM('EU11_2.MELD:EU11_7.MELD'!I93)</f>
        <v>0</v>
      </c>
      <c r="J93" s="64">
        <f>SUM('EU11_2.MELD:EU11_7.MELD'!J93)</f>
        <v>0</v>
      </c>
      <c r="K93" s="64">
        <f>SUM('EU11_2.MELD:EU11_7.MELD'!K93)</f>
        <v>0</v>
      </c>
      <c r="L93" s="64">
        <f>SUM('EU11_2.MELD:EU11_7.MELD'!L93)</f>
        <v>0</v>
      </c>
      <c r="M93" s="64">
        <f>SUM('EU11_2.MELD:EU11_7.MELD'!M93)</f>
        <v>0</v>
      </c>
      <c r="N93" s="64">
        <f>SUM('EU11_2.MELD:EU11_7.MELD'!N93)</f>
        <v>0</v>
      </c>
      <c r="O93" s="64">
        <f>SUM('EU11_2.MELD:EU11_7.MELD'!O93)</f>
        <v>0</v>
      </c>
      <c r="P93" s="64">
        <f>SUM('EU11_2.MELD:EU11_7.MELD'!P93)</f>
        <v>0</v>
      </c>
      <c r="Q93" s="64">
        <f>SUM('EU11_2.MELD:EU11_7.MELD'!Q93)</f>
        <v>0</v>
      </c>
      <c r="R93" s="64">
        <f>SUM('EU11_2.MELD:EU11_7.MELD'!R93)</f>
        <v>0</v>
      </c>
      <c r="S93" s="64">
        <f>SUM('EU11_2.MELD:EU11_7.MELD'!S93)</f>
        <v>0</v>
      </c>
      <c r="T93" s="64">
        <f>SUM('EU11_2.MELD:EU11_7.MELD'!T93)</f>
        <v>0</v>
      </c>
      <c r="U93" s="64">
        <f>SUM('EU11_2.MELD:EU11_7.MELD'!U93)</f>
        <v>0</v>
      </c>
      <c r="V93" s="65">
        <v>75</v>
      </c>
    </row>
    <row r="94" spans="1:22" ht="14.25" thickBot="1" thickTop="1">
      <c r="A94">
        <v>76</v>
      </c>
      <c r="B94" s="70" t="s">
        <v>198</v>
      </c>
      <c r="C94" s="68" t="s">
        <v>199</v>
      </c>
      <c r="D94" s="65">
        <v>76</v>
      </c>
      <c r="E94" s="64">
        <f>SUM('EU11_2.MELD:EU11_7.MELD'!E94)</f>
        <v>0</v>
      </c>
      <c r="F94" s="64">
        <f>SUM('EU11_2.MELD:EU11_7.MELD'!F94)</f>
        <v>0</v>
      </c>
      <c r="G94" s="64">
        <f>SUM('EU11_2.MELD:EU11_7.MELD'!G94)</f>
        <v>0</v>
      </c>
      <c r="H94" s="64">
        <f>SUM('EU11_2.MELD:EU11_7.MELD'!H94)</f>
        <v>0</v>
      </c>
      <c r="I94" s="64">
        <f>SUM('EU11_2.MELD:EU11_7.MELD'!I94)</f>
        <v>0</v>
      </c>
      <c r="J94" s="64">
        <f>SUM('EU11_2.MELD:EU11_7.MELD'!J94)</f>
        <v>0</v>
      </c>
      <c r="K94" s="64">
        <f>SUM('EU11_2.MELD:EU11_7.MELD'!K94)</f>
        <v>0</v>
      </c>
      <c r="L94" s="64">
        <f>SUM('EU11_2.MELD:EU11_7.MELD'!L94)</f>
        <v>0</v>
      </c>
      <c r="M94" s="64">
        <f>SUM('EU11_2.MELD:EU11_7.MELD'!M94)</f>
        <v>0</v>
      </c>
      <c r="N94" s="64">
        <f>SUM('EU11_2.MELD:EU11_7.MELD'!N94)</f>
        <v>0</v>
      </c>
      <c r="O94" s="64">
        <f>SUM('EU11_2.MELD:EU11_7.MELD'!O94)</f>
        <v>0</v>
      </c>
      <c r="P94" s="64">
        <f>SUM('EU11_2.MELD:EU11_7.MELD'!P94)</f>
        <v>0</v>
      </c>
      <c r="Q94" s="64">
        <f>SUM('EU11_2.MELD:EU11_7.MELD'!Q94)</f>
        <v>0</v>
      </c>
      <c r="R94" s="64">
        <f>SUM('EU11_2.MELD:EU11_7.MELD'!R94)</f>
        <v>0</v>
      </c>
      <c r="S94" s="64">
        <f>SUM('EU11_2.MELD:EU11_7.MELD'!S94)</f>
        <v>0</v>
      </c>
      <c r="T94" s="64">
        <f>SUM('EU11_2.MELD:EU11_7.MELD'!T94)</f>
        <v>0</v>
      </c>
      <c r="U94" s="64">
        <f>SUM('EU11_2.MELD:EU11_7.MELD'!U94)</f>
        <v>0</v>
      </c>
      <c r="V94" s="65">
        <v>76</v>
      </c>
    </row>
    <row r="95" spans="1:22" ht="14.25" thickBot="1" thickTop="1">
      <c r="A95">
        <v>77</v>
      </c>
      <c r="B95" s="70" t="s">
        <v>200</v>
      </c>
      <c r="C95" s="68" t="s">
        <v>201</v>
      </c>
      <c r="D95" s="65">
        <v>77</v>
      </c>
      <c r="E95" s="64">
        <f>SUM('EU11_2.MELD:EU11_7.MELD'!E95)</f>
        <v>0</v>
      </c>
      <c r="F95" s="64">
        <f>SUM('EU11_2.MELD:EU11_7.MELD'!F95)</f>
        <v>0</v>
      </c>
      <c r="G95" s="64">
        <f>SUM('EU11_2.MELD:EU11_7.MELD'!G95)</f>
        <v>0</v>
      </c>
      <c r="H95" s="64">
        <f>SUM('EU11_2.MELD:EU11_7.MELD'!H95)</f>
        <v>0</v>
      </c>
      <c r="I95" s="64">
        <f>SUM('EU11_2.MELD:EU11_7.MELD'!I95)</f>
        <v>0</v>
      </c>
      <c r="J95" s="64">
        <f>SUM('EU11_2.MELD:EU11_7.MELD'!J95)</f>
        <v>0</v>
      </c>
      <c r="K95" s="64">
        <f>SUM('EU11_2.MELD:EU11_7.MELD'!K95)</f>
        <v>0</v>
      </c>
      <c r="L95" s="64">
        <f>SUM('EU11_2.MELD:EU11_7.MELD'!L95)</f>
        <v>0</v>
      </c>
      <c r="M95" s="64">
        <f>SUM('EU11_2.MELD:EU11_7.MELD'!M95)</f>
        <v>0</v>
      </c>
      <c r="N95" s="64">
        <f>SUM('EU11_2.MELD:EU11_7.MELD'!N95)</f>
        <v>0</v>
      </c>
      <c r="O95" s="64">
        <f>SUM('EU11_2.MELD:EU11_7.MELD'!O95)</f>
        <v>0</v>
      </c>
      <c r="P95" s="64">
        <f>SUM('EU11_2.MELD:EU11_7.MELD'!P95)</f>
        <v>0</v>
      </c>
      <c r="Q95" s="64">
        <f>SUM('EU11_2.MELD:EU11_7.MELD'!Q95)</f>
        <v>0</v>
      </c>
      <c r="R95" s="64">
        <f>SUM('EU11_2.MELD:EU11_7.MELD'!R95)</f>
        <v>0</v>
      </c>
      <c r="S95" s="64">
        <f>SUM('EU11_2.MELD:EU11_7.MELD'!S95)</f>
        <v>0</v>
      </c>
      <c r="T95" s="64">
        <f>SUM('EU11_2.MELD:EU11_7.MELD'!T95)</f>
        <v>0</v>
      </c>
      <c r="U95" s="64">
        <f>SUM('EU11_2.MELD:EU11_7.MELD'!U95)</f>
        <v>0</v>
      </c>
      <c r="V95" s="65">
        <v>77</v>
      </c>
    </row>
    <row r="96" spans="1:22" ht="14.25" thickBot="1" thickTop="1">
      <c r="A96">
        <v>78</v>
      </c>
      <c r="B96" s="70" t="s">
        <v>202</v>
      </c>
      <c r="C96" s="68" t="s">
        <v>203</v>
      </c>
      <c r="D96" s="65">
        <v>78</v>
      </c>
      <c r="E96" s="64">
        <f>SUM('EU11_2.MELD:EU11_7.MELD'!E96)</f>
        <v>0</v>
      </c>
      <c r="F96" s="64">
        <f>SUM('EU11_2.MELD:EU11_7.MELD'!F96)</f>
        <v>0</v>
      </c>
      <c r="G96" s="64">
        <f>SUM('EU11_2.MELD:EU11_7.MELD'!G96)</f>
        <v>0</v>
      </c>
      <c r="H96" s="64">
        <f>SUM('EU11_2.MELD:EU11_7.MELD'!H96)</f>
        <v>0</v>
      </c>
      <c r="I96" s="64">
        <f>SUM('EU11_2.MELD:EU11_7.MELD'!I96)</f>
        <v>0</v>
      </c>
      <c r="J96" s="64">
        <f>SUM('EU11_2.MELD:EU11_7.MELD'!J96)</f>
        <v>0</v>
      </c>
      <c r="K96" s="64">
        <f>SUM('EU11_2.MELD:EU11_7.MELD'!K96)</f>
        <v>0</v>
      </c>
      <c r="L96" s="64">
        <f>SUM('EU11_2.MELD:EU11_7.MELD'!L96)</f>
        <v>0</v>
      </c>
      <c r="M96" s="64">
        <f>SUM('EU11_2.MELD:EU11_7.MELD'!M96)</f>
        <v>0</v>
      </c>
      <c r="N96" s="64">
        <f>SUM('EU11_2.MELD:EU11_7.MELD'!N96)</f>
        <v>0</v>
      </c>
      <c r="O96" s="64">
        <f>SUM('EU11_2.MELD:EU11_7.MELD'!O96)</f>
        <v>0</v>
      </c>
      <c r="P96" s="64">
        <f>SUM('EU11_2.MELD:EU11_7.MELD'!P96)</f>
        <v>0</v>
      </c>
      <c r="Q96" s="64">
        <f>SUM('EU11_2.MELD:EU11_7.MELD'!Q96)</f>
        <v>0</v>
      </c>
      <c r="R96" s="64">
        <f>SUM('EU11_2.MELD:EU11_7.MELD'!R96)</f>
        <v>0</v>
      </c>
      <c r="S96" s="64">
        <f>SUM('EU11_2.MELD:EU11_7.MELD'!S96)</f>
        <v>0</v>
      </c>
      <c r="T96" s="64">
        <f>SUM('EU11_2.MELD:EU11_7.MELD'!T96)</f>
        <v>0</v>
      </c>
      <c r="U96" s="64">
        <f>SUM('EU11_2.MELD:EU11_7.MELD'!U96)</f>
        <v>0</v>
      </c>
      <c r="V96" s="65">
        <v>78</v>
      </c>
    </row>
    <row r="97" spans="1:22" ht="14.25" thickBot="1" thickTop="1">
      <c r="A97">
        <v>79</v>
      </c>
      <c r="B97" s="70" t="s">
        <v>204</v>
      </c>
      <c r="C97" s="68" t="s">
        <v>205</v>
      </c>
      <c r="D97" s="65">
        <v>79</v>
      </c>
      <c r="E97" s="64">
        <f>SUM('EU11_2.MELD:EU11_7.MELD'!E97)</f>
        <v>0</v>
      </c>
      <c r="F97" s="64">
        <f>SUM('EU11_2.MELD:EU11_7.MELD'!F97)</f>
        <v>0</v>
      </c>
      <c r="G97" s="64">
        <f>SUM('EU11_2.MELD:EU11_7.MELD'!G97)</f>
        <v>0</v>
      </c>
      <c r="H97" s="64">
        <f>SUM('EU11_2.MELD:EU11_7.MELD'!H97)</f>
        <v>0</v>
      </c>
      <c r="I97" s="64">
        <f>SUM('EU11_2.MELD:EU11_7.MELD'!I97)</f>
        <v>0</v>
      </c>
      <c r="J97" s="64">
        <f>SUM('EU11_2.MELD:EU11_7.MELD'!J97)</f>
        <v>0</v>
      </c>
      <c r="K97" s="64">
        <f>SUM('EU11_2.MELD:EU11_7.MELD'!K97)</f>
        <v>0</v>
      </c>
      <c r="L97" s="64">
        <f>SUM('EU11_2.MELD:EU11_7.MELD'!L97)</f>
        <v>0</v>
      </c>
      <c r="M97" s="64">
        <f>SUM('EU11_2.MELD:EU11_7.MELD'!M97)</f>
        <v>0</v>
      </c>
      <c r="N97" s="64">
        <f>SUM('EU11_2.MELD:EU11_7.MELD'!N97)</f>
        <v>0</v>
      </c>
      <c r="O97" s="64">
        <f>SUM('EU11_2.MELD:EU11_7.MELD'!O97)</f>
        <v>0</v>
      </c>
      <c r="P97" s="64">
        <f>SUM('EU11_2.MELD:EU11_7.MELD'!P97)</f>
        <v>0</v>
      </c>
      <c r="Q97" s="64">
        <f>SUM('EU11_2.MELD:EU11_7.MELD'!Q97)</f>
        <v>0</v>
      </c>
      <c r="R97" s="64">
        <f>SUM('EU11_2.MELD:EU11_7.MELD'!R97)</f>
        <v>0</v>
      </c>
      <c r="S97" s="64">
        <f>SUM('EU11_2.MELD:EU11_7.MELD'!S97)</f>
        <v>0</v>
      </c>
      <c r="T97" s="64">
        <f>SUM('EU11_2.MELD:EU11_7.MELD'!T97)</f>
        <v>0</v>
      </c>
      <c r="U97" s="64">
        <f>SUM('EU11_2.MELD:EU11_7.MELD'!U97)</f>
        <v>0</v>
      </c>
      <c r="V97" s="65">
        <v>79</v>
      </c>
    </row>
    <row r="98" spans="1:22" ht="14.25" thickBot="1" thickTop="1">
      <c r="A98">
        <v>80</v>
      </c>
      <c r="B98" s="70" t="s">
        <v>206</v>
      </c>
      <c r="C98" s="68" t="s">
        <v>207</v>
      </c>
      <c r="D98" s="65">
        <v>80</v>
      </c>
      <c r="E98" s="64">
        <f>SUM('EU11_2.MELD:EU11_7.MELD'!E98)</f>
        <v>0</v>
      </c>
      <c r="F98" s="64">
        <f>SUM('EU11_2.MELD:EU11_7.MELD'!F98)</f>
        <v>0</v>
      </c>
      <c r="G98" s="64">
        <f>SUM('EU11_2.MELD:EU11_7.MELD'!G98)</f>
        <v>0</v>
      </c>
      <c r="H98" s="64">
        <f>SUM('EU11_2.MELD:EU11_7.MELD'!H98)</f>
        <v>0</v>
      </c>
      <c r="I98" s="64">
        <f>SUM('EU11_2.MELD:EU11_7.MELD'!I98)</f>
        <v>0</v>
      </c>
      <c r="J98" s="64">
        <f>SUM('EU11_2.MELD:EU11_7.MELD'!J98)</f>
        <v>0</v>
      </c>
      <c r="K98" s="64">
        <f>SUM('EU11_2.MELD:EU11_7.MELD'!K98)</f>
        <v>0</v>
      </c>
      <c r="L98" s="64">
        <f>SUM('EU11_2.MELD:EU11_7.MELD'!L98)</f>
        <v>0</v>
      </c>
      <c r="M98" s="64">
        <f>SUM('EU11_2.MELD:EU11_7.MELD'!M98)</f>
        <v>0</v>
      </c>
      <c r="N98" s="64">
        <f>SUM('EU11_2.MELD:EU11_7.MELD'!N98)</f>
        <v>0</v>
      </c>
      <c r="O98" s="64">
        <f>SUM('EU11_2.MELD:EU11_7.MELD'!O98)</f>
        <v>0</v>
      </c>
      <c r="P98" s="64">
        <f>SUM('EU11_2.MELD:EU11_7.MELD'!P98)</f>
        <v>0</v>
      </c>
      <c r="Q98" s="64">
        <f>SUM('EU11_2.MELD:EU11_7.MELD'!Q98)</f>
        <v>0</v>
      </c>
      <c r="R98" s="64">
        <f>SUM('EU11_2.MELD:EU11_7.MELD'!R98)</f>
        <v>0</v>
      </c>
      <c r="S98" s="64">
        <f>SUM('EU11_2.MELD:EU11_7.MELD'!S98)</f>
        <v>0</v>
      </c>
      <c r="T98" s="64">
        <f>SUM('EU11_2.MELD:EU11_7.MELD'!T98)</f>
        <v>0</v>
      </c>
      <c r="U98" s="64">
        <f>SUM('EU11_2.MELD:EU11_7.MELD'!U98)</f>
        <v>0</v>
      </c>
      <c r="V98" s="65">
        <v>80</v>
      </c>
    </row>
    <row r="99" spans="1:22" ht="14.25" thickBot="1" thickTop="1">
      <c r="A99">
        <v>81</v>
      </c>
      <c r="B99" s="70" t="s">
        <v>208</v>
      </c>
      <c r="C99" s="68" t="s">
        <v>209</v>
      </c>
      <c r="D99" s="65">
        <v>81</v>
      </c>
      <c r="E99" s="64">
        <f>SUM('EU11_2.MELD:EU11_7.MELD'!E99)</f>
        <v>0</v>
      </c>
      <c r="F99" s="64">
        <f>SUM('EU11_2.MELD:EU11_7.MELD'!F99)</f>
        <v>0</v>
      </c>
      <c r="G99" s="64">
        <f>SUM('EU11_2.MELD:EU11_7.MELD'!G99)</f>
        <v>0</v>
      </c>
      <c r="H99" s="64">
        <f>SUM('EU11_2.MELD:EU11_7.MELD'!H99)</f>
        <v>0</v>
      </c>
      <c r="I99" s="64">
        <f>SUM('EU11_2.MELD:EU11_7.MELD'!I99)</f>
        <v>0</v>
      </c>
      <c r="J99" s="64">
        <f>SUM('EU11_2.MELD:EU11_7.MELD'!J99)</f>
        <v>0</v>
      </c>
      <c r="K99" s="64">
        <f>SUM('EU11_2.MELD:EU11_7.MELD'!K99)</f>
        <v>0</v>
      </c>
      <c r="L99" s="64">
        <f>SUM('EU11_2.MELD:EU11_7.MELD'!L99)</f>
        <v>0</v>
      </c>
      <c r="M99" s="64">
        <f>SUM('EU11_2.MELD:EU11_7.MELD'!M99)</f>
        <v>0</v>
      </c>
      <c r="N99" s="64">
        <f>SUM('EU11_2.MELD:EU11_7.MELD'!N99)</f>
        <v>0</v>
      </c>
      <c r="O99" s="64">
        <f>SUM('EU11_2.MELD:EU11_7.MELD'!O99)</f>
        <v>0</v>
      </c>
      <c r="P99" s="64">
        <f>SUM('EU11_2.MELD:EU11_7.MELD'!P99)</f>
        <v>0</v>
      </c>
      <c r="Q99" s="64">
        <f>SUM('EU11_2.MELD:EU11_7.MELD'!Q99)</f>
        <v>0</v>
      </c>
      <c r="R99" s="64">
        <f>SUM('EU11_2.MELD:EU11_7.MELD'!R99)</f>
        <v>0</v>
      </c>
      <c r="S99" s="64">
        <f>SUM('EU11_2.MELD:EU11_7.MELD'!S99)</f>
        <v>0</v>
      </c>
      <c r="T99" s="64">
        <f>SUM('EU11_2.MELD:EU11_7.MELD'!T99)</f>
        <v>0</v>
      </c>
      <c r="U99" s="64">
        <f>SUM('EU11_2.MELD:EU11_7.MELD'!U99)</f>
        <v>0</v>
      </c>
      <c r="V99" s="65">
        <v>81</v>
      </c>
    </row>
    <row r="100" spans="1:22" ht="14.25" thickBot="1" thickTop="1">
      <c r="A100">
        <v>82</v>
      </c>
      <c r="B100" s="70" t="s">
        <v>210</v>
      </c>
      <c r="C100" s="68" t="s">
        <v>211</v>
      </c>
      <c r="D100" s="65">
        <v>82</v>
      </c>
      <c r="E100" s="64">
        <f>SUM('EU11_2.MELD:EU11_7.MELD'!E100)</f>
        <v>0</v>
      </c>
      <c r="F100" s="64">
        <f>SUM('EU11_2.MELD:EU11_7.MELD'!F100)</f>
        <v>0</v>
      </c>
      <c r="G100" s="64">
        <f>SUM('EU11_2.MELD:EU11_7.MELD'!G100)</f>
        <v>0</v>
      </c>
      <c r="H100" s="64">
        <f>SUM('EU11_2.MELD:EU11_7.MELD'!H100)</f>
        <v>0</v>
      </c>
      <c r="I100" s="64">
        <f>SUM('EU11_2.MELD:EU11_7.MELD'!I100)</f>
        <v>0</v>
      </c>
      <c r="J100" s="64">
        <f>SUM('EU11_2.MELD:EU11_7.MELD'!J100)</f>
        <v>0</v>
      </c>
      <c r="K100" s="64">
        <f>SUM('EU11_2.MELD:EU11_7.MELD'!K100)</f>
        <v>0</v>
      </c>
      <c r="L100" s="64">
        <f>SUM('EU11_2.MELD:EU11_7.MELD'!L100)</f>
        <v>0</v>
      </c>
      <c r="M100" s="64">
        <f>SUM('EU11_2.MELD:EU11_7.MELD'!M100)</f>
        <v>0</v>
      </c>
      <c r="N100" s="64">
        <f>SUM('EU11_2.MELD:EU11_7.MELD'!N100)</f>
        <v>0</v>
      </c>
      <c r="O100" s="64">
        <f>SUM('EU11_2.MELD:EU11_7.MELD'!O100)</f>
        <v>0</v>
      </c>
      <c r="P100" s="64">
        <f>SUM('EU11_2.MELD:EU11_7.MELD'!P100)</f>
        <v>0</v>
      </c>
      <c r="Q100" s="64">
        <f>SUM('EU11_2.MELD:EU11_7.MELD'!Q100)</f>
        <v>0</v>
      </c>
      <c r="R100" s="64">
        <f>SUM('EU11_2.MELD:EU11_7.MELD'!R100)</f>
        <v>0</v>
      </c>
      <c r="S100" s="64">
        <f>SUM('EU11_2.MELD:EU11_7.MELD'!S100)</f>
        <v>0</v>
      </c>
      <c r="T100" s="64">
        <f>SUM('EU11_2.MELD:EU11_7.MELD'!T100)</f>
        <v>0</v>
      </c>
      <c r="U100" s="64">
        <f>SUM('EU11_2.MELD:EU11_7.MELD'!U100)</f>
        <v>0</v>
      </c>
      <c r="V100" s="65">
        <v>82</v>
      </c>
    </row>
    <row r="101" spans="1:22" ht="14.25" thickBot="1" thickTop="1">
      <c r="A101">
        <v>83</v>
      </c>
      <c r="B101" s="70" t="s">
        <v>212</v>
      </c>
      <c r="C101" s="68" t="s">
        <v>213</v>
      </c>
      <c r="D101" s="65">
        <v>83</v>
      </c>
      <c r="E101" s="64">
        <f>SUM('EU11_2.MELD:EU11_7.MELD'!E101)</f>
        <v>0</v>
      </c>
      <c r="F101" s="64">
        <f>SUM('EU11_2.MELD:EU11_7.MELD'!F101)</f>
        <v>0</v>
      </c>
      <c r="G101" s="64">
        <f>SUM('EU11_2.MELD:EU11_7.MELD'!G101)</f>
        <v>0</v>
      </c>
      <c r="H101" s="64">
        <f>SUM('EU11_2.MELD:EU11_7.MELD'!H101)</f>
        <v>0</v>
      </c>
      <c r="I101" s="64">
        <f>SUM('EU11_2.MELD:EU11_7.MELD'!I101)</f>
        <v>0</v>
      </c>
      <c r="J101" s="64">
        <f>SUM('EU11_2.MELD:EU11_7.MELD'!J101)</f>
        <v>0</v>
      </c>
      <c r="K101" s="64">
        <f>SUM('EU11_2.MELD:EU11_7.MELD'!K101)</f>
        <v>0</v>
      </c>
      <c r="L101" s="64">
        <f>SUM('EU11_2.MELD:EU11_7.MELD'!L101)</f>
        <v>0</v>
      </c>
      <c r="M101" s="64">
        <f>SUM('EU11_2.MELD:EU11_7.MELD'!M101)</f>
        <v>0</v>
      </c>
      <c r="N101" s="64">
        <f>SUM('EU11_2.MELD:EU11_7.MELD'!N101)</f>
        <v>0</v>
      </c>
      <c r="O101" s="64">
        <f>SUM('EU11_2.MELD:EU11_7.MELD'!O101)</f>
        <v>0</v>
      </c>
      <c r="P101" s="64">
        <f>SUM('EU11_2.MELD:EU11_7.MELD'!P101)</f>
        <v>0</v>
      </c>
      <c r="Q101" s="64">
        <f>SUM('EU11_2.MELD:EU11_7.MELD'!Q101)</f>
        <v>0</v>
      </c>
      <c r="R101" s="64">
        <f>SUM('EU11_2.MELD:EU11_7.MELD'!R101)</f>
        <v>0</v>
      </c>
      <c r="S101" s="64">
        <f>SUM('EU11_2.MELD:EU11_7.MELD'!S101)</f>
        <v>0</v>
      </c>
      <c r="T101" s="64">
        <f>SUM('EU11_2.MELD:EU11_7.MELD'!T101)</f>
        <v>0</v>
      </c>
      <c r="U101" s="64">
        <f>SUM('EU11_2.MELD:EU11_7.MELD'!U101)</f>
        <v>0</v>
      </c>
      <c r="V101" s="65">
        <v>83</v>
      </c>
    </row>
    <row r="102" spans="1:22" ht="14.25" thickBot="1" thickTop="1">
      <c r="A102">
        <v>84</v>
      </c>
      <c r="B102" s="70" t="s">
        <v>214</v>
      </c>
      <c r="C102" s="68" t="s">
        <v>215</v>
      </c>
      <c r="D102" s="65">
        <v>84</v>
      </c>
      <c r="E102" s="64">
        <f>SUM('EU11_2.MELD:EU11_7.MELD'!E102)</f>
        <v>0</v>
      </c>
      <c r="F102" s="64">
        <f>SUM('EU11_2.MELD:EU11_7.MELD'!F102)</f>
        <v>0</v>
      </c>
      <c r="G102" s="64">
        <f>SUM('EU11_2.MELD:EU11_7.MELD'!G102)</f>
        <v>0</v>
      </c>
      <c r="H102" s="64">
        <f>SUM('EU11_2.MELD:EU11_7.MELD'!H102)</f>
        <v>0</v>
      </c>
      <c r="I102" s="64">
        <f>SUM('EU11_2.MELD:EU11_7.MELD'!I102)</f>
        <v>0</v>
      </c>
      <c r="J102" s="64">
        <f>SUM('EU11_2.MELD:EU11_7.MELD'!J102)</f>
        <v>0</v>
      </c>
      <c r="K102" s="64">
        <f>SUM('EU11_2.MELD:EU11_7.MELD'!K102)</f>
        <v>0</v>
      </c>
      <c r="L102" s="64">
        <f>SUM('EU11_2.MELD:EU11_7.MELD'!L102)</f>
        <v>0</v>
      </c>
      <c r="M102" s="64">
        <f>SUM('EU11_2.MELD:EU11_7.MELD'!M102)</f>
        <v>0</v>
      </c>
      <c r="N102" s="64">
        <f>SUM('EU11_2.MELD:EU11_7.MELD'!N102)</f>
        <v>0</v>
      </c>
      <c r="O102" s="64">
        <f>SUM('EU11_2.MELD:EU11_7.MELD'!O102)</f>
        <v>0</v>
      </c>
      <c r="P102" s="64">
        <f>SUM('EU11_2.MELD:EU11_7.MELD'!P102)</f>
        <v>0</v>
      </c>
      <c r="Q102" s="64">
        <f>SUM('EU11_2.MELD:EU11_7.MELD'!Q102)</f>
        <v>0</v>
      </c>
      <c r="R102" s="64">
        <f>SUM('EU11_2.MELD:EU11_7.MELD'!R102)</f>
        <v>0</v>
      </c>
      <c r="S102" s="64">
        <f>SUM('EU11_2.MELD:EU11_7.MELD'!S102)</f>
        <v>0</v>
      </c>
      <c r="T102" s="64">
        <f>SUM('EU11_2.MELD:EU11_7.MELD'!T102)</f>
        <v>0</v>
      </c>
      <c r="U102" s="64">
        <f>SUM('EU11_2.MELD:EU11_7.MELD'!U102)</f>
        <v>0</v>
      </c>
      <c r="V102" s="65">
        <v>84</v>
      </c>
    </row>
    <row r="103" spans="1:22" ht="14.25" thickBot="1" thickTop="1">
      <c r="A103">
        <v>85</v>
      </c>
      <c r="B103" s="70" t="s">
        <v>216</v>
      </c>
      <c r="C103" s="68" t="s">
        <v>217</v>
      </c>
      <c r="D103" s="65">
        <v>85</v>
      </c>
      <c r="E103" s="64">
        <f>SUM('EU11_2.MELD:EU11_7.MELD'!E103)</f>
        <v>0</v>
      </c>
      <c r="F103" s="64">
        <f>SUM('EU11_2.MELD:EU11_7.MELD'!F103)</f>
        <v>0</v>
      </c>
      <c r="G103" s="64">
        <f>SUM('EU11_2.MELD:EU11_7.MELD'!G103)</f>
        <v>0</v>
      </c>
      <c r="H103" s="64">
        <f>SUM('EU11_2.MELD:EU11_7.MELD'!H103)</f>
        <v>0</v>
      </c>
      <c r="I103" s="64">
        <f>SUM('EU11_2.MELD:EU11_7.MELD'!I103)</f>
        <v>0</v>
      </c>
      <c r="J103" s="64">
        <f>SUM('EU11_2.MELD:EU11_7.MELD'!J103)</f>
        <v>0</v>
      </c>
      <c r="K103" s="64">
        <f>SUM('EU11_2.MELD:EU11_7.MELD'!K103)</f>
        <v>0</v>
      </c>
      <c r="L103" s="64">
        <f>SUM('EU11_2.MELD:EU11_7.MELD'!L103)</f>
        <v>0</v>
      </c>
      <c r="M103" s="64">
        <f>SUM('EU11_2.MELD:EU11_7.MELD'!M103)</f>
        <v>0</v>
      </c>
      <c r="N103" s="64">
        <f>SUM('EU11_2.MELD:EU11_7.MELD'!N103)</f>
        <v>0</v>
      </c>
      <c r="O103" s="64">
        <f>SUM('EU11_2.MELD:EU11_7.MELD'!O103)</f>
        <v>0</v>
      </c>
      <c r="P103" s="64">
        <f>SUM('EU11_2.MELD:EU11_7.MELD'!P103)</f>
        <v>0</v>
      </c>
      <c r="Q103" s="64">
        <f>SUM('EU11_2.MELD:EU11_7.MELD'!Q103)</f>
        <v>0</v>
      </c>
      <c r="R103" s="64">
        <f>SUM('EU11_2.MELD:EU11_7.MELD'!R103)</f>
        <v>0</v>
      </c>
      <c r="S103" s="64">
        <f>SUM('EU11_2.MELD:EU11_7.MELD'!S103)</f>
        <v>0</v>
      </c>
      <c r="T103" s="64">
        <f>SUM('EU11_2.MELD:EU11_7.MELD'!T103)</f>
        <v>0</v>
      </c>
      <c r="U103" s="64">
        <f>SUM('EU11_2.MELD:EU11_7.MELD'!U103)</f>
        <v>0</v>
      </c>
      <c r="V103" s="65">
        <v>85</v>
      </c>
    </row>
    <row r="104" spans="1:22" ht="14.25" thickBot="1" thickTop="1">
      <c r="A104">
        <v>86</v>
      </c>
      <c r="B104" s="70" t="s">
        <v>218</v>
      </c>
      <c r="C104" s="68" t="s">
        <v>219</v>
      </c>
      <c r="D104" s="65">
        <v>86</v>
      </c>
      <c r="E104" s="64">
        <f>SUM('EU11_2.MELD:EU11_7.MELD'!E104)</f>
        <v>0</v>
      </c>
      <c r="F104" s="64">
        <f>SUM('EU11_2.MELD:EU11_7.MELD'!F104)</f>
        <v>0</v>
      </c>
      <c r="G104" s="64">
        <f>SUM('EU11_2.MELD:EU11_7.MELD'!G104)</f>
        <v>0</v>
      </c>
      <c r="H104" s="64">
        <f>SUM('EU11_2.MELD:EU11_7.MELD'!H104)</f>
        <v>0</v>
      </c>
      <c r="I104" s="64">
        <f>SUM('EU11_2.MELD:EU11_7.MELD'!I104)</f>
        <v>0</v>
      </c>
      <c r="J104" s="64">
        <f>SUM('EU11_2.MELD:EU11_7.MELD'!J104)</f>
        <v>0</v>
      </c>
      <c r="K104" s="64">
        <f>SUM('EU11_2.MELD:EU11_7.MELD'!K104)</f>
        <v>0</v>
      </c>
      <c r="L104" s="64">
        <f>SUM('EU11_2.MELD:EU11_7.MELD'!L104)</f>
        <v>0</v>
      </c>
      <c r="M104" s="64">
        <f>SUM('EU11_2.MELD:EU11_7.MELD'!M104)</f>
        <v>0</v>
      </c>
      <c r="N104" s="64">
        <f>SUM('EU11_2.MELD:EU11_7.MELD'!N104)</f>
        <v>0</v>
      </c>
      <c r="O104" s="64">
        <f>SUM('EU11_2.MELD:EU11_7.MELD'!O104)</f>
        <v>0</v>
      </c>
      <c r="P104" s="64">
        <f>SUM('EU11_2.MELD:EU11_7.MELD'!P104)</f>
        <v>0</v>
      </c>
      <c r="Q104" s="64">
        <f>SUM('EU11_2.MELD:EU11_7.MELD'!Q104)</f>
        <v>0</v>
      </c>
      <c r="R104" s="64">
        <f>SUM('EU11_2.MELD:EU11_7.MELD'!R104)</f>
        <v>0</v>
      </c>
      <c r="S104" s="64">
        <f>SUM('EU11_2.MELD:EU11_7.MELD'!S104)</f>
        <v>0</v>
      </c>
      <c r="T104" s="64">
        <f>SUM('EU11_2.MELD:EU11_7.MELD'!T104)</f>
        <v>0</v>
      </c>
      <c r="U104" s="64">
        <f>SUM('EU11_2.MELD:EU11_7.MELD'!U104)</f>
        <v>0</v>
      </c>
      <c r="V104" s="65">
        <v>86</v>
      </c>
    </row>
    <row r="105" spans="1:22" ht="14.25" thickBot="1" thickTop="1">
      <c r="A105">
        <v>87</v>
      </c>
      <c r="B105" s="70" t="s">
        <v>220</v>
      </c>
      <c r="C105" s="68" t="s">
        <v>221</v>
      </c>
      <c r="D105" s="65">
        <v>87</v>
      </c>
      <c r="E105" s="64">
        <f>SUM('EU11_2.MELD:EU11_7.MELD'!E105)</f>
        <v>0</v>
      </c>
      <c r="F105" s="64">
        <f>SUM('EU11_2.MELD:EU11_7.MELD'!F105)</f>
        <v>0</v>
      </c>
      <c r="G105" s="64">
        <f>SUM('EU11_2.MELD:EU11_7.MELD'!G105)</f>
        <v>0</v>
      </c>
      <c r="H105" s="64">
        <f>SUM('EU11_2.MELD:EU11_7.MELD'!H105)</f>
        <v>0</v>
      </c>
      <c r="I105" s="64">
        <f>SUM('EU11_2.MELD:EU11_7.MELD'!I105)</f>
        <v>0</v>
      </c>
      <c r="J105" s="64">
        <f>SUM('EU11_2.MELD:EU11_7.MELD'!J105)</f>
        <v>0</v>
      </c>
      <c r="K105" s="64">
        <f>SUM('EU11_2.MELD:EU11_7.MELD'!K105)</f>
        <v>0</v>
      </c>
      <c r="L105" s="64">
        <f>SUM('EU11_2.MELD:EU11_7.MELD'!L105)</f>
        <v>0</v>
      </c>
      <c r="M105" s="64">
        <f>SUM('EU11_2.MELD:EU11_7.MELD'!M105)</f>
        <v>0</v>
      </c>
      <c r="N105" s="64">
        <f>SUM('EU11_2.MELD:EU11_7.MELD'!N105)</f>
        <v>0</v>
      </c>
      <c r="O105" s="64">
        <f>SUM('EU11_2.MELD:EU11_7.MELD'!O105)</f>
        <v>0</v>
      </c>
      <c r="P105" s="64">
        <f>SUM('EU11_2.MELD:EU11_7.MELD'!P105)</f>
        <v>0</v>
      </c>
      <c r="Q105" s="64">
        <f>SUM('EU11_2.MELD:EU11_7.MELD'!Q105)</f>
        <v>0</v>
      </c>
      <c r="R105" s="64">
        <f>SUM('EU11_2.MELD:EU11_7.MELD'!R105)</f>
        <v>0</v>
      </c>
      <c r="S105" s="64">
        <f>SUM('EU11_2.MELD:EU11_7.MELD'!S105)</f>
        <v>0</v>
      </c>
      <c r="T105" s="64">
        <f>SUM('EU11_2.MELD:EU11_7.MELD'!T105)</f>
        <v>0</v>
      </c>
      <c r="U105" s="64">
        <f>SUM('EU11_2.MELD:EU11_7.MELD'!U105)</f>
        <v>0</v>
      </c>
      <c r="V105" s="65">
        <v>87</v>
      </c>
    </row>
    <row r="106" spans="1:22" ht="14.25" thickBot="1" thickTop="1">
      <c r="A106">
        <v>88</v>
      </c>
      <c r="B106" s="70" t="s">
        <v>222</v>
      </c>
      <c r="C106" s="68" t="s">
        <v>223</v>
      </c>
      <c r="D106" s="65">
        <v>88</v>
      </c>
      <c r="E106" s="64">
        <f>SUM('EU11_2.MELD:EU11_7.MELD'!E106)</f>
        <v>0</v>
      </c>
      <c r="F106" s="64">
        <f>SUM('EU11_2.MELD:EU11_7.MELD'!F106)</f>
        <v>0</v>
      </c>
      <c r="G106" s="64">
        <f>SUM('EU11_2.MELD:EU11_7.MELD'!G106)</f>
        <v>0</v>
      </c>
      <c r="H106" s="64">
        <f>SUM('EU11_2.MELD:EU11_7.MELD'!H106)</f>
        <v>0</v>
      </c>
      <c r="I106" s="64">
        <f>SUM('EU11_2.MELD:EU11_7.MELD'!I106)</f>
        <v>0</v>
      </c>
      <c r="J106" s="64">
        <f>SUM('EU11_2.MELD:EU11_7.MELD'!J106)</f>
        <v>0</v>
      </c>
      <c r="K106" s="64">
        <f>SUM('EU11_2.MELD:EU11_7.MELD'!K106)</f>
        <v>0</v>
      </c>
      <c r="L106" s="64">
        <f>SUM('EU11_2.MELD:EU11_7.MELD'!L106)</f>
        <v>0</v>
      </c>
      <c r="M106" s="64">
        <f>SUM('EU11_2.MELD:EU11_7.MELD'!M106)</f>
        <v>0</v>
      </c>
      <c r="N106" s="64">
        <f>SUM('EU11_2.MELD:EU11_7.MELD'!N106)</f>
        <v>0</v>
      </c>
      <c r="O106" s="64">
        <f>SUM('EU11_2.MELD:EU11_7.MELD'!O106)</f>
        <v>0</v>
      </c>
      <c r="P106" s="64">
        <f>SUM('EU11_2.MELD:EU11_7.MELD'!P106)</f>
        <v>0</v>
      </c>
      <c r="Q106" s="64">
        <f>SUM('EU11_2.MELD:EU11_7.MELD'!Q106)</f>
        <v>0</v>
      </c>
      <c r="R106" s="64">
        <f>SUM('EU11_2.MELD:EU11_7.MELD'!R106)</f>
        <v>0</v>
      </c>
      <c r="S106" s="64">
        <f>SUM('EU11_2.MELD:EU11_7.MELD'!S106)</f>
        <v>0</v>
      </c>
      <c r="T106" s="64">
        <f>SUM('EU11_2.MELD:EU11_7.MELD'!T106)</f>
        <v>0</v>
      </c>
      <c r="U106" s="64">
        <f>SUM('EU11_2.MELD:EU11_7.MELD'!U106)</f>
        <v>0</v>
      </c>
      <c r="V106" s="65">
        <v>88</v>
      </c>
    </row>
    <row r="107" spans="1:22" ht="14.25" thickBot="1" thickTop="1">
      <c r="A107">
        <v>89</v>
      </c>
      <c r="B107" s="70" t="s">
        <v>224</v>
      </c>
      <c r="C107" s="68" t="s">
        <v>225</v>
      </c>
      <c r="D107" s="65">
        <v>89</v>
      </c>
      <c r="E107" s="64">
        <f>SUM('EU11_2.MELD:EU11_7.MELD'!E107)</f>
        <v>0</v>
      </c>
      <c r="F107" s="64">
        <f>SUM('EU11_2.MELD:EU11_7.MELD'!F107)</f>
        <v>0</v>
      </c>
      <c r="G107" s="64">
        <f>SUM('EU11_2.MELD:EU11_7.MELD'!G107)</f>
        <v>0</v>
      </c>
      <c r="H107" s="64">
        <f>SUM('EU11_2.MELD:EU11_7.MELD'!H107)</f>
        <v>0</v>
      </c>
      <c r="I107" s="64">
        <f>SUM('EU11_2.MELD:EU11_7.MELD'!I107)</f>
        <v>0</v>
      </c>
      <c r="J107" s="64">
        <f>SUM('EU11_2.MELD:EU11_7.MELD'!J107)</f>
        <v>0</v>
      </c>
      <c r="K107" s="64">
        <f>SUM('EU11_2.MELD:EU11_7.MELD'!K107)</f>
        <v>0</v>
      </c>
      <c r="L107" s="64">
        <f>SUM('EU11_2.MELD:EU11_7.MELD'!L107)</f>
        <v>0</v>
      </c>
      <c r="M107" s="64">
        <f>SUM('EU11_2.MELD:EU11_7.MELD'!M107)</f>
        <v>0</v>
      </c>
      <c r="N107" s="64">
        <f>SUM('EU11_2.MELD:EU11_7.MELD'!N107)</f>
        <v>0</v>
      </c>
      <c r="O107" s="64">
        <f>SUM('EU11_2.MELD:EU11_7.MELD'!O107)</f>
        <v>0</v>
      </c>
      <c r="P107" s="64">
        <f>SUM('EU11_2.MELD:EU11_7.MELD'!P107)</f>
        <v>0</v>
      </c>
      <c r="Q107" s="64">
        <f>SUM('EU11_2.MELD:EU11_7.MELD'!Q107)</f>
        <v>0</v>
      </c>
      <c r="R107" s="64">
        <f>SUM('EU11_2.MELD:EU11_7.MELD'!R107)</f>
        <v>0</v>
      </c>
      <c r="S107" s="64">
        <f>SUM('EU11_2.MELD:EU11_7.MELD'!S107)</f>
        <v>0</v>
      </c>
      <c r="T107" s="64">
        <f>SUM('EU11_2.MELD:EU11_7.MELD'!T107)</f>
        <v>0</v>
      </c>
      <c r="U107" s="64">
        <f>SUM('EU11_2.MELD:EU11_7.MELD'!U107)</f>
        <v>0</v>
      </c>
      <c r="V107" s="65">
        <v>89</v>
      </c>
    </row>
    <row r="108" spans="1:22" ht="14.25" thickBot="1" thickTop="1">
      <c r="A108">
        <v>90</v>
      </c>
      <c r="B108" s="70" t="s">
        <v>226</v>
      </c>
      <c r="C108" s="68" t="s">
        <v>227</v>
      </c>
      <c r="D108" s="65">
        <v>90</v>
      </c>
      <c r="E108" s="64">
        <f>SUM('EU11_2.MELD:EU11_7.MELD'!E108)</f>
        <v>0</v>
      </c>
      <c r="F108" s="64">
        <f>SUM('EU11_2.MELD:EU11_7.MELD'!F108)</f>
        <v>0</v>
      </c>
      <c r="G108" s="64">
        <f>SUM('EU11_2.MELD:EU11_7.MELD'!G108)</f>
        <v>0</v>
      </c>
      <c r="H108" s="64">
        <f>SUM('EU11_2.MELD:EU11_7.MELD'!H108)</f>
        <v>0</v>
      </c>
      <c r="I108" s="64">
        <f>SUM('EU11_2.MELD:EU11_7.MELD'!I108)</f>
        <v>0</v>
      </c>
      <c r="J108" s="64">
        <f>SUM('EU11_2.MELD:EU11_7.MELD'!J108)</f>
        <v>0</v>
      </c>
      <c r="K108" s="64">
        <f>SUM('EU11_2.MELD:EU11_7.MELD'!K108)</f>
        <v>0</v>
      </c>
      <c r="L108" s="64">
        <f>SUM('EU11_2.MELD:EU11_7.MELD'!L108)</f>
        <v>0</v>
      </c>
      <c r="M108" s="64">
        <f>SUM('EU11_2.MELD:EU11_7.MELD'!M108)</f>
        <v>0</v>
      </c>
      <c r="N108" s="64">
        <f>SUM('EU11_2.MELD:EU11_7.MELD'!N108)</f>
        <v>0</v>
      </c>
      <c r="O108" s="64">
        <f>SUM('EU11_2.MELD:EU11_7.MELD'!O108)</f>
        <v>0</v>
      </c>
      <c r="P108" s="64">
        <f>SUM('EU11_2.MELD:EU11_7.MELD'!P108)</f>
        <v>0</v>
      </c>
      <c r="Q108" s="64">
        <f>SUM('EU11_2.MELD:EU11_7.MELD'!Q108)</f>
        <v>0</v>
      </c>
      <c r="R108" s="64">
        <f>SUM('EU11_2.MELD:EU11_7.MELD'!R108)</f>
        <v>0</v>
      </c>
      <c r="S108" s="64">
        <f>SUM('EU11_2.MELD:EU11_7.MELD'!S108)</f>
        <v>0</v>
      </c>
      <c r="T108" s="64">
        <f>SUM('EU11_2.MELD:EU11_7.MELD'!T108)</f>
        <v>0</v>
      </c>
      <c r="U108" s="64">
        <f>SUM('EU11_2.MELD:EU11_7.MELD'!U108)</f>
        <v>0</v>
      </c>
      <c r="V108" s="65">
        <v>90</v>
      </c>
    </row>
    <row r="109" spans="1:22" ht="14.25" thickBot="1" thickTop="1">
      <c r="A109">
        <v>91</v>
      </c>
      <c r="B109" s="70" t="s">
        <v>228</v>
      </c>
      <c r="C109" s="68" t="s">
        <v>229</v>
      </c>
      <c r="D109" s="65">
        <v>91</v>
      </c>
      <c r="E109" s="64">
        <f>SUM('EU11_2.MELD:EU11_7.MELD'!E109)</f>
        <v>0</v>
      </c>
      <c r="F109" s="64">
        <f>SUM('EU11_2.MELD:EU11_7.MELD'!F109)</f>
        <v>0</v>
      </c>
      <c r="G109" s="64">
        <f>SUM('EU11_2.MELD:EU11_7.MELD'!G109)</f>
        <v>0</v>
      </c>
      <c r="H109" s="64">
        <f>SUM('EU11_2.MELD:EU11_7.MELD'!H109)</f>
        <v>0</v>
      </c>
      <c r="I109" s="64">
        <f>SUM('EU11_2.MELD:EU11_7.MELD'!I109)</f>
        <v>0</v>
      </c>
      <c r="J109" s="64">
        <f>SUM('EU11_2.MELD:EU11_7.MELD'!J109)</f>
        <v>0</v>
      </c>
      <c r="K109" s="64">
        <f>SUM('EU11_2.MELD:EU11_7.MELD'!K109)</f>
        <v>0</v>
      </c>
      <c r="L109" s="64">
        <f>SUM('EU11_2.MELD:EU11_7.MELD'!L109)</f>
        <v>0</v>
      </c>
      <c r="M109" s="64">
        <f>SUM('EU11_2.MELD:EU11_7.MELD'!M109)</f>
        <v>0</v>
      </c>
      <c r="N109" s="64">
        <f>SUM('EU11_2.MELD:EU11_7.MELD'!N109)</f>
        <v>0</v>
      </c>
      <c r="O109" s="64">
        <f>SUM('EU11_2.MELD:EU11_7.MELD'!O109)</f>
        <v>0</v>
      </c>
      <c r="P109" s="64">
        <f>SUM('EU11_2.MELD:EU11_7.MELD'!P109)</f>
        <v>0</v>
      </c>
      <c r="Q109" s="64">
        <f>SUM('EU11_2.MELD:EU11_7.MELD'!Q109)</f>
        <v>0</v>
      </c>
      <c r="R109" s="64">
        <f>SUM('EU11_2.MELD:EU11_7.MELD'!R109)</f>
        <v>0</v>
      </c>
      <c r="S109" s="64">
        <f>SUM('EU11_2.MELD:EU11_7.MELD'!S109)</f>
        <v>0</v>
      </c>
      <c r="T109" s="64">
        <f>SUM('EU11_2.MELD:EU11_7.MELD'!T109)</f>
        <v>0</v>
      </c>
      <c r="U109" s="64">
        <f>SUM('EU11_2.MELD:EU11_7.MELD'!U109)</f>
        <v>0</v>
      </c>
      <c r="V109" s="65">
        <v>91</v>
      </c>
    </row>
    <row r="110" spans="1:22" ht="14.25" thickBot="1" thickTop="1">
      <c r="A110">
        <v>92</v>
      </c>
      <c r="B110" s="70" t="s">
        <v>230</v>
      </c>
      <c r="C110" s="68" t="s">
        <v>231</v>
      </c>
      <c r="D110" s="65">
        <v>92</v>
      </c>
      <c r="E110" s="64">
        <f>SUM('EU11_2.MELD:EU11_7.MELD'!E110)</f>
        <v>0</v>
      </c>
      <c r="F110" s="64">
        <f>SUM('EU11_2.MELD:EU11_7.MELD'!F110)</f>
        <v>0</v>
      </c>
      <c r="G110" s="64">
        <f>SUM('EU11_2.MELD:EU11_7.MELD'!G110)</f>
        <v>0</v>
      </c>
      <c r="H110" s="64">
        <f>SUM('EU11_2.MELD:EU11_7.MELD'!H110)</f>
        <v>0</v>
      </c>
      <c r="I110" s="64">
        <f>SUM('EU11_2.MELD:EU11_7.MELD'!I110)</f>
        <v>0</v>
      </c>
      <c r="J110" s="64">
        <f>SUM('EU11_2.MELD:EU11_7.MELD'!J110)</f>
        <v>0</v>
      </c>
      <c r="K110" s="64">
        <f>SUM('EU11_2.MELD:EU11_7.MELD'!K110)</f>
        <v>0</v>
      </c>
      <c r="L110" s="64">
        <f>SUM('EU11_2.MELD:EU11_7.MELD'!L110)</f>
        <v>0</v>
      </c>
      <c r="M110" s="64">
        <f>SUM('EU11_2.MELD:EU11_7.MELD'!M110)</f>
        <v>0</v>
      </c>
      <c r="N110" s="64">
        <f>SUM('EU11_2.MELD:EU11_7.MELD'!N110)</f>
        <v>0</v>
      </c>
      <c r="O110" s="64">
        <f>SUM('EU11_2.MELD:EU11_7.MELD'!O110)</f>
        <v>0</v>
      </c>
      <c r="P110" s="64">
        <f>SUM('EU11_2.MELD:EU11_7.MELD'!P110)</f>
        <v>0</v>
      </c>
      <c r="Q110" s="64">
        <f>SUM('EU11_2.MELD:EU11_7.MELD'!Q110)</f>
        <v>0</v>
      </c>
      <c r="R110" s="64">
        <f>SUM('EU11_2.MELD:EU11_7.MELD'!R110)</f>
        <v>0</v>
      </c>
      <c r="S110" s="64">
        <f>SUM('EU11_2.MELD:EU11_7.MELD'!S110)</f>
        <v>0</v>
      </c>
      <c r="T110" s="64">
        <f>SUM('EU11_2.MELD:EU11_7.MELD'!T110)</f>
        <v>0</v>
      </c>
      <c r="U110" s="64">
        <f>SUM('EU11_2.MELD:EU11_7.MELD'!U110)</f>
        <v>0</v>
      </c>
      <c r="V110" s="65">
        <v>92</v>
      </c>
    </row>
    <row r="111" spans="1:22" ht="14.25" thickBot="1" thickTop="1">
      <c r="A111">
        <v>93</v>
      </c>
      <c r="B111" s="70" t="s">
        <v>232</v>
      </c>
      <c r="C111" s="68" t="s">
        <v>233</v>
      </c>
      <c r="D111" s="65">
        <v>93</v>
      </c>
      <c r="E111" s="64">
        <f>SUM('EU11_2.MELD:EU11_7.MELD'!E111)</f>
        <v>0</v>
      </c>
      <c r="F111" s="64">
        <f>SUM('EU11_2.MELD:EU11_7.MELD'!F111)</f>
        <v>0</v>
      </c>
      <c r="G111" s="64">
        <f>SUM('EU11_2.MELD:EU11_7.MELD'!G111)</f>
        <v>0</v>
      </c>
      <c r="H111" s="64">
        <f>SUM('EU11_2.MELD:EU11_7.MELD'!H111)</f>
        <v>0</v>
      </c>
      <c r="I111" s="64">
        <f>SUM('EU11_2.MELD:EU11_7.MELD'!I111)</f>
        <v>0</v>
      </c>
      <c r="J111" s="64">
        <f>SUM('EU11_2.MELD:EU11_7.MELD'!J111)</f>
        <v>0</v>
      </c>
      <c r="K111" s="64">
        <f>SUM('EU11_2.MELD:EU11_7.MELD'!K111)</f>
        <v>0</v>
      </c>
      <c r="L111" s="64">
        <f>SUM('EU11_2.MELD:EU11_7.MELD'!L111)</f>
        <v>0</v>
      </c>
      <c r="M111" s="64">
        <f>SUM('EU11_2.MELD:EU11_7.MELD'!M111)</f>
        <v>0</v>
      </c>
      <c r="N111" s="64">
        <f>SUM('EU11_2.MELD:EU11_7.MELD'!N111)</f>
        <v>0</v>
      </c>
      <c r="O111" s="64">
        <f>SUM('EU11_2.MELD:EU11_7.MELD'!O111)</f>
        <v>0</v>
      </c>
      <c r="P111" s="64">
        <f>SUM('EU11_2.MELD:EU11_7.MELD'!P111)</f>
        <v>0</v>
      </c>
      <c r="Q111" s="64">
        <f>SUM('EU11_2.MELD:EU11_7.MELD'!Q111)</f>
        <v>0</v>
      </c>
      <c r="R111" s="64">
        <f>SUM('EU11_2.MELD:EU11_7.MELD'!R111)</f>
        <v>0</v>
      </c>
      <c r="S111" s="64">
        <f>SUM('EU11_2.MELD:EU11_7.MELD'!S111)</f>
        <v>0</v>
      </c>
      <c r="T111" s="64">
        <f>SUM('EU11_2.MELD:EU11_7.MELD'!T111)</f>
        <v>0</v>
      </c>
      <c r="U111" s="64">
        <f>SUM('EU11_2.MELD:EU11_7.MELD'!U111)</f>
        <v>0</v>
      </c>
      <c r="V111" s="65">
        <v>93</v>
      </c>
    </row>
    <row r="112" spans="1:22" ht="14.25" thickBot="1" thickTop="1">
      <c r="A112">
        <v>94</v>
      </c>
      <c r="B112" s="70" t="s">
        <v>234</v>
      </c>
      <c r="C112" s="68" t="s">
        <v>235</v>
      </c>
      <c r="D112" s="65">
        <v>94</v>
      </c>
      <c r="E112" s="64">
        <f>SUM('EU11_2.MELD:EU11_7.MELD'!E112)</f>
        <v>0</v>
      </c>
      <c r="F112" s="64">
        <f>SUM('EU11_2.MELD:EU11_7.MELD'!F112)</f>
        <v>0</v>
      </c>
      <c r="G112" s="64">
        <f>SUM('EU11_2.MELD:EU11_7.MELD'!G112)</f>
        <v>0</v>
      </c>
      <c r="H112" s="64">
        <f>SUM('EU11_2.MELD:EU11_7.MELD'!H112)</f>
        <v>0</v>
      </c>
      <c r="I112" s="64">
        <f>SUM('EU11_2.MELD:EU11_7.MELD'!I112)</f>
        <v>0</v>
      </c>
      <c r="J112" s="64">
        <f>SUM('EU11_2.MELD:EU11_7.MELD'!J112)</f>
        <v>0</v>
      </c>
      <c r="K112" s="64">
        <f>SUM('EU11_2.MELD:EU11_7.MELD'!K112)</f>
        <v>0</v>
      </c>
      <c r="L112" s="64">
        <f>SUM('EU11_2.MELD:EU11_7.MELD'!L112)</f>
        <v>0</v>
      </c>
      <c r="M112" s="64">
        <f>SUM('EU11_2.MELD:EU11_7.MELD'!M112)</f>
        <v>0</v>
      </c>
      <c r="N112" s="64">
        <f>SUM('EU11_2.MELD:EU11_7.MELD'!N112)</f>
        <v>0</v>
      </c>
      <c r="O112" s="64">
        <f>SUM('EU11_2.MELD:EU11_7.MELD'!O112)</f>
        <v>0</v>
      </c>
      <c r="P112" s="64">
        <f>SUM('EU11_2.MELD:EU11_7.MELD'!P112)</f>
        <v>0</v>
      </c>
      <c r="Q112" s="64">
        <f>SUM('EU11_2.MELD:EU11_7.MELD'!Q112)</f>
        <v>0</v>
      </c>
      <c r="R112" s="64">
        <f>SUM('EU11_2.MELD:EU11_7.MELD'!R112)</f>
        <v>0</v>
      </c>
      <c r="S112" s="64">
        <f>SUM('EU11_2.MELD:EU11_7.MELD'!S112)</f>
        <v>0</v>
      </c>
      <c r="T112" s="64">
        <f>SUM('EU11_2.MELD:EU11_7.MELD'!T112)</f>
        <v>0</v>
      </c>
      <c r="U112" s="64">
        <f>SUM('EU11_2.MELD:EU11_7.MELD'!U112)</f>
        <v>0</v>
      </c>
      <c r="V112" s="65">
        <v>94</v>
      </c>
    </row>
    <row r="113" spans="1:22" ht="21" customHeight="1" thickTop="1">
      <c r="A113"/>
      <c r="B113" s="91" t="s">
        <v>236</v>
      </c>
      <c r="C113" s="92"/>
      <c r="D113" s="65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08"/>
      <c r="V113" s="65"/>
    </row>
    <row r="114" spans="1:22" ht="13.5" thickBot="1">
      <c r="A114">
        <v>95</v>
      </c>
      <c r="B114" s="69" t="s">
        <v>237</v>
      </c>
      <c r="C114" s="68" t="s">
        <v>238</v>
      </c>
      <c r="D114" s="65">
        <v>95</v>
      </c>
      <c r="E114" s="64">
        <f>SUM('EU11_2.MELD:EU11_7.MELD'!E114)</f>
        <v>0</v>
      </c>
      <c r="F114" s="64">
        <f>SUM('EU11_2.MELD:EU11_7.MELD'!F114)</f>
        <v>0</v>
      </c>
      <c r="G114" s="64">
        <f>SUM('EU11_2.MELD:EU11_7.MELD'!G114)</f>
        <v>0</v>
      </c>
      <c r="H114" s="64">
        <f>SUM('EU11_2.MELD:EU11_7.MELD'!H114)</f>
        <v>0</v>
      </c>
      <c r="I114" s="64">
        <f>SUM('EU11_2.MELD:EU11_7.MELD'!I114)</f>
        <v>0</v>
      </c>
      <c r="J114" s="64">
        <f>SUM('EU11_2.MELD:EU11_7.MELD'!J114)</f>
        <v>0</v>
      </c>
      <c r="K114" s="64">
        <f>SUM('EU11_2.MELD:EU11_7.MELD'!K114)</f>
        <v>0</v>
      </c>
      <c r="L114" s="64">
        <f>SUM('EU11_2.MELD:EU11_7.MELD'!L114)</f>
        <v>0</v>
      </c>
      <c r="M114" s="64">
        <f>SUM('EU11_2.MELD:EU11_7.MELD'!M114)</f>
        <v>0</v>
      </c>
      <c r="N114" s="64">
        <f>SUM('EU11_2.MELD:EU11_7.MELD'!N114)</f>
        <v>0</v>
      </c>
      <c r="O114" s="64">
        <f>SUM('EU11_2.MELD:EU11_7.MELD'!O114)</f>
        <v>0</v>
      </c>
      <c r="P114" s="64">
        <f>SUM('EU11_2.MELD:EU11_7.MELD'!P114)</f>
        <v>0</v>
      </c>
      <c r="Q114" s="64">
        <f>SUM('EU11_2.MELD:EU11_7.MELD'!Q114)</f>
        <v>0</v>
      </c>
      <c r="R114" s="64">
        <f>SUM('EU11_2.MELD:EU11_7.MELD'!R114)</f>
        <v>0</v>
      </c>
      <c r="S114" s="64">
        <f>SUM('EU11_2.MELD:EU11_7.MELD'!S114)</f>
        <v>0</v>
      </c>
      <c r="T114" s="64">
        <f>SUM('EU11_2.MELD:EU11_7.MELD'!T114)</f>
        <v>0</v>
      </c>
      <c r="U114" s="64">
        <f>SUM('EU11_2.MELD:EU11_7.MELD'!U114)</f>
        <v>0</v>
      </c>
      <c r="V114" s="65">
        <v>95</v>
      </c>
    </row>
    <row r="115" spans="1:22" ht="14.25" thickBot="1" thickTop="1">
      <c r="A115">
        <v>96</v>
      </c>
      <c r="B115" s="70" t="s">
        <v>239</v>
      </c>
      <c r="C115" s="68" t="s">
        <v>240</v>
      </c>
      <c r="D115" s="65">
        <v>96</v>
      </c>
      <c r="E115" s="64">
        <f>SUM('EU11_2.MELD:EU11_7.MELD'!E115)</f>
        <v>0</v>
      </c>
      <c r="F115" s="64">
        <f>SUM('EU11_2.MELD:EU11_7.MELD'!F115)</f>
        <v>0</v>
      </c>
      <c r="G115" s="64">
        <f>SUM('EU11_2.MELD:EU11_7.MELD'!G115)</f>
        <v>0</v>
      </c>
      <c r="H115" s="64">
        <f>SUM('EU11_2.MELD:EU11_7.MELD'!H115)</f>
        <v>0</v>
      </c>
      <c r="I115" s="64">
        <f>SUM('EU11_2.MELD:EU11_7.MELD'!I115)</f>
        <v>0</v>
      </c>
      <c r="J115" s="64">
        <f>SUM('EU11_2.MELD:EU11_7.MELD'!J115)</f>
        <v>0</v>
      </c>
      <c r="K115" s="64">
        <f>SUM('EU11_2.MELD:EU11_7.MELD'!K115)</f>
        <v>0</v>
      </c>
      <c r="L115" s="64">
        <f>SUM('EU11_2.MELD:EU11_7.MELD'!L115)</f>
        <v>0</v>
      </c>
      <c r="M115" s="64">
        <f>SUM('EU11_2.MELD:EU11_7.MELD'!M115)</f>
        <v>0</v>
      </c>
      <c r="N115" s="64">
        <f>SUM('EU11_2.MELD:EU11_7.MELD'!N115)</f>
        <v>0</v>
      </c>
      <c r="O115" s="64">
        <f>SUM('EU11_2.MELD:EU11_7.MELD'!O115)</f>
        <v>0</v>
      </c>
      <c r="P115" s="64">
        <f>SUM('EU11_2.MELD:EU11_7.MELD'!P115)</f>
        <v>0</v>
      </c>
      <c r="Q115" s="64">
        <f>SUM('EU11_2.MELD:EU11_7.MELD'!Q115)</f>
        <v>0</v>
      </c>
      <c r="R115" s="64">
        <f>SUM('EU11_2.MELD:EU11_7.MELD'!R115)</f>
        <v>0</v>
      </c>
      <c r="S115" s="64">
        <f>SUM('EU11_2.MELD:EU11_7.MELD'!S115)</f>
        <v>0</v>
      </c>
      <c r="T115" s="64">
        <f>SUM('EU11_2.MELD:EU11_7.MELD'!T115)</f>
        <v>0</v>
      </c>
      <c r="U115" s="64">
        <f>SUM('EU11_2.MELD:EU11_7.MELD'!U115)</f>
        <v>0</v>
      </c>
      <c r="V115" s="65">
        <v>96</v>
      </c>
    </row>
    <row r="116" spans="1:22" ht="14.25" thickBot="1" thickTop="1">
      <c r="A116">
        <v>97</v>
      </c>
      <c r="B116" s="70" t="s">
        <v>241</v>
      </c>
      <c r="C116" s="68" t="s">
        <v>242</v>
      </c>
      <c r="D116" s="65">
        <v>97</v>
      </c>
      <c r="E116" s="64">
        <f>SUM('EU11_2.MELD:EU11_7.MELD'!E116)</f>
        <v>0</v>
      </c>
      <c r="F116" s="64">
        <f>SUM('EU11_2.MELD:EU11_7.MELD'!F116)</f>
        <v>0</v>
      </c>
      <c r="G116" s="64">
        <f>SUM('EU11_2.MELD:EU11_7.MELD'!G116)</f>
        <v>0</v>
      </c>
      <c r="H116" s="64">
        <f>SUM('EU11_2.MELD:EU11_7.MELD'!H116)</f>
        <v>0</v>
      </c>
      <c r="I116" s="64">
        <f>SUM('EU11_2.MELD:EU11_7.MELD'!I116)</f>
        <v>0</v>
      </c>
      <c r="J116" s="64">
        <f>SUM('EU11_2.MELD:EU11_7.MELD'!J116)</f>
        <v>0</v>
      </c>
      <c r="K116" s="64">
        <f>SUM('EU11_2.MELD:EU11_7.MELD'!K116)</f>
        <v>0</v>
      </c>
      <c r="L116" s="64">
        <f>SUM('EU11_2.MELD:EU11_7.MELD'!L116)</f>
        <v>0</v>
      </c>
      <c r="M116" s="64">
        <f>SUM('EU11_2.MELD:EU11_7.MELD'!M116)</f>
        <v>0</v>
      </c>
      <c r="N116" s="64">
        <f>SUM('EU11_2.MELD:EU11_7.MELD'!N116)</f>
        <v>0</v>
      </c>
      <c r="O116" s="64">
        <f>SUM('EU11_2.MELD:EU11_7.MELD'!O116)</f>
        <v>0</v>
      </c>
      <c r="P116" s="64">
        <f>SUM('EU11_2.MELD:EU11_7.MELD'!P116)</f>
        <v>0</v>
      </c>
      <c r="Q116" s="64">
        <f>SUM('EU11_2.MELD:EU11_7.MELD'!Q116)</f>
        <v>0</v>
      </c>
      <c r="R116" s="64">
        <f>SUM('EU11_2.MELD:EU11_7.MELD'!R116)</f>
        <v>0</v>
      </c>
      <c r="S116" s="64">
        <f>SUM('EU11_2.MELD:EU11_7.MELD'!S116)</f>
        <v>0</v>
      </c>
      <c r="T116" s="64">
        <f>SUM('EU11_2.MELD:EU11_7.MELD'!T116)</f>
        <v>0</v>
      </c>
      <c r="U116" s="64">
        <f>SUM('EU11_2.MELD:EU11_7.MELD'!U116)</f>
        <v>0</v>
      </c>
      <c r="V116" s="65">
        <v>97</v>
      </c>
    </row>
    <row r="117" spans="1:22" ht="14.25" thickBot="1" thickTop="1">
      <c r="A117">
        <v>98</v>
      </c>
      <c r="B117" s="70" t="s">
        <v>243</v>
      </c>
      <c r="C117" s="68" t="s">
        <v>244</v>
      </c>
      <c r="D117" s="65">
        <v>98</v>
      </c>
      <c r="E117" s="64">
        <f>SUM('EU11_2.MELD:EU11_7.MELD'!E117)</f>
        <v>0</v>
      </c>
      <c r="F117" s="64">
        <f>SUM('EU11_2.MELD:EU11_7.MELD'!F117)</f>
        <v>0</v>
      </c>
      <c r="G117" s="64">
        <f>SUM('EU11_2.MELD:EU11_7.MELD'!G117)</f>
        <v>0</v>
      </c>
      <c r="H117" s="64">
        <f>SUM('EU11_2.MELD:EU11_7.MELD'!H117)</f>
        <v>0</v>
      </c>
      <c r="I117" s="64">
        <f>SUM('EU11_2.MELD:EU11_7.MELD'!I117)</f>
        <v>0</v>
      </c>
      <c r="J117" s="64">
        <f>SUM('EU11_2.MELD:EU11_7.MELD'!J117)</f>
        <v>0</v>
      </c>
      <c r="K117" s="64">
        <f>SUM('EU11_2.MELD:EU11_7.MELD'!K117)</f>
        <v>0</v>
      </c>
      <c r="L117" s="64">
        <f>SUM('EU11_2.MELD:EU11_7.MELD'!L117)</f>
        <v>0</v>
      </c>
      <c r="M117" s="64">
        <f>SUM('EU11_2.MELD:EU11_7.MELD'!M117)</f>
        <v>0</v>
      </c>
      <c r="N117" s="64">
        <f>SUM('EU11_2.MELD:EU11_7.MELD'!N117)</f>
        <v>0</v>
      </c>
      <c r="O117" s="64">
        <f>SUM('EU11_2.MELD:EU11_7.MELD'!O117)</f>
        <v>0</v>
      </c>
      <c r="P117" s="64">
        <f>SUM('EU11_2.MELD:EU11_7.MELD'!P117)</f>
        <v>0</v>
      </c>
      <c r="Q117" s="64">
        <f>SUM('EU11_2.MELD:EU11_7.MELD'!Q117)</f>
        <v>0</v>
      </c>
      <c r="R117" s="64">
        <f>SUM('EU11_2.MELD:EU11_7.MELD'!R117)</f>
        <v>0</v>
      </c>
      <c r="S117" s="64">
        <f>SUM('EU11_2.MELD:EU11_7.MELD'!S117)</f>
        <v>0</v>
      </c>
      <c r="T117" s="64">
        <f>SUM('EU11_2.MELD:EU11_7.MELD'!T117)</f>
        <v>0</v>
      </c>
      <c r="U117" s="64">
        <f>SUM('EU11_2.MELD:EU11_7.MELD'!U117)</f>
        <v>0</v>
      </c>
      <c r="V117" s="65">
        <v>98</v>
      </c>
    </row>
    <row r="118" spans="1:22" ht="14.25" thickBot="1" thickTop="1">
      <c r="A118">
        <v>99</v>
      </c>
      <c r="B118" s="70" t="s">
        <v>245</v>
      </c>
      <c r="C118" s="68" t="s">
        <v>246</v>
      </c>
      <c r="D118" s="65">
        <v>99</v>
      </c>
      <c r="E118" s="64">
        <f>SUM('EU11_2.MELD:EU11_7.MELD'!E118)</f>
        <v>0</v>
      </c>
      <c r="F118" s="64">
        <f>SUM('EU11_2.MELD:EU11_7.MELD'!F118)</f>
        <v>0</v>
      </c>
      <c r="G118" s="64">
        <f>SUM('EU11_2.MELD:EU11_7.MELD'!G118)</f>
        <v>0</v>
      </c>
      <c r="H118" s="64">
        <f>SUM('EU11_2.MELD:EU11_7.MELD'!H118)</f>
        <v>0</v>
      </c>
      <c r="I118" s="64">
        <f>SUM('EU11_2.MELD:EU11_7.MELD'!I118)</f>
        <v>0</v>
      </c>
      <c r="J118" s="64">
        <f>SUM('EU11_2.MELD:EU11_7.MELD'!J118)</f>
        <v>0</v>
      </c>
      <c r="K118" s="64">
        <f>SUM('EU11_2.MELD:EU11_7.MELD'!K118)</f>
        <v>0</v>
      </c>
      <c r="L118" s="64">
        <f>SUM('EU11_2.MELD:EU11_7.MELD'!L118)</f>
        <v>0</v>
      </c>
      <c r="M118" s="64">
        <f>SUM('EU11_2.MELD:EU11_7.MELD'!M118)</f>
        <v>0</v>
      </c>
      <c r="N118" s="64">
        <f>SUM('EU11_2.MELD:EU11_7.MELD'!N118)</f>
        <v>0</v>
      </c>
      <c r="O118" s="64">
        <f>SUM('EU11_2.MELD:EU11_7.MELD'!O118)</f>
        <v>0</v>
      </c>
      <c r="P118" s="64">
        <f>SUM('EU11_2.MELD:EU11_7.MELD'!P118)</f>
        <v>0</v>
      </c>
      <c r="Q118" s="64">
        <f>SUM('EU11_2.MELD:EU11_7.MELD'!Q118)</f>
        <v>0</v>
      </c>
      <c r="R118" s="64">
        <f>SUM('EU11_2.MELD:EU11_7.MELD'!R118)</f>
        <v>0</v>
      </c>
      <c r="S118" s="64">
        <f>SUM('EU11_2.MELD:EU11_7.MELD'!S118)</f>
        <v>0</v>
      </c>
      <c r="T118" s="64">
        <f>SUM('EU11_2.MELD:EU11_7.MELD'!T118)</f>
        <v>0</v>
      </c>
      <c r="U118" s="64">
        <f>SUM('EU11_2.MELD:EU11_7.MELD'!U118)</f>
        <v>0</v>
      </c>
      <c r="V118" s="65">
        <v>99</v>
      </c>
    </row>
    <row r="119" spans="1:22" ht="14.25" thickBot="1" thickTop="1">
      <c r="A119">
        <v>100</v>
      </c>
      <c r="B119" s="70" t="s">
        <v>247</v>
      </c>
      <c r="C119" s="68" t="s">
        <v>248</v>
      </c>
      <c r="D119" s="65">
        <v>100</v>
      </c>
      <c r="E119" s="64">
        <f>SUM('EU11_2.MELD:EU11_7.MELD'!E119)</f>
        <v>0</v>
      </c>
      <c r="F119" s="64">
        <f>SUM('EU11_2.MELD:EU11_7.MELD'!F119)</f>
        <v>0</v>
      </c>
      <c r="G119" s="64">
        <f>SUM('EU11_2.MELD:EU11_7.MELD'!G119)</f>
        <v>0</v>
      </c>
      <c r="H119" s="64">
        <f>SUM('EU11_2.MELD:EU11_7.MELD'!H119)</f>
        <v>0</v>
      </c>
      <c r="I119" s="64">
        <f>SUM('EU11_2.MELD:EU11_7.MELD'!I119)</f>
        <v>0</v>
      </c>
      <c r="J119" s="64">
        <f>SUM('EU11_2.MELD:EU11_7.MELD'!J119)</f>
        <v>0</v>
      </c>
      <c r="K119" s="64">
        <f>SUM('EU11_2.MELD:EU11_7.MELD'!K119)</f>
        <v>0</v>
      </c>
      <c r="L119" s="64">
        <f>SUM('EU11_2.MELD:EU11_7.MELD'!L119)</f>
        <v>0</v>
      </c>
      <c r="M119" s="64">
        <f>SUM('EU11_2.MELD:EU11_7.MELD'!M119)</f>
        <v>0</v>
      </c>
      <c r="N119" s="64">
        <f>SUM('EU11_2.MELD:EU11_7.MELD'!N119)</f>
        <v>0</v>
      </c>
      <c r="O119" s="64">
        <f>SUM('EU11_2.MELD:EU11_7.MELD'!O119)</f>
        <v>0</v>
      </c>
      <c r="P119" s="64">
        <f>SUM('EU11_2.MELD:EU11_7.MELD'!P119)</f>
        <v>0</v>
      </c>
      <c r="Q119" s="64">
        <f>SUM('EU11_2.MELD:EU11_7.MELD'!Q119)</f>
        <v>0</v>
      </c>
      <c r="R119" s="64">
        <f>SUM('EU11_2.MELD:EU11_7.MELD'!R119)</f>
        <v>0</v>
      </c>
      <c r="S119" s="64">
        <f>SUM('EU11_2.MELD:EU11_7.MELD'!S119)</f>
        <v>0</v>
      </c>
      <c r="T119" s="64">
        <f>SUM('EU11_2.MELD:EU11_7.MELD'!T119)</f>
        <v>0</v>
      </c>
      <c r="U119" s="64">
        <f>SUM('EU11_2.MELD:EU11_7.MELD'!U119)</f>
        <v>0</v>
      </c>
      <c r="V119" s="65">
        <v>100</v>
      </c>
    </row>
    <row r="120" spans="1:22" ht="14.25" thickBot="1" thickTop="1">
      <c r="A120">
        <v>101</v>
      </c>
      <c r="B120" s="70" t="s">
        <v>249</v>
      </c>
      <c r="C120" s="68" t="s">
        <v>250</v>
      </c>
      <c r="D120" s="65">
        <v>101</v>
      </c>
      <c r="E120" s="64">
        <f>SUM('EU11_2.MELD:EU11_7.MELD'!E120)</f>
        <v>0</v>
      </c>
      <c r="F120" s="64">
        <f>SUM('EU11_2.MELD:EU11_7.MELD'!F120)</f>
        <v>0</v>
      </c>
      <c r="G120" s="64">
        <f>SUM('EU11_2.MELD:EU11_7.MELD'!G120)</f>
        <v>0</v>
      </c>
      <c r="H120" s="64">
        <f>SUM('EU11_2.MELD:EU11_7.MELD'!H120)</f>
        <v>0</v>
      </c>
      <c r="I120" s="64">
        <f>SUM('EU11_2.MELD:EU11_7.MELD'!I120)</f>
        <v>0</v>
      </c>
      <c r="J120" s="64">
        <f>SUM('EU11_2.MELD:EU11_7.MELD'!J120)</f>
        <v>0</v>
      </c>
      <c r="K120" s="64">
        <f>SUM('EU11_2.MELD:EU11_7.MELD'!K120)</f>
        <v>0</v>
      </c>
      <c r="L120" s="64">
        <f>SUM('EU11_2.MELD:EU11_7.MELD'!L120)</f>
        <v>0</v>
      </c>
      <c r="M120" s="64">
        <f>SUM('EU11_2.MELD:EU11_7.MELD'!M120)</f>
        <v>0</v>
      </c>
      <c r="N120" s="64">
        <f>SUM('EU11_2.MELD:EU11_7.MELD'!N120)</f>
        <v>0</v>
      </c>
      <c r="O120" s="64">
        <f>SUM('EU11_2.MELD:EU11_7.MELD'!O120)</f>
        <v>0</v>
      </c>
      <c r="P120" s="64">
        <f>SUM('EU11_2.MELD:EU11_7.MELD'!P120)</f>
        <v>0</v>
      </c>
      <c r="Q120" s="64">
        <f>SUM('EU11_2.MELD:EU11_7.MELD'!Q120)</f>
        <v>0</v>
      </c>
      <c r="R120" s="64">
        <f>SUM('EU11_2.MELD:EU11_7.MELD'!R120)</f>
        <v>0</v>
      </c>
      <c r="S120" s="64">
        <f>SUM('EU11_2.MELD:EU11_7.MELD'!S120)</f>
        <v>0</v>
      </c>
      <c r="T120" s="64">
        <f>SUM('EU11_2.MELD:EU11_7.MELD'!T120)</f>
        <v>0</v>
      </c>
      <c r="U120" s="64">
        <f>SUM('EU11_2.MELD:EU11_7.MELD'!U120)</f>
        <v>0</v>
      </c>
      <c r="V120" s="65">
        <v>101</v>
      </c>
    </row>
    <row r="121" spans="1:22" ht="14.25" thickBot="1" thickTop="1">
      <c r="A121">
        <v>102</v>
      </c>
      <c r="B121" s="70" t="s">
        <v>251</v>
      </c>
      <c r="C121" s="68" t="s">
        <v>252</v>
      </c>
      <c r="D121" s="65">
        <v>102</v>
      </c>
      <c r="E121" s="64">
        <f>SUM('EU11_2.MELD:EU11_7.MELD'!E121)</f>
        <v>0</v>
      </c>
      <c r="F121" s="64">
        <f>SUM('EU11_2.MELD:EU11_7.MELD'!F121)</f>
        <v>0</v>
      </c>
      <c r="G121" s="64">
        <f>SUM('EU11_2.MELD:EU11_7.MELD'!G121)</f>
        <v>0</v>
      </c>
      <c r="H121" s="64">
        <f>SUM('EU11_2.MELD:EU11_7.MELD'!H121)</f>
        <v>0</v>
      </c>
      <c r="I121" s="64">
        <f>SUM('EU11_2.MELD:EU11_7.MELD'!I121)</f>
        <v>0</v>
      </c>
      <c r="J121" s="64">
        <f>SUM('EU11_2.MELD:EU11_7.MELD'!J121)</f>
        <v>0</v>
      </c>
      <c r="K121" s="64">
        <f>SUM('EU11_2.MELD:EU11_7.MELD'!K121)</f>
        <v>0</v>
      </c>
      <c r="L121" s="64">
        <f>SUM('EU11_2.MELD:EU11_7.MELD'!L121)</f>
        <v>0</v>
      </c>
      <c r="M121" s="64">
        <f>SUM('EU11_2.MELD:EU11_7.MELD'!M121)</f>
        <v>0</v>
      </c>
      <c r="N121" s="64">
        <f>SUM('EU11_2.MELD:EU11_7.MELD'!N121)</f>
        <v>0</v>
      </c>
      <c r="O121" s="64">
        <f>SUM('EU11_2.MELD:EU11_7.MELD'!O121)</f>
        <v>0</v>
      </c>
      <c r="P121" s="64">
        <f>SUM('EU11_2.MELD:EU11_7.MELD'!P121)</f>
        <v>0</v>
      </c>
      <c r="Q121" s="64">
        <f>SUM('EU11_2.MELD:EU11_7.MELD'!Q121)</f>
        <v>0</v>
      </c>
      <c r="R121" s="64">
        <f>SUM('EU11_2.MELD:EU11_7.MELD'!R121)</f>
        <v>0</v>
      </c>
      <c r="S121" s="64">
        <f>SUM('EU11_2.MELD:EU11_7.MELD'!S121)</f>
        <v>0</v>
      </c>
      <c r="T121" s="64">
        <f>SUM('EU11_2.MELD:EU11_7.MELD'!T121)</f>
        <v>0</v>
      </c>
      <c r="U121" s="64">
        <f>SUM('EU11_2.MELD:EU11_7.MELD'!U121)</f>
        <v>0</v>
      </c>
      <c r="V121" s="65">
        <v>102</v>
      </c>
    </row>
    <row r="122" spans="1:22" ht="14.25" thickBot="1" thickTop="1">
      <c r="A122">
        <v>103</v>
      </c>
      <c r="B122" s="70" t="s">
        <v>253</v>
      </c>
      <c r="C122" s="68" t="s">
        <v>254</v>
      </c>
      <c r="D122" s="65">
        <v>103</v>
      </c>
      <c r="E122" s="64">
        <f>SUM('EU11_2.MELD:EU11_7.MELD'!E122)</f>
        <v>0</v>
      </c>
      <c r="F122" s="64">
        <f>SUM('EU11_2.MELD:EU11_7.MELD'!F122)</f>
        <v>0</v>
      </c>
      <c r="G122" s="64">
        <f>SUM('EU11_2.MELD:EU11_7.MELD'!G122)</f>
        <v>0</v>
      </c>
      <c r="H122" s="64">
        <f>SUM('EU11_2.MELD:EU11_7.MELD'!H122)</f>
        <v>0</v>
      </c>
      <c r="I122" s="64">
        <f>SUM('EU11_2.MELD:EU11_7.MELD'!I122)</f>
        <v>0</v>
      </c>
      <c r="J122" s="64">
        <f>SUM('EU11_2.MELD:EU11_7.MELD'!J122)</f>
        <v>0</v>
      </c>
      <c r="K122" s="64">
        <f>SUM('EU11_2.MELD:EU11_7.MELD'!K122)</f>
        <v>0</v>
      </c>
      <c r="L122" s="64">
        <f>SUM('EU11_2.MELD:EU11_7.MELD'!L122)</f>
        <v>0</v>
      </c>
      <c r="M122" s="64">
        <f>SUM('EU11_2.MELD:EU11_7.MELD'!M122)</f>
        <v>0</v>
      </c>
      <c r="N122" s="64">
        <f>SUM('EU11_2.MELD:EU11_7.MELD'!N122)</f>
        <v>0</v>
      </c>
      <c r="O122" s="64">
        <f>SUM('EU11_2.MELD:EU11_7.MELD'!O122)</f>
        <v>0</v>
      </c>
      <c r="P122" s="64">
        <f>SUM('EU11_2.MELD:EU11_7.MELD'!P122)</f>
        <v>0</v>
      </c>
      <c r="Q122" s="64">
        <f>SUM('EU11_2.MELD:EU11_7.MELD'!Q122)</f>
        <v>0</v>
      </c>
      <c r="R122" s="64">
        <f>SUM('EU11_2.MELD:EU11_7.MELD'!R122)</f>
        <v>0</v>
      </c>
      <c r="S122" s="64">
        <f>SUM('EU11_2.MELD:EU11_7.MELD'!S122)</f>
        <v>0</v>
      </c>
      <c r="T122" s="64">
        <f>SUM('EU11_2.MELD:EU11_7.MELD'!T122)</f>
        <v>0</v>
      </c>
      <c r="U122" s="64">
        <f>SUM('EU11_2.MELD:EU11_7.MELD'!U122)</f>
        <v>0</v>
      </c>
      <c r="V122" s="65">
        <v>103</v>
      </c>
    </row>
    <row r="123" spans="1:22" ht="14.25" thickBot="1" thickTop="1">
      <c r="A123">
        <v>104</v>
      </c>
      <c r="B123" s="70" t="s">
        <v>255</v>
      </c>
      <c r="C123" s="68" t="s">
        <v>256</v>
      </c>
      <c r="D123" s="65">
        <v>104</v>
      </c>
      <c r="E123" s="64">
        <f>SUM('EU11_2.MELD:EU11_7.MELD'!E123)</f>
        <v>0</v>
      </c>
      <c r="F123" s="64">
        <f>SUM('EU11_2.MELD:EU11_7.MELD'!F123)</f>
        <v>0</v>
      </c>
      <c r="G123" s="64">
        <f>SUM('EU11_2.MELD:EU11_7.MELD'!G123)</f>
        <v>0</v>
      </c>
      <c r="H123" s="64">
        <f>SUM('EU11_2.MELD:EU11_7.MELD'!H123)</f>
        <v>0</v>
      </c>
      <c r="I123" s="64">
        <f>SUM('EU11_2.MELD:EU11_7.MELD'!I123)</f>
        <v>0</v>
      </c>
      <c r="J123" s="64">
        <f>SUM('EU11_2.MELD:EU11_7.MELD'!J123)</f>
        <v>0</v>
      </c>
      <c r="K123" s="64">
        <f>SUM('EU11_2.MELD:EU11_7.MELD'!K123)</f>
        <v>0</v>
      </c>
      <c r="L123" s="64">
        <f>SUM('EU11_2.MELD:EU11_7.MELD'!L123)</f>
        <v>0</v>
      </c>
      <c r="M123" s="64">
        <f>SUM('EU11_2.MELD:EU11_7.MELD'!M123)</f>
        <v>0</v>
      </c>
      <c r="N123" s="64">
        <f>SUM('EU11_2.MELD:EU11_7.MELD'!N123)</f>
        <v>0</v>
      </c>
      <c r="O123" s="64">
        <f>SUM('EU11_2.MELD:EU11_7.MELD'!O123)</f>
        <v>0</v>
      </c>
      <c r="P123" s="64">
        <f>SUM('EU11_2.MELD:EU11_7.MELD'!P123)</f>
        <v>0</v>
      </c>
      <c r="Q123" s="64">
        <f>SUM('EU11_2.MELD:EU11_7.MELD'!Q123)</f>
        <v>0</v>
      </c>
      <c r="R123" s="64">
        <f>SUM('EU11_2.MELD:EU11_7.MELD'!R123)</f>
        <v>0</v>
      </c>
      <c r="S123" s="64">
        <f>SUM('EU11_2.MELD:EU11_7.MELD'!S123)</f>
        <v>0</v>
      </c>
      <c r="T123" s="64">
        <f>SUM('EU11_2.MELD:EU11_7.MELD'!T123)</f>
        <v>0</v>
      </c>
      <c r="U123" s="64">
        <f>SUM('EU11_2.MELD:EU11_7.MELD'!U123)</f>
        <v>0</v>
      </c>
      <c r="V123" s="65">
        <v>104</v>
      </c>
    </row>
    <row r="124" spans="1:22" ht="14.25" thickBot="1" thickTop="1">
      <c r="A124">
        <v>105</v>
      </c>
      <c r="B124" s="70" t="s">
        <v>257</v>
      </c>
      <c r="C124" s="68" t="s">
        <v>258</v>
      </c>
      <c r="D124" s="65">
        <v>105</v>
      </c>
      <c r="E124" s="64">
        <f>SUM('EU11_2.MELD:EU11_7.MELD'!E124)</f>
        <v>0</v>
      </c>
      <c r="F124" s="64">
        <f>SUM('EU11_2.MELD:EU11_7.MELD'!F124)</f>
        <v>0</v>
      </c>
      <c r="G124" s="64">
        <f>SUM('EU11_2.MELD:EU11_7.MELD'!G124)</f>
        <v>0</v>
      </c>
      <c r="H124" s="64">
        <f>SUM('EU11_2.MELD:EU11_7.MELD'!H124)</f>
        <v>0</v>
      </c>
      <c r="I124" s="64">
        <f>SUM('EU11_2.MELD:EU11_7.MELD'!I124)</f>
        <v>0</v>
      </c>
      <c r="J124" s="64">
        <f>SUM('EU11_2.MELD:EU11_7.MELD'!J124)</f>
        <v>0</v>
      </c>
      <c r="K124" s="64">
        <f>SUM('EU11_2.MELD:EU11_7.MELD'!K124)</f>
        <v>0</v>
      </c>
      <c r="L124" s="64">
        <f>SUM('EU11_2.MELD:EU11_7.MELD'!L124)</f>
        <v>0</v>
      </c>
      <c r="M124" s="64">
        <f>SUM('EU11_2.MELD:EU11_7.MELD'!M124)</f>
        <v>0</v>
      </c>
      <c r="N124" s="64">
        <f>SUM('EU11_2.MELD:EU11_7.MELD'!N124)</f>
        <v>0</v>
      </c>
      <c r="O124" s="64">
        <f>SUM('EU11_2.MELD:EU11_7.MELD'!O124)</f>
        <v>0</v>
      </c>
      <c r="P124" s="64">
        <f>SUM('EU11_2.MELD:EU11_7.MELD'!P124)</f>
        <v>0</v>
      </c>
      <c r="Q124" s="64">
        <f>SUM('EU11_2.MELD:EU11_7.MELD'!Q124)</f>
        <v>0</v>
      </c>
      <c r="R124" s="64">
        <f>SUM('EU11_2.MELD:EU11_7.MELD'!R124)</f>
        <v>0</v>
      </c>
      <c r="S124" s="64">
        <f>SUM('EU11_2.MELD:EU11_7.MELD'!S124)</f>
        <v>0</v>
      </c>
      <c r="T124" s="64">
        <f>SUM('EU11_2.MELD:EU11_7.MELD'!T124)</f>
        <v>0</v>
      </c>
      <c r="U124" s="64">
        <f>SUM('EU11_2.MELD:EU11_7.MELD'!U124)</f>
        <v>0</v>
      </c>
      <c r="V124" s="65">
        <v>105</v>
      </c>
    </row>
    <row r="125" spans="1:22" ht="14.25" thickBot="1" thickTop="1">
      <c r="A125">
        <v>106</v>
      </c>
      <c r="B125" s="70" t="s">
        <v>259</v>
      </c>
      <c r="C125" s="68" t="s">
        <v>260</v>
      </c>
      <c r="D125" s="65">
        <v>106</v>
      </c>
      <c r="E125" s="64">
        <f>SUM('EU11_2.MELD:EU11_7.MELD'!E125)</f>
        <v>0</v>
      </c>
      <c r="F125" s="64">
        <f>SUM('EU11_2.MELD:EU11_7.MELD'!F125)</f>
        <v>0</v>
      </c>
      <c r="G125" s="64">
        <f>SUM('EU11_2.MELD:EU11_7.MELD'!G125)</f>
        <v>0</v>
      </c>
      <c r="H125" s="64">
        <f>SUM('EU11_2.MELD:EU11_7.MELD'!H125)</f>
        <v>0</v>
      </c>
      <c r="I125" s="64">
        <f>SUM('EU11_2.MELD:EU11_7.MELD'!I125)</f>
        <v>0</v>
      </c>
      <c r="J125" s="64">
        <f>SUM('EU11_2.MELD:EU11_7.MELD'!J125)</f>
        <v>0</v>
      </c>
      <c r="K125" s="64">
        <f>SUM('EU11_2.MELD:EU11_7.MELD'!K125)</f>
        <v>0</v>
      </c>
      <c r="L125" s="64">
        <f>SUM('EU11_2.MELD:EU11_7.MELD'!L125)</f>
        <v>0</v>
      </c>
      <c r="M125" s="64">
        <f>SUM('EU11_2.MELD:EU11_7.MELD'!M125)</f>
        <v>0</v>
      </c>
      <c r="N125" s="64">
        <f>SUM('EU11_2.MELD:EU11_7.MELD'!N125)</f>
        <v>0</v>
      </c>
      <c r="O125" s="64">
        <f>SUM('EU11_2.MELD:EU11_7.MELD'!O125)</f>
        <v>0</v>
      </c>
      <c r="P125" s="64">
        <f>SUM('EU11_2.MELD:EU11_7.MELD'!P125)</f>
        <v>0</v>
      </c>
      <c r="Q125" s="64">
        <f>SUM('EU11_2.MELD:EU11_7.MELD'!Q125)</f>
        <v>0</v>
      </c>
      <c r="R125" s="64">
        <f>SUM('EU11_2.MELD:EU11_7.MELD'!R125)</f>
        <v>0</v>
      </c>
      <c r="S125" s="64">
        <f>SUM('EU11_2.MELD:EU11_7.MELD'!S125)</f>
        <v>0</v>
      </c>
      <c r="T125" s="64">
        <f>SUM('EU11_2.MELD:EU11_7.MELD'!T125)</f>
        <v>0</v>
      </c>
      <c r="U125" s="64">
        <f>SUM('EU11_2.MELD:EU11_7.MELD'!U125)</f>
        <v>0</v>
      </c>
      <c r="V125" s="65">
        <v>106</v>
      </c>
    </row>
    <row r="126" spans="1:22" ht="14.25" thickBot="1" thickTop="1">
      <c r="A126">
        <v>107</v>
      </c>
      <c r="B126" s="70" t="s">
        <v>261</v>
      </c>
      <c r="C126" s="68" t="s">
        <v>262</v>
      </c>
      <c r="D126" s="65">
        <v>107</v>
      </c>
      <c r="E126" s="64">
        <f>SUM('EU11_2.MELD:EU11_7.MELD'!E126)</f>
        <v>0</v>
      </c>
      <c r="F126" s="64">
        <f>SUM('EU11_2.MELD:EU11_7.MELD'!F126)</f>
        <v>0</v>
      </c>
      <c r="G126" s="64">
        <f>SUM('EU11_2.MELD:EU11_7.MELD'!G126)</f>
        <v>0</v>
      </c>
      <c r="H126" s="64">
        <f>SUM('EU11_2.MELD:EU11_7.MELD'!H126)</f>
        <v>0</v>
      </c>
      <c r="I126" s="64">
        <f>SUM('EU11_2.MELD:EU11_7.MELD'!I126)</f>
        <v>0</v>
      </c>
      <c r="J126" s="64">
        <f>SUM('EU11_2.MELD:EU11_7.MELD'!J126)</f>
        <v>0</v>
      </c>
      <c r="K126" s="64">
        <f>SUM('EU11_2.MELD:EU11_7.MELD'!K126)</f>
        <v>0</v>
      </c>
      <c r="L126" s="64">
        <f>SUM('EU11_2.MELD:EU11_7.MELD'!L126)</f>
        <v>0</v>
      </c>
      <c r="M126" s="64">
        <f>SUM('EU11_2.MELD:EU11_7.MELD'!M126)</f>
        <v>0</v>
      </c>
      <c r="N126" s="64">
        <f>SUM('EU11_2.MELD:EU11_7.MELD'!N126)</f>
        <v>0</v>
      </c>
      <c r="O126" s="64">
        <f>SUM('EU11_2.MELD:EU11_7.MELD'!O126)</f>
        <v>0</v>
      </c>
      <c r="P126" s="64">
        <f>SUM('EU11_2.MELD:EU11_7.MELD'!P126)</f>
        <v>0</v>
      </c>
      <c r="Q126" s="64">
        <f>SUM('EU11_2.MELD:EU11_7.MELD'!Q126)</f>
        <v>0</v>
      </c>
      <c r="R126" s="64">
        <f>SUM('EU11_2.MELD:EU11_7.MELD'!R126)</f>
        <v>0</v>
      </c>
      <c r="S126" s="64">
        <f>SUM('EU11_2.MELD:EU11_7.MELD'!S126)</f>
        <v>0</v>
      </c>
      <c r="T126" s="64">
        <f>SUM('EU11_2.MELD:EU11_7.MELD'!T126)</f>
        <v>0</v>
      </c>
      <c r="U126" s="64">
        <f>SUM('EU11_2.MELD:EU11_7.MELD'!U126)</f>
        <v>0</v>
      </c>
      <c r="V126" s="65">
        <v>107</v>
      </c>
    </row>
    <row r="127" spans="1:22" ht="14.25" thickBot="1" thickTop="1">
      <c r="A127">
        <v>108</v>
      </c>
      <c r="B127" s="70" t="s">
        <v>263</v>
      </c>
      <c r="C127" s="68" t="s">
        <v>264</v>
      </c>
      <c r="D127" s="65">
        <v>108</v>
      </c>
      <c r="E127" s="64">
        <f>SUM('EU11_2.MELD:EU11_7.MELD'!E127)</f>
        <v>0</v>
      </c>
      <c r="F127" s="64">
        <f>SUM('EU11_2.MELD:EU11_7.MELD'!F127)</f>
        <v>0</v>
      </c>
      <c r="G127" s="64">
        <f>SUM('EU11_2.MELD:EU11_7.MELD'!G127)</f>
        <v>0</v>
      </c>
      <c r="H127" s="64">
        <f>SUM('EU11_2.MELD:EU11_7.MELD'!H127)</f>
        <v>0</v>
      </c>
      <c r="I127" s="64">
        <f>SUM('EU11_2.MELD:EU11_7.MELD'!I127)</f>
        <v>0</v>
      </c>
      <c r="J127" s="64">
        <f>SUM('EU11_2.MELD:EU11_7.MELD'!J127)</f>
        <v>0</v>
      </c>
      <c r="K127" s="64">
        <f>SUM('EU11_2.MELD:EU11_7.MELD'!K127)</f>
        <v>0</v>
      </c>
      <c r="L127" s="64">
        <f>SUM('EU11_2.MELD:EU11_7.MELD'!L127)</f>
        <v>0</v>
      </c>
      <c r="M127" s="64">
        <f>SUM('EU11_2.MELD:EU11_7.MELD'!M127)</f>
        <v>0</v>
      </c>
      <c r="N127" s="64">
        <f>SUM('EU11_2.MELD:EU11_7.MELD'!N127)</f>
        <v>0</v>
      </c>
      <c r="O127" s="64">
        <f>SUM('EU11_2.MELD:EU11_7.MELD'!O127)</f>
        <v>0</v>
      </c>
      <c r="P127" s="64">
        <f>SUM('EU11_2.MELD:EU11_7.MELD'!P127)</f>
        <v>0</v>
      </c>
      <c r="Q127" s="64">
        <f>SUM('EU11_2.MELD:EU11_7.MELD'!Q127)</f>
        <v>0</v>
      </c>
      <c r="R127" s="64">
        <f>SUM('EU11_2.MELD:EU11_7.MELD'!R127)</f>
        <v>0</v>
      </c>
      <c r="S127" s="64">
        <f>SUM('EU11_2.MELD:EU11_7.MELD'!S127)</f>
        <v>0</v>
      </c>
      <c r="T127" s="64">
        <f>SUM('EU11_2.MELD:EU11_7.MELD'!T127)</f>
        <v>0</v>
      </c>
      <c r="U127" s="64">
        <f>SUM('EU11_2.MELD:EU11_7.MELD'!U127)</f>
        <v>0</v>
      </c>
      <c r="V127" s="65">
        <v>108</v>
      </c>
    </row>
    <row r="128" spans="1:22" ht="14.25" thickBot="1" thickTop="1">
      <c r="A128">
        <v>109</v>
      </c>
      <c r="B128" s="70" t="s">
        <v>265</v>
      </c>
      <c r="C128" s="68" t="s">
        <v>266</v>
      </c>
      <c r="D128" s="65">
        <v>109</v>
      </c>
      <c r="E128" s="64">
        <f>SUM('EU11_2.MELD:EU11_7.MELD'!E128)</f>
        <v>0</v>
      </c>
      <c r="F128" s="64">
        <f>SUM('EU11_2.MELD:EU11_7.MELD'!F128)</f>
        <v>0</v>
      </c>
      <c r="G128" s="64">
        <f>SUM('EU11_2.MELD:EU11_7.MELD'!G128)</f>
        <v>0</v>
      </c>
      <c r="H128" s="64">
        <f>SUM('EU11_2.MELD:EU11_7.MELD'!H128)</f>
        <v>0</v>
      </c>
      <c r="I128" s="64">
        <f>SUM('EU11_2.MELD:EU11_7.MELD'!I128)</f>
        <v>0</v>
      </c>
      <c r="J128" s="64">
        <f>SUM('EU11_2.MELD:EU11_7.MELD'!J128)</f>
        <v>0</v>
      </c>
      <c r="K128" s="64">
        <f>SUM('EU11_2.MELD:EU11_7.MELD'!K128)</f>
        <v>0</v>
      </c>
      <c r="L128" s="64">
        <f>SUM('EU11_2.MELD:EU11_7.MELD'!L128)</f>
        <v>0</v>
      </c>
      <c r="M128" s="64">
        <f>SUM('EU11_2.MELD:EU11_7.MELD'!M128)</f>
        <v>0</v>
      </c>
      <c r="N128" s="64">
        <f>SUM('EU11_2.MELD:EU11_7.MELD'!N128)</f>
        <v>0</v>
      </c>
      <c r="O128" s="64">
        <f>SUM('EU11_2.MELD:EU11_7.MELD'!O128)</f>
        <v>0</v>
      </c>
      <c r="P128" s="64">
        <f>SUM('EU11_2.MELD:EU11_7.MELD'!P128)</f>
        <v>0</v>
      </c>
      <c r="Q128" s="64">
        <f>SUM('EU11_2.MELD:EU11_7.MELD'!Q128)</f>
        <v>0</v>
      </c>
      <c r="R128" s="64">
        <f>SUM('EU11_2.MELD:EU11_7.MELD'!R128)</f>
        <v>0</v>
      </c>
      <c r="S128" s="64">
        <f>SUM('EU11_2.MELD:EU11_7.MELD'!S128)</f>
        <v>0</v>
      </c>
      <c r="T128" s="64">
        <f>SUM('EU11_2.MELD:EU11_7.MELD'!T128)</f>
        <v>0</v>
      </c>
      <c r="U128" s="64">
        <f>SUM('EU11_2.MELD:EU11_7.MELD'!U128)</f>
        <v>0</v>
      </c>
      <c r="V128" s="65">
        <v>109</v>
      </c>
    </row>
    <row r="129" spans="1:22" ht="14.25" thickBot="1" thickTop="1">
      <c r="A129">
        <v>110</v>
      </c>
      <c r="B129" s="70" t="s">
        <v>267</v>
      </c>
      <c r="C129" s="68" t="s">
        <v>268</v>
      </c>
      <c r="D129" s="65">
        <v>110</v>
      </c>
      <c r="E129" s="64">
        <f>SUM('EU11_2.MELD:EU11_7.MELD'!E129)</f>
        <v>0</v>
      </c>
      <c r="F129" s="64">
        <f>SUM('EU11_2.MELD:EU11_7.MELD'!F129)</f>
        <v>0</v>
      </c>
      <c r="G129" s="64">
        <f>SUM('EU11_2.MELD:EU11_7.MELD'!G129)</f>
        <v>0</v>
      </c>
      <c r="H129" s="64">
        <f>SUM('EU11_2.MELD:EU11_7.MELD'!H129)</f>
        <v>0</v>
      </c>
      <c r="I129" s="64">
        <f>SUM('EU11_2.MELD:EU11_7.MELD'!I129)</f>
        <v>0</v>
      </c>
      <c r="J129" s="64">
        <f>SUM('EU11_2.MELD:EU11_7.MELD'!J129)</f>
        <v>0</v>
      </c>
      <c r="K129" s="64">
        <f>SUM('EU11_2.MELD:EU11_7.MELD'!K129)</f>
        <v>0</v>
      </c>
      <c r="L129" s="64">
        <f>SUM('EU11_2.MELD:EU11_7.MELD'!L129)</f>
        <v>0</v>
      </c>
      <c r="M129" s="64">
        <f>SUM('EU11_2.MELD:EU11_7.MELD'!M129)</f>
        <v>0</v>
      </c>
      <c r="N129" s="64">
        <f>SUM('EU11_2.MELD:EU11_7.MELD'!N129)</f>
        <v>0</v>
      </c>
      <c r="O129" s="64">
        <f>SUM('EU11_2.MELD:EU11_7.MELD'!O129)</f>
        <v>0</v>
      </c>
      <c r="P129" s="64">
        <f>SUM('EU11_2.MELD:EU11_7.MELD'!P129)</f>
        <v>0</v>
      </c>
      <c r="Q129" s="64">
        <f>SUM('EU11_2.MELD:EU11_7.MELD'!Q129)</f>
        <v>0</v>
      </c>
      <c r="R129" s="64">
        <f>SUM('EU11_2.MELD:EU11_7.MELD'!R129)</f>
        <v>0</v>
      </c>
      <c r="S129" s="64">
        <f>SUM('EU11_2.MELD:EU11_7.MELD'!S129)</f>
        <v>0</v>
      </c>
      <c r="T129" s="64">
        <f>SUM('EU11_2.MELD:EU11_7.MELD'!T129)</f>
        <v>0</v>
      </c>
      <c r="U129" s="64">
        <f>SUM('EU11_2.MELD:EU11_7.MELD'!U129)</f>
        <v>0</v>
      </c>
      <c r="V129" s="65">
        <v>110</v>
      </c>
    </row>
    <row r="130" spans="1:22" ht="14.25" thickBot="1" thickTop="1">
      <c r="A130">
        <v>111</v>
      </c>
      <c r="B130" s="70" t="s">
        <v>269</v>
      </c>
      <c r="C130" s="95" t="s">
        <v>270</v>
      </c>
      <c r="D130" s="65">
        <v>111</v>
      </c>
      <c r="E130" s="64">
        <f>SUM('EU11_2.MELD:EU11_7.MELD'!E130)</f>
        <v>0</v>
      </c>
      <c r="F130" s="64">
        <f>SUM('EU11_2.MELD:EU11_7.MELD'!F130)</f>
        <v>0</v>
      </c>
      <c r="G130" s="64">
        <f>SUM('EU11_2.MELD:EU11_7.MELD'!G130)</f>
        <v>0</v>
      </c>
      <c r="H130" s="64">
        <f>SUM('EU11_2.MELD:EU11_7.MELD'!H130)</f>
        <v>0</v>
      </c>
      <c r="I130" s="64">
        <f>SUM('EU11_2.MELD:EU11_7.MELD'!I130)</f>
        <v>0</v>
      </c>
      <c r="J130" s="64">
        <f>SUM('EU11_2.MELD:EU11_7.MELD'!J130)</f>
        <v>0</v>
      </c>
      <c r="K130" s="64">
        <f>SUM('EU11_2.MELD:EU11_7.MELD'!K130)</f>
        <v>0</v>
      </c>
      <c r="L130" s="64">
        <f>SUM('EU11_2.MELD:EU11_7.MELD'!L130)</f>
        <v>0</v>
      </c>
      <c r="M130" s="64">
        <f>SUM('EU11_2.MELD:EU11_7.MELD'!M130)</f>
        <v>0</v>
      </c>
      <c r="N130" s="64">
        <f>SUM('EU11_2.MELD:EU11_7.MELD'!N130)</f>
        <v>0</v>
      </c>
      <c r="O130" s="64">
        <f>SUM('EU11_2.MELD:EU11_7.MELD'!O130)</f>
        <v>0</v>
      </c>
      <c r="P130" s="64">
        <f>SUM('EU11_2.MELD:EU11_7.MELD'!P130)</f>
        <v>0</v>
      </c>
      <c r="Q130" s="64">
        <f>SUM('EU11_2.MELD:EU11_7.MELD'!Q130)</f>
        <v>0</v>
      </c>
      <c r="R130" s="64">
        <f>SUM('EU11_2.MELD:EU11_7.MELD'!R130)</f>
        <v>0</v>
      </c>
      <c r="S130" s="64">
        <f>SUM('EU11_2.MELD:EU11_7.MELD'!S130)</f>
        <v>0</v>
      </c>
      <c r="T130" s="64">
        <f>SUM('EU11_2.MELD:EU11_7.MELD'!T130)</f>
        <v>0</v>
      </c>
      <c r="U130" s="64">
        <f>SUM('EU11_2.MELD:EU11_7.MELD'!U130)</f>
        <v>0</v>
      </c>
      <c r="V130" s="65">
        <v>111</v>
      </c>
    </row>
    <row r="131" spans="1:22" ht="14.25" thickBot="1" thickTop="1">
      <c r="A131">
        <v>112</v>
      </c>
      <c r="B131" s="70" t="s">
        <v>271</v>
      </c>
      <c r="C131" s="95" t="s">
        <v>272</v>
      </c>
      <c r="D131" s="65">
        <v>112</v>
      </c>
      <c r="E131" s="64">
        <f>SUM('EU11_2.MELD:EU11_7.MELD'!E131)</f>
        <v>0</v>
      </c>
      <c r="F131" s="64">
        <f>SUM('EU11_2.MELD:EU11_7.MELD'!F131)</f>
        <v>0</v>
      </c>
      <c r="G131" s="64">
        <f>SUM('EU11_2.MELD:EU11_7.MELD'!G131)</f>
        <v>0</v>
      </c>
      <c r="H131" s="64">
        <f>SUM('EU11_2.MELD:EU11_7.MELD'!H131)</f>
        <v>0</v>
      </c>
      <c r="I131" s="64">
        <f>SUM('EU11_2.MELD:EU11_7.MELD'!I131)</f>
        <v>0</v>
      </c>
      <c r="J131" s="64">
        <f>SUM('EU11_2.MELD:EU11_7.MELD'!J131)</f>
        <v>0</v>
      </c>
      <c r="K131" s="64">
        <f>SUM('EU11_2.MELD:EU11_7.MELD'!K131)</f>
        <v>0</v>
      </c>
      <c r="L131" s="64">
        <f>SUM('EU11_2.MELD:EU11_7.MELD'!L131)</f>
        <v>0</v>
      </c>
      <c r="M131" s="64">
        <f>SUM('EU11_2.MELD:EU11_7.MELD'!M131)</f>
        <v>0</v>
      </c>
      <c r="N131" s="64">
        <f>SUM('EU11_2.MELD:EU11_7.MELD'!N131)</f>
        <v>0</v>
      </c>
      <c r="O131" s="64">
        <f>SUM('EU11_2.MELD:EU11_7.MELD'!O131)</f>
        <v>0</v>
      </c>
      <c r="P131" s="64">
        <f>SUM('EU11_2.MELD:EU11_7.MELD'!P131)</f>
        <v>0</v>
      </c>
      <c r="Q131" s="64">
        <f>SUM('EU11_2.MELD:EU11_7.MELD'!Q131)</f>
        <v>0</v>
      </c>
      <c r="R131" s="64">
        <f>SUM('EU11_2.MELD:EU11_7.MELD'!R131)</f>
        <v>0</v>
      </c>
      <c r="S131" s="64">
        <f>SUM('EU11_2.MELD:EU11_7.MELD'!S131)</f>
        <v>0</v>
      </c>
      <c r="T131" s="64">
        <f>SUM('EU11_2.MELD:EU11_7.MELD'!T131)</f>
        <v>0</v>
      </c>
      <c r="U131" s="64">
        <f>SUM('EU11_2.MELD:EU11_7.MELD'!U131)</f>
        <v>0</v>
      </c>
      <c r="V131" s="65">
        <v>112</v>
      </c>
    </row>
    <row r="132" spans="1:22" ht="21" customHeight="1" thickBot="1" thickTop="1">
      <c r="A132">
        <v>113</v>
      </c>
      <c r="B132" s="69" t="s">
        <v>273</v>
      </c>
      <c r="C132" s="68" t="s">
        <v>274</v>
      </c>
      <c r="D132" s="65">
        <v>113</v>
      </c>
      <c r="E132" s="64">
        <f>SUM('EU11_2.MELD:EU11_7.MELD'!E132)</f>
        <v>0</v>
      </c>
      <c r="F132" s="64">
        <f>SUM('EU11_2.MELD:EU11_7.MELD'!F132)</f>
        <v>0</v>
      </c>
      <c r="G132" s="64">
        <f>SUM('EU11_2.MELD:EU11_7.MELD'!G132)</f>
        <v>0</v>
      </c>
      <c r="H132" s="64">
        <f>SUM('EU11_2.MELD:EU11_7.MELD'!H132)</f>
        <v>0</v>
      </c>
      <c r="I132" s="64">
        <f>SUM('EU11_2.MELD:EU11_7.MELD'!I132)</f>
        <v>0</v>
      </c>
      <c r="J132" s="64">
        <f>SUM('EU11_2.MELD:EU11_7.MELD'!J132)</f>
        <v>0</v>
      </c>
      <c r="K132" s="64">
        <f>SUM('EU11_2.MELD:EU11_7.MELD'!K132)</f>
        <v>0</v>
      </c>
      <c r="L132" s="64">
        <f>SUM('EU11_2.MELD:EU11_7.MELD'!L132)</f>
        <v>0</v>
      </c>
      <c r="M132" s="64">
        <f>SUM('EU11_2.MELD:EU11_7.MELD'!M132)</f>
        <v>0</v>
      </c>
      <c r="N132" s="64">
        <f>SUM('EU11_2.MELD:EU11_7.MELD'!N132)</f>
        <v>0</v>
      </c>
      <c r="O132" s="64">
        <f>SUM('EU11_2.MELD:EU11_7.MELD'!O132)</f>
        <v>0</v>
      </c>
      <c r="P132" s="64">
        <f>SUM('EU11_2.MELD:EU11_7.MELD'!P132)</f>
        <v>0</v>
      </c>
      <c r="Q132" s="64">
        <f>SUM('EU11_2.MELD:EU11_7.MELD'!Q132)</f>
        <v>0</v>
      </c>
      <c r="R132" s="64">
        <f>SUM('EU11_2.MELD:EU11_7.MELD'!R132)</f>
        <v>0</v>
      </c>
      <c r="S132" s="64">
        <f>SUM('EU11_2.MELD:EU11_7.MELD'!S132)</f>
        <v>0</v>
      </c>
      <c r="T132" s="64">
        <f>SUM('EU11_2.MELD:EU11_7.MELD'!T132)</f>
        <v>0</v>
      </c>
      <c r="U132" s="64">
        <f>SUM('EU11_2.MELD:EU11_7.MELD'!U132)</f>
        <v>0</v>
      </c>
      <c r="V132" s="65">
        <v>113</v>
      </c>
    </row>
    <row r="133" spans="1:22" ht="14.25" thickBot="1" thickTop="1">
      <c r="A133">
        <v>114</v>
      </c>
      <c r="B133" s="70" t="s">
        <v>275</v>
      </c>
      <c r="C133" s="68" t="s">
        <v>276</v>
      </c>
      <c r="D133" s="65">
        <v>114</v>
      </c>
      <c r="E133" s="64">
        <f>SUM('EU11_2.MELD:EU11_7.MELD'!E133)</f>
        <v>0</v>
      </c>
      <c r="F133" s="64">
        <f>SUM('EU11_2.MELD:EU11_7.MELD'!F133)</f>
        <v>0</v>
      </c>
      <c r="G133" s="64">
        <f>SUM('EU11_2.MELD:EU11_7.MELD'!G133)</f>
        <v>0</v>
      </c>
      <c r="H133" s="64">
        <f>SUM('EU11_2.MELD:EU11_7.MELD'!H133)</f>
        <v>0</v>
      </c>
      <c r="I133" s="64">
        <f>SUM('EU11_2.MELD:EU11_7.MELD'!I133)</f>
        <v>0</v>
      </c>
      <c r="J133" s="64">
        <f>SUM('EU11_2.MELD:EU11_7.MELD'!J133)</f>
        <v>0</v>
      </c>
      <c r="K133" s="64">
        <f>SUM('EU11_2.MELD:EU11_7.MELD'!K133)</f>
        <v>0</v>
      </c>
      <c r="L133" s="64">
        <f>SUM('EU11_2.MELD:EU11_7.MELD'!L133)</f>
        <v>0</v>
      </c>
      <c r="M133" s="64">
        <f>SUM('EU11_2.MELD:EU11_7.MELD'!M133)</f>
        <v>0</v>
      </c>
      <c r="N133" s="64">
        <f>SUM('EU11_2.MELD:EU11_7.MELD'!N133)</f>
        <v>0</v>
      </c>
      <c r="O133" s="64">
        <f>SUM('EU11_2.MELD:EU11_7.MELD'!O133)</f>
        <v>0</v>
      </c>
      <c r="P133" s="64">
        <f>SUM('EU11_2.MELD:EU11_7.MELD'!P133)</f>
        <v>0</v>
      </c>
      <c r="Q133" s="64">
        <f>SUM('EU11_2.MELD:EU11_7.MELD'!Q133)</f>
        <v>0</v>
      </c>
      <c r="R133" s="64">
        <f>SUM('EU11_2.MELD:EU11_7.MELD'!R133)</f>
        <v>0</v>
      </c>
      <c r="S133" s="64">
        <f>SUM('EU11_2.MELD:EU11_7.MELD'!S133)</f>
        <v>0</v>
      </c>
      <c r="T133" s="64">
        <f>SUM('EU11_2.MELD:EU11_7.MELD'!T133)</f>
        <v>0</v>
      </c>
      <c r="U133" s="64">
        <f>SUM('EU11_2.MELD:EU11_7.MELD'!U133)</f>
        <v>0</v>
      </c>
      <c r="V133" s="65">
        <v>114</v>
      </c>
    </row>
    <row r="134" spans="1:22" ht="14.25" thickBot="1" thickTop="1">
      <c r="A134">
        <v>115</v>
      </c>
      <c r="B134" s="70" t="s">
        <v>277</v>
      </c>
      <c r="C134" s="68" t="s">
        <v>278</v>
      </c>
      <c r="D134" s="65">
        <v>115</v>
      </c>
      <c r="E134" s="64">
        <f>SUM('EU11_2.MELD:EU11_7.MELD'!E134)</f>
        <v>0</v>
      </c>
      <c r="F134" s="64">
        <f>SUM('EU11_2.MELD:EU11_7.MELD'!F134)</f>
        <v>0</v>
      </c>
      <c r="G134" s="64">
        <f>SUM('EU11_2.MELD:EU11_7.MELD'!G134)</f>
        <v>0</v>
      </c>
      <c r="H134" s="64">
        <f>SUM('EU11_2.MELD:EU11_7.MELD'!H134)</f>
        <v>0</v>
      </c>
      <c r="I134" s="64">
        <f>SUM('EU11_2.MELD:EU11_7.MELD'!I134)</f>
        <v>0</v>
      </c>
      <c r="J134" s="64">
        <f>SUM('EU11_2.MELD:EU11_7.MELD'!J134)</f>
        <v>0</v>
      </c>
      <c r="K134" s="64">
        <f>SUM('EU11_2.MELD:EU11_7.MELD'!K134)</f>
        <v>0</v>
      </c>
      <c r="L134" s="64">
        <f>SUM('EU11_2.MELD:EU11_7.MELD'!L134)</f>
        <v>0</v>
      </c>
      <c r="M134" s="64">
        <f>SUM('EU11_2.MELD:EU11_7.MELD'!M134)</f>
        <v>0</v>
      </c>
      <c r="N134" s="64">
        <f>SUM('EU11_2.MELD:EU11_7.MELD'!N134)</f>
        <v>0</v>
      </c>
      <c r="O134" s="64">
        <f>SUM('EU11_2.MELD:EU11_7.MELD'!O134)</f>
        <v>0</v>
      </c>
      <c r="P134" s="64">
        <f>SUM('EU11_2.MELD:EU11_7.MELD'!P134)</f>
        <v>0</v>
      </c>
      <c r="Q134" s="64">
        <f>SUM('EU11_2.MELD:EU11_7.MELD'!Q134)</f>
        <v>0</v>
      </c>
      <c r="R134" s="64">
        <f>SUM('EU11_2.MELD:EU11_7.MELD'!R134)</f>
        <v>0</v>
      </c>
      <c r="S134" s="64">
        <f>SUM('EU11_2.MELD:EU11_7.MELD'!S134)</f>
        <v>0</v>
      </c>
      <c r="T134" s="64">
        <f>SUM('EU11_2.MELD:EU11_7.MELD'!T134)</f>
        <v>0</v>
      </c>
      <c r="U134" s="64">
        <f>SUM('EU11_2.MELD:EU11_7.MELD'!U134)</f>
        <v>0</v>
      </c>
      <c r="V134" s="65">
        <v>115</v>
      </c>
    </row>
    <row r="135" spans="1:22" ht="14.25" thickBot="1" thickTop="1">
      <c r="A135">
        <v>116</v>
      </c>
      <c r="B135" s="120" t="s">
        <v>279</v>
      </c>
      <c r="C135" s="68" t="s">
        <v>280</v>
      </c>
      <c r="D135" s="65">
        <v>116</v>
      </c>
      <c r="E135" s="64">
        <f>SUM('EU11_2.MELD:EU11_7.MELD'!E135)</f>
        <v>0</v>
      </c>
      <c r="F135" s="64">
        <f>SUM('EU11_2.MELD:EU11_7.MELD'!F135)</f>
        <v>0</v>
      </c>
      <c r="G135" s="64">
        <f>SUM('EU11_2.MELD:EU11_7.MELD'!G135)</f>
        <v>0</v>
      </c>
      <c r="H135" s="64">
        <f>SUM('EU11_2.MELD:EU11_7.MELD'!H135)</f>
        <v>0</v>
      </c>
      <c r="I135" s="64">
        <f>SUM('EU11_2.MELD:EU11_7.MELD'!I135)</f>
        <v>0</v>
      </c>
      <c r="J135" s="64">
        <f>SUM('EU11_2.MELD:EU11_7.MELD'!J135)</f>
        <v>0</v>
      </c>
      <c r="K135" s="64">
        <f>SUM('EU11_2.MELD:EU11_7.MELD'!K135)</f>
        <v>0</v>
      </c>
      <c r="L135" s="64">
        <f>SUM('EU11_2.MELD:EU11_7.MELD'!L135)</f>
        <v>0</v>
      </c>
      <c r="M135" s="64">
        <f>SUM('EU11_2.MELD:EU11_7.MELD'!M135)</f>
        <v>0</v>
      </c>
      <c r="N135" s="64">
        <f>SUM('EU11_2.MELD:EU11_7.MELD'!N135)</f>
        <v>0</v>
      </c>
      <c r="O135" s="64">
        <f>SUM('EU11_2.MELD:EU11_7.MELD'!O135)</f>
        <v>0</v>
      </c>
      <c r="P135" s="64">
        <f>SUM('EU11_2.MELD:EU11_7.MELD'!P135)</f>
        <v>0</v>
      </c>
      <c r="Q135" s="64">
        <f>SUM('EU11_2.MELD:EU11_7.MELD'!Q135)</f>
        <v>0</v>
      </c>
      <c r="R135" s="64">
        <f>SUM('EU11_2.MELD:EU11_7.MELD'!R135)</f>
        <v>0</v>
      </c>
      <c r="S135" s="64">
        <f>SUM('EU11_2.MELD:EU11_7.MELD'!S135)</f>
        <v>0</v>
      </c>
      <c r="T135" s="64">
        <f>SUM('EU11_2.MELD:EU11_7.MELD'!T135)</f>
        <v>0</v>
      </c>
      <c r="U135" s="64">
        <f>SUM('EU11_2.MELD:EU11_7.MELD'!U135)</f>
        <v>0</v>
      </c>
      <c r="V135" s="65">
        <v>116</v>
      </c>
    </row>
    <row r="136" spans="1:22" ht="14.25" thickBot="1" thickTop="1">
      <c r="A136">
        <v>117</v>
      </c>
      <c r="B136" s="120" t="s">
        <v>281</v>
      </c>
      <c r="C136" s="68" t="s">
        <v>282</v>
      </c>
      <c r="D136" s="65">
        <v>117</v>
      </c>
      <c r="E136" s="64">
        <f>SUM('EU11_2.MELD:EU11_7.MELD'!E136)</f>
        <v>0</v>
      </c>
      <c r="F136" s="64">
        <f>SUM('EU11_2.MELD:EU11_7.MELD'!F136)</f>
        <v>0</v>
      </c>
      <c r="G136" s="64">
        <f>SUM('EU11_2.MELD:EU11_7.MELD'!G136)</f>
        <v>0</v>
      </c>
      <c r="H136" s="64">
        <f>SUM('EU11_2.MELD:EU11_7.MELD'!H136)</f>
        <v>0</v>
      </c>
      <c r="I136" s="64">
        <f>SUM('EU11_2.MELD:EU11_7.MELD'!I136)</f>
        <v>0</v>
      </c>
      <c r="J136" s="64">
        <f>SUM('EU11_2.MELD:EU11_7.MELD'!J136)</f>
        <v>0</v>
      </c>
      <c r="K136" s="64">
        <f>SUM('EU11_2.MELD:EU11_7.MELD'!K136)</f>
        <v>0</v>
      </c>
      <c r="L136" s="64">
        <f>SUM('EU11_2.MELD:EU11_7.MELD'!L136)</f>
        <v>0</v>
      </c>
      <c r="M136" s="64">
        <f>SUM('EU11_2.MELD:EU11_7.MELD'!M136)</f>
        <v>0</v>
      </c>
      <c r="N136" s="64">
        <f>SUM('EU11_2.MELD:EU11_7.MELD'!N136)</f>
        <v>0</v>
      </c>
      <c r="O136" s="64">
        <f>SUM('EU11_2.MELD:EU11_7.MELD'!O136)</f>
        <v>0</v>
      </c>
      <c r="P136" s="64">
        <f>SUM('EU11_2.MELD:EU11_7.MELD'!P136)</f>
        <v>0</v>
      </c>
      <c r="Q136" s="64">
        <f>SUM('EU11_2.MELD:EU11_7.MELD'!Q136)</f>
        <v>0</v>
      </c>
      <c r="R136" s="64">
        <f>SUM('EU11_2.MELD:EU11_7.MELD'!R136)</f>
        <v>0</v>
      </c>
      <c r="S136" s="64">
        <f>SUM('EU11_2.MELD:EU11_7.MELD'!S136)</f>
        <v>0</v>
      </c>
      <c r="T136" s="64">
        <f>SUM('EU11_2.MELD:EU11_7.MELD'!T136)</f>
        <v>0</v>
      </c>
      <c r="U136" s="64">
        <f>SUM('EU11_2.MELD:EU11_7.MELD'!U136)</f>
        <v>0</v>
      </c>
      <c r="V136" s="65">
        <v>117</v>
      </c>
    </row>
    <row r="137" spans="1:22" ht="14.25" thickBot="1" thickTop="1">
      <c r="A137">
        <v>118</v>
      </c>
      <c r="B137" s="70" t="s">
        <v>283</v>
      </c>
      <c r="C137" s="68" t="s">
        <v>284</v>
      </c>
      <c r="D137" s="65">
        <v>118</v>
      </c>
      <c r="E137" s="64">
        <f>SUM('EU11_2.MELD:EU11_7.MELD'!E137)</f>
        <v>0</v>
      </c>
      <c r="F137" s="64">
        <f>SUM('EU11_2.MELD:EU11_7.MELD'!F137)</f>
        <v>0</v>
      </c>
      <c r="G137" s="64">
        <f>SUM('EU11_2.MELD:EU11_7.MELD'!G137)</f>
        <v>0</v>
      </c>
      <c r="H137" s="64">
        <f>SUM('EU11_2.MELD:EU11_7.MELD'!H137)</f>
        <v>0</v>
      </c>
      <c r="I137" s="64">
        <f>SUM('EU11_2.MELD:EU11_7.MELD'!I137)</f>
        <v>0</v>
      </c>
      <c r="J137" s="64">
        <f>SUM('EU11_2.MELD:EU11_7.MELD'!J137)</f>
        <v>0</v>
      </c>
      <c r="K137" s="64">
        <f>SUM('EU11_2.MELD:EU11_7.MELD'!K137)</f>
        <v>0</v>
      </c>
      <c r="L137" s="64">
        <f>SUM('EU11_2.MELD:EU11_7.MELD'!L137)</f>
        <v>0</v>
      </c>
      <c r="M137" s="64">
        <f>SUM('EU11_2.MELD:EU11_7.MELD'!M137)</f>
        <v>0</v>
      </c>
      <c r="N137" s="64">
        <f>SUM('EU11_2.MELD:EU11_7.MELD'!N137)</f>
        <v>0</v>
      </c>
      <c r="O137" s="64">
        <f>SUM('EU11_2.MELD:EU11_7.MELD'!O137)</f>
        <v>0</v>
      </c>
      <c r="P137" s="64">
        <f>SUM('EU11_2.MELD:EU11_7.MELD'!P137)</f>
        <v>0</v>
      </c>
      <c r="Q137" s="64">
        <f>SUM('EU11_2.MELD:EU11_7.MELD'!Q137)</f>
        <v>0</v>
      </c>
      <c r="R137" s="64">
        <f>SUM('EU11_2.MELD:EU11_7.MELD'!R137)</f>
        <v>0</v>
      </c>
      <c r="S137" s="64">
        <f>SUM('EU11_2.MELD:EU11_7.MELD'!S137)</f>
        <v>0</v>
      </c>
      <c r="T137" s="64">
        <f>SUM('EU11_2.MELD:EU11_7.MELD'!T137)</f>
        <v>0</v>
      </c>
      <c r="U137" s="64">
        <f>SUM('EU11_2.MELD:EU11_7.MELD'!U137)</f>
        <v>0</v>
      </c>
      <c r="V137" s="65">
        <v>118</v>
      </c>
    </row>
    <row r="138" spans="1:22" ht="14.25" thickBot="1" thickTop="1">
      <c r="A138">
        <v>119</v>
      </c>
      <c r="B138" s="70" t="s">
        <v>285</v>
      </c>
      <c r="C138" s="68" t="s">
        <v>286</v>
      </c>
      <c r="D138" s="65">
        <v>119</v>
      </c>
      <c r="E138" s="64">
        <f>SUM('EU11_2.MELD:EU11_7.MELD'!E138)</f>
        <v>0</v>
      </c>
      <c r="F138" s="64">
        <f>SUM('EU11_2.MELD:EU11_7.MELD'!F138)</f>
        <v>0</v>
      </c>
      <c r="G138" s="64">
        <f>SUM('EU11_2.MELD:EU11_7.MELD'!G138)</f>
        <v>0</v>
      </c>
      <c r="H138" s="64">
        <f>SUM('EU11_2.MELD:EU11_7.MELD'!H138)</f>
        <v>0</v>
      </c>
      <c r="I138" s="64">
        <f>SUM('EU11_2.MELD:EU11_7.MELD'!I138)</f>
        <v>0</v>
      </c>
      <c r="J138" s="64">
        <f>SUM('EU11_2.MELD:EU11_7.MELD'!J138)</f>
        <v>0</v>
      </c>
      <c r="K138" s="64">
        <f>SUM('EU11_2.MELD:EU11_7.MELD'!K138)</f>
        <v>0</v>
      </c>
      <c r="L138" s="64">
        <f>SUM('EU11_2.MELD:EU11_7.MELD'!L138)</f>
        <v>0</v>
      </c>
      <c r="M138" s="64">
        <f>SUM('EU11_2.MELD:EU11_7.MELD'!M138)</f>
        <v>0</v>
      </c>
      <c r="N138" s="64">
        <f>SUM('EU11_2.MELD:EU11_7.MELD'!N138)</f>
        <v>0</v>
      </c>
      <c r="O138" s="64">
        <f>SUM('EU11_2.MELD:EU11_7.MELD'!O138)</f>
        <v>0</v>
      </c>
      <c r="P138" s="64">
        <f>SUM('EU11_2.MELD:EU11_7.MELD'!P138)</f>
        <v>0</v>
      </c>
      <c r="Q138" s="64">
        <f>SUM('EU11_2.MELD:EU11_7.MELD'!Q138)</f>
        <v>0</v>
      </c>
      <c r="R138" s="64">
        <f>SUM('EU11_2.MELD:EU11_7.MELD'!R138)</f>
        <v>0</v>
      </c>
      <c r="S138" s="64">
        <f>SUM('EU11_2.MELD:EU11_7.MELD'!S138)</f>
        <v>0</v>
      </c>
      <c r="T138" s="64">
        <f>SUM('EU11_2.MELD:EU11_7.MELD'!T138)</f>
        <v>0</v>
      </c>
      <c r="U138" s="64">
        <f>SUM('EU11_2.MELD:EU11_7.MELD'!U138)</f>
        <v>0</v>
      </c>
      <c r="V138" s="65">
        <v>119</v>
      </c>
    </row>
    <row r="139" spans="1:22" ht="14.25" thickBot="1" thickTop="1">
      <c r="A139">
        <v>120</v>
      </c>
      <c r="B139" s="70" t="s">
        <v>287</v>
      </c>
      <c r="C139" s="68" t="s">
        <v>288</v>
      </c>
      <c r="D139" s="65">
        <v>120</v>
      </c>
      <c r="E139" s="64">
        <f>SUM('EU11_2.MELD:EU11_7.MELD'!E139)</f>
        <v>0</v>
      </c>
      <c r="F139" s="64">
        <f>SUM('EU11_2.MELD:EU11_7.MELD'!F139)</f>
        <v>0</v>
      </c>
      <c r="G139" s="64">
        <f>SUM('EU11_2.MELD:EU11_7.MELD'!G139)</f>
        <v>0</v>
      </c>
      <c r="H139" s="64">
        <f>SUM('EU11_2.MELD:EU11_7.MELD'!H139)</f>
        <v>0</v>
      </c>
      <c r="I139" s="64">
        <f>SUM('EU11_2.MELD:EU11_7.MELD'!I139)</f>
        <v>0</v>
      </c>
      <c r="J139" s="64">
        <f>SUM('EU11_2.MELD:EU11_7.MELD'!J139)</f>
        <v>0</v>
      </c>
      <c r="K139" s="64">
        <f>SUM('EU11_2.MELD:EU11_7.MELD'!K139)</f>
        <v>0</v>
      </c>
      <c r="L139" s="64">
        <f>SUM('EU11_2.MELD:EU11_7.MELD'!L139)</f>
        <v>0</v>
      </c>
      <c r="M139" s="64">
        <f>SUM('EU11_2.MELD:EU11_7.MELD'!M139)</f>
        <v>0</v>
      </c>
      <c r="N139" s="64">
        <f>SUM('EU11_2.MELD:EU11_7.MELD'!N139)</f>
        <v>0</v>
      </c>
      <c r="O139" s="64">
        <f>SUM('EU11_2.MELD:EU11_7.MELD'!O139)</f>
        <v>0</v>
      </c>
      <c r="P139" s="64">
        <f>SUM('EU11_2.MELD:EU11_7.MELD'!P139)</f>
        <v>0</v>
      </c>
      <c r="Q139" s="64">
        <f>SUM('EU11_2.MELD:EU11_7.MELD'!Q139)</f>
        <v>0</v>
      </c>
      <c r="R139" s="64">
        <f>SUM('EU11_2.MELD:EU11_7.MELD'!R139)</f>
        <v>0</v>
      </c>
      <c r="S139" s="64">
        <f>SUM('EU11_2.MELD:EU11_7.MELD'!S139)</f>
        <v>0</v>
      </c>
      <c r="T139" s="64">
        <f>SUM('EU11_2.MELD:EU11_7.MELD'!T139)</f>
        <v>0</v>
      </c>
      <c r="U139" s="64">
        <f>SUM('EU11_2.MELD:EU11_7.MELD'!U139)</f>
        <v>0</v>
      </c>
      <c r="V139" s="65">
        <v>120</v>
      </c>
    </row>
    <row r="140" spans="1:22" ht="14.25" thickBot="1" thickTop="1">
      <c r="A140">
        <v>121</v>
      </c>
      <c r="B140" s="70" t="s">
        <v>289</v>
      </c>
      <c r="C140" s="68" t="s">
        <v>290</v>
      </c>
      <c r="D140" s="65">
        <v>121</v>
      </c>
      <c r="E140" s="64">
        <f>SUM('EU11_2.MELD:EU11_7.MELD'!E140)</f>
        <v>0</v>
      </c>
      <c r="F140" s="64">
        <f>SUM('EU11_2.MELD:EU11_7.MELD'!F140)</f>
        <v>0</v>
      </c>
      <c r="G140" s="64">
        <f>SUM('EU11_2.MELD:EU11_7.MELD'!G140)</f>
        <v>0</v>
      </c>
      <c r="H140" s="64">
        <f>SUM('EU11_2.MELD:EU11_7.MELD'!H140)</f>
        <v>0</v>
      </c>
      <c r="I140" s="64">
        <f>SUM('EU11_2.MELD:EU11_7.MELD'!I140)</f>
        <v>0</v>
      </c>
      <c r="J140" s="64">
        <f>SUM('EU11_2.MELD:EU11_7.MELD'!J140)</f>
        <v>0</v>
      </c>
      <c r="K140" s="64">
        <f>SUM('EU11_2.MELD:EU11_7.MELD'!K140)</f>
        <v>0</v>
      </c>
      <c r="L140" s="64">
        <f>SUM('EU11_2.MELD:EU11_7.MELD'!L140)</f>
        <v>0</v>
      </c>
      <c r="M140" s="64">
        <f>SUM('EU11_2.MELD:EU11_7.MELD'!M140)</f>
        <v>0</v>
      </c>
      <c r="N140" s="64">
        <f>SUM('EU11_2.MELD:EU11_7.MELD'!N140)</f>
        <v>0</v>
      </c>
      <c r="O140" s="64">
        <f>SUM('EU11_2.MELD:EU11_7.MELD'!O140)</f>
        <v>0</v>
      </c>
      <c r="P140" s="64">
        <f>SUM('EU11_2.MELD:EU11_7.MELD'!P140)</f>
        <v>0</v>
      </c>
      <c r="Q140" s="64">
        <f>SUM('EU11_2.MELD:EU11_7.MELD'!Q140)</f>
        <v>0</v>
      </c>
      <c r="R140" s="64">
        <f>SUM('EU11_2.MELD:EU11_7.MELD'!R140)</f>
        <v>0</v>
      </c>
      <c r="S140" s="64">
        <f>SUM('EU11_2.MELD:EU11_7.MELD'!S140)</f>
        <v>0</v>
      </c>
      <c r="T140" s="64">
        <f>SUM('EU11_2.MELD:EU11_7.MELD'!T140)</f>
        <v>0</v>
      </c>
      <c r="U140" s="64">
        <f>SUM('EU11_2.MELD:EU11_7.MELD'!U140)</f>
        <v>0</v>
      </c>
      <c r="V140" s="65">
        <v>121</v>
      </c>
    </row>
    <row r="141" spans="1:22" ht="14.25" thickBot="1" thickTop="1">
      <c r="A141">
        <v>122</v>
      </c>
      <c r="B141" s="70" t="s">
        <v>291</v>
      </c>
      <c r="C141" s="68" t="s">
        <v>292</v>
      </c>
      <c r="D141" s="65">
        <v>122</v>
      </c>
      <c r="E141" s="64">
        <f>SUM('EU11_2.MELD:EU11_7.MELD'!E141)</f>
        <v>0</v>
      </c>
      <c r="F141" s="64">
        <f>SUM('EU11_2.MELD:EU11_7.MELD'!F141)</f>
        <v>0</v>
      </c>
      <c r="G141" s="64">
        <f>SUM('EU11_2.MELD:EU11_7.MELD'!G141)</f>
        <v>0</v>
      </c>
      <c r="H141" s="64">
        <f>SUM('EU11_2.MELD:EU11_7.MELD'!H141)</f>
        <v>0</v>
      </c>
      <c r="I141" s="64">
        <f>SUM('EU11_2.MELD:EU11_7.MELD'!I141)</f>
        <v>0</v>
      </c>
      <c r="J141" s="64">
        <f>SUM('EU11_2.MELD:EU11_7.MELD'!J141)</f>
        <v>0</v>
      </c>
      <c r="K141" s="64">
        <f>SUM('EU11_2.MELD:EU11_7.MELD'!K141)</f>
        <v>0</v>
      </c>
      <c r="L141" s="64">
        <f>SUM('EU11_2.MELD:EU11_7.MELD'!L141)</f>
        <v>0</v>
      </c>
      <c r="M141" s="64">
        <f>SUM('EU11_2.MELD:EU11_7.MELD'!M141)</f>
        <v>0</v>
      </c>
      <c r="N141" s="64">
        <f>SUM('EU11_2.MELD:EU11_7.MELD'!N141)</f>
        <v>0</v>
      </c>
      <c r="O141" s="64">
        <f>SUM('EU11_2.MELD:EU11_7.MELD'!O141)</f>
        <v>0</v>
      </c>
      <c r="P141" s="64">
        <f>SUM('EU11_2.MELD:EU11_7.MELD'!P141)</f>
        <v>0</v>
      </c>
      <c r="Q141" s="64">
        <f>SUM('EU11_2.MELD:EU11_7.MELD'!Q141)</f>
        <v>0</v>
      </c>
      <c r="R141" s="64">
        <f>SUM('EU11_2.MELD:EU11_7.MELD'!R141)</f>
        <v>0</v>
      </c>
      <c r="S141" s="64">
        <f>SUM('EU11_2.MELD:EU11_7.MELD'!S141)</f>
        <v>0</v>
      </c>
      <c r="T141" s="64">
        <f>SUM('EU11_2.MELD:EU11_7.MELD'!T141)</f>
        <v>0</v>
      </c>
      <c r="U141" s="64">
        <f>SUM('EU11_2.MELD:EU11_7.MELD'!U141)</f>
        <v>0</v>
      </c>
      <c r="V141" s="65">
        <v>122</v>
      </c>
    </row>
    <row r="142" spans="1:22" ht="14.25" thickBot="1" thickTop="1">
      <c r="A142">
        <v>123</v>
      </c>
      <c r="B142" s="70" t="s">
        <v>293</v>
      </c>
      <c r="C142" s="68" t="s">
        <v>294</v>
      </c>
      <c r="D142" s="65">
        <v>123</v>
      </c>
      <c r="E142" s="64">
        <f>SUM('EU11_2.MELD:EU11_7.MELD'!E142)</f>
        <v>0</v>
      </c>
      <c r="F142" s="64">
        <f>SUM('EU11_2.MELD:EU11_7.MELD'!F142)</f>
        <v>0</v>
      </c>
      <c r="G142" s="64">
        <f>SUM('EU11_2.MELD:EU11_7.MELD'!G142)</f>
        <v>0</v>
      </c>
      <c r="H142" s="64">
        <f>SUM('EU11_2.MELD:EU11_7.MELD'!H142)</f>
        <v>0</v>
      </c>
      <c r="I142" s="64">
        <f>SUM('EU11_2.MELD:EU11_7.MELD'!I142)</f>
        <v>0</v>
      </c>
      <c r="J142" s="64">
        <f>SUM('EU11_2.MELD:EU11_7.MELD'!J142)</f>
        <v>0</v>
      </c>
      <c r="K142" s="64">
        <f>SUM('EU11_2.MELD:EU11_7.MELD'!K142)</f>
        <v>0</v>
      </c>
      <c r="L142" s="64">
        <f>SUM('EU11_2.MELD:EU11_7.MELD'!L142)</f>
        <v>0</v>
      </c>
      <c r="M142" s="64">
        <f>SUM('EU11_2.MELD:EU11_7.MELD'!M142)</f>
        <v>0</v>
      </c>
      <c r="N142" s="64">
        <f>SUM('EU11_2.MELD:EU11_7.MELD'!N142)</f>
        <v>0</v>
      </c>
      <c r="O142" s="64">
        <f>SUM('EU11_2.MELD:EU11_7.MELD'!O142)</f>
        <v>0</v>
      </c>
      <c r="P142" s="64">
        <f>SUM('EU11_2.MELD:EU11_7.MELD'!P142)</f>
        <v>0</v>
      </c>
      <c r="Q142" s="64">
        <f>SUM('EU11_2.MELD:EU11_7.MELD'!Q142)</f>
        <v>0</v>
      </c>
      <c r="R142" s="64">
        <f>SUM('EU11_2.MELD:EU11_7.MELD'!R142)</f>
        <v>0</v>
      </c>
      <c r="S142" s="64">
        <f>SUM('EU11_2.MELD:EU11_7.MELD'!S142)</f>
        <v>0</v>
      </c>
      <c r="T142" s="64">
        <f>SUM('EU11_2.MELD:EU11_7.MELD'!T142)</f>
        <v>0</v>
      </c>
      <c r="U142" s="64">
        <f>SUM('EU11_2.MELD:EU11_7.MELD'!U142)</f>
        <v>0</v>
      </c>
      <c r="V142" s="65">
        <v>123</v>
      </c>
    </row>
    <row r="143" spans="1:22" ht="14.25" thickBot="1" thickTop="1">
      <c r="A143">
        <v>124</v>
      </c>
      <c r="B143" s="70" t="s">
        <v>295</v>
      </c>
      <c r="C143" s="68" t="s">
        <v>296</v>
      </c>
      <c r="D143" s="65">
        <v>124</v>
      </c>
      <c r="E143" s="64">
        <f>SUM('EU11_2.MELD:EU11_7.MELD'!E143)</f>
        <v>0</v>
      </c>
      <c r="F143" s="64">
        <f>SUM('EU11_2.MELD:EU11_7.MELD'!F143)</f>
        <v>0</v>
      </c>
      <c r="G143" s="64">
        <f>SUM('EU11_2.MELD:EU11_7.MELD'!G143)</f>
        <v>0</v>
      </c>
      <c r="H143" s="64">
        <f>SUM('EU11_2.MELD:EU11_7.MELD'!H143)</f>
        <v>0</v>
      </c>
      <c r="I143" s="64">
        <f>SUM('EU11_2.MELD:EU11_7.MELD'!I143)</f>
        <v>0</v>
      </c>
      <c r="J143" s="64">
        <f>SUM('EU11_2.MELD:EU11_7.MELD'!J143)</f>
        <v>0</v>
      </c>
      <c r="K143" s="64">
        <f>SUM('EU11_2.MELD:EU11_7.MELD'!K143)</f>
        <v>0</v>
      </c>
      <c r="L143" s="64">
        <f>SUM('EU11_2.MELD:EU11_7.MELD'!L143)</f>
        <v>0</v>
      </c>
      <c r="M143" s="64">
        <f>SUM('EU11_2.MELD:EU11_7.MELD'!M143)</f>
        <v>0</v>
      </c>
      <c r="N143" s="64">
        <f>SUM('EU11_2.MELD:EU11_7.MELD'!N143)</f>
        <v>0</v>
      </c>
      <c r="O143" s="64">
        <f>SUM('EU11_2.MELD:EU11_7.MELD'!O143)</f>
        <v>0</v>
      </c>
      <c r="P143" s="64">
        <f>SUM('EU11_2.MELD:EU11_7.MELD'!P143)</f>
        <v>0</v>
      </c>
      <c r="Q143" s="64">
        <f>SUM('EU11_2.MELD:EU11_7.MELD'!Q143)</f>
        <v>0</v>
      </c>
      <c r="R143" s="64">
        <f>SUM('EU11_2.MELD:EU11_7.MELD'!R143)</f>
        <v>0</v>
      </c>
      <c r="S143" s="64">
        <f>SUM('EU11_2.MELD:EU11_7.MELD'!S143)</f>
        <v>0</v>
      </c>
      <c r="T143" s="64">
        <f>SUM('EU11_2.MELD:EU11_7.MELD'!T143)</f>
        <v>0</v>
      </c>
      <c r="U143" s="64">
        <f>SUM('EU11_2.MELD:EU11_7.MELD'!U143)</f>
        <v>0</v>
      </c>
      <c r="V143" s="65">
        <v>124</v>
      </c>
    </row>
    <row r="144" spans="1:22" ht="14.25" thickBot="1" thickTop="1">
      <c r="A144">
        <v>125</v>
      </c>
      <c r="B144" s="70" t="s">
        <v>297</v>
      </c>
      <c r="C144" s="68" t="s">
        <v>298</v>
      </c>
      <c r="D144" s="65">
        <v>125</v>
      </c>
      <c r="E144" s="64">
        <f>SUM('EU11_2.MELD:EU11_7.MELD'!E144)</f>
        <v>0</v>
      </c>
      <c r="F144" s="64">
        <f>SUM('EU11_2.MELD:EU11_7.MELD'!F144)</f>
        <v>0</v>
      </c>
      <c r="G144" s="64">
        <f>SUM('EU11_2.MELD:EU11_7.MELD'!G144)</f>
        <v>0</v>
      </c>
      <c r="H144" s="64">
        <f>SUM('EU11_2.MELD:EU11_7.MELD'!H144)</f>
        <v>0</v>
      </c>
      <c r="I144" s="64">
        <f>SUM('EU11_2.MELD:EU11_7.MELD'!I144)</f>
        <v>0</v>
      </c>
      <c r="J144" s="64">
        <f>SUM('EU11_2.MELD:EU11_7.MELD'!J144)</f>
        <v>0</v>
      </c>
      <c r="K144" s="64">
        <f>SUM('EU11_2.MELD:EU11_7.MELD'!K144)</f>
        <v>0</v>
      </c>
      <c r="L144" s="64">
        <f>SUM('EU11_2.MELD:EU11_7.MELD'!L144)</f>
        <v>0</v>
      </c>
      <c r="M144" s="64">
        <f>SUM('EU11_2.MELD:EU11_7.MELD'!M144)</f>
        <v>0</v>
      </c>
      <c r="N144" s="64">
        <f>SUM('EU11_2.MELD:EU11_7.MELD'!N144)</f>
        <v>0</v>
      </c>
      <c r="O144" s="64">
        <f>SUM('EU11_2.MELD:EU11_7.MELD'!O144)</f>
        <v>0</v>
      </c>
      <c r="P144" s="64">
        <f>SUM('EU11_2.MELD:EU11_7.MELD'!P144)</f>
        <v>0</v>
      </c>
      <c r="Q144" s="64">
        <f>SUM('EU11_2.MELD:EU11_7.MELD'!Q144)</f>
        <v>0</v>
      </c>
      <c r="R144" s="64">
        <f>SUM('EU11_2.MELD:EU11_7.MELD'!R144)</f>
        <v>0</v>
      </c>
      <c r="S144" s="64">
        <f>SUM('EU11_2.MELD:EU11_7.MELD'!S144)</f>
        <v>0</v>
      </c>
      <c r="T144" s="64">
        <f>SUM('EU11_2.MELD:EU11_7.MELD'!T144)</f>
        <v>0</v>
      </c>
      <c r="U144" s="64">
        <f>SUM('EU11_2.MELD:EU11_7.MELD'!U144)</f>
        <v>0</v>
      </c>
      <c r="V144" s="65">
        <v>125</v>
      </c>
    </row>
    <row r="145" spans="1:22" ht="14.25" thickBot="1" thickTop="1">
      <c r="A145">
        <v>126</v>
      </c>
      <c r="B145" s="70" t="s">
        <v>299</v>
      </c>
      <c r="C145" s="68" t="s">
        <v>300</v>
      </c>
      <c r="D145" s="65">
        <v>126</v>
      </c>
      <c r="E145" s="64">
        <f>SUM('EU11_2.MELD:EU11_7.MELD'!E145)</f>
        <v>0</v>
      </c>
      <c r="F145" s="64">
        <f>SUM('EU11_2.MELD:EU11_7.MELD'!F145)</f>
        <v>0</v>
      </c>
      <c r="G145" s="64">
        <f>SUM('EU11_2.MELD:EU11_7.MELD'!G145)</f>
        <v>0</v>
      </c>
      <c r="H145" s="64">
        <f>SUM('EU11_2.MELD:EU11_7.MELD'!H145)</f>
        <v>0</v>
      </c>
      <c r="I145" s="64">
        <f>SUM('EU11_2.MELD:EU11_7.MELD'!I145)</f>
        <v>0</v>
      </c>
      <c r="J145" s="64">
        <f>SUM('EU11_2.MELD:EU11_7.MELD'!J145)</f>
        <v>0</v>
      </c>
      <c r="K145" s="64">
        <f>SUM('EU11_2.MELD:EU11_7.MELD'!K145)</f>
        <v>0</v>
      </c>
      <c r="L145" s="64">
        <f>SUM('EU11_2.MELD:EU11_7.MELD'!L145)</f>
        <v>0</v>
      </c>
      <c r="M145" s="64">
        <f>SUM('EU11_2.MELD:EU11_7.MELD'!M145)</f>
        <v>0</v>
      </c>
      <c r="N145" s="64">
        <f>SUM('EU11_2.MELD:EU11_7.MELD'!N145)</f>
        <v>0</v>
      </c>
      <c r="O145" s="64">
        <f>SUM('EU11_2.MELD:EU11_7.MELD'!O145)</f>
        <v>0</v>
      </c>
      <c r="P145" s="64">
        <f>SUM('EU11_2.MELD:EU11_7.MELD'!P145)</f>
        <v>0</v>
      </c>
      <c r="Q145" s="64">
        <f>SUM('EU11_2.MELD:EU11_7.MELD'!Q145)</f>
        <v>0</v>
      </c>
      <c r="R145" s="64">
        <f>SUM('EU11_2.MELD:EU11_7.MELD'!R145)</f>
        <v>0</v>
      </c>
      <c r="S145" s="64">
        <f>SUM('EU11_2.MELD:EU11_7.MELD'!S145)</f>
        <v>0</v>
      </c>
      <c r="T145" s="64">
        <f>SUM('EU11_2.MELD:EU11_7.MELD'!T145)</f>
        <v>0</v>
      </c>
      <c r="U145" s="64">
        <f>SUM('EU11_2.MELD:EU11_7.MELD'!U145)</f>
        <v>0</v>
      </c>
      <c r="V145" s="65">
        <v>126</v>
      </c>
    </row>
    <row r="146" spans="1:22" ht="14.25" thickBot="1" thickTop="1">
      <c r="A146">
        <v>127</v>
      </c>
      <c r="B146" s="70" t="s">
        <v>301</v>
      </c>
      <c r="C146" s="68" t="s">
        <v>302</v>
      </c>
      <c r="D146" s="65">
        <v>127</v>
      </c>
      <c r="E146" s="64">
        <f>SUM('EU11_2.MELD:EU11_7.MELD'!E146)</f>
        <v>0</v>
      </c>
      <c r="F146" s="64">
        <f>SUM('EU11_2.MELD:EU11_7.MELD'!F146)</f>
        <v>0</v>
      </c>
      <c r="G146" s="64">
        <f>SUM('EU11_2.MELD:EU11_7.MELD'!G146)</f>
        <v>0</v>
      </c>
      <c r="H146" s="64">
        <f>SUM('EU11_2.MELD:EU11_7.MELD'!H146)</f>
        <v>0</v>
      </c>
      <c r="I146" s="64">
        <f>SUM('EU11_2.MELD:EU11_7.MELD'!I146)</f>
        <v>0</v>
      </c>
      <c r="J146" s="64">
        <f>SUM('EU11_2.MELD:EU11_7.MELD'!J146)</f>
        <v>0</v>
      </c>
      <c r="K146" s="64">
        <f>SUM('EU11_2.MELD:EU11_7.MELD'!K146)</f>
        <v>0</v>
      </c>
      <c r="L146" s="64">
        <f>SUM('EU11_2.MELD:EU11_7.MELD'!L146)</f>
        <v>0</v>
      </c>
      <c r="M146" s="64">
        <f>SUM('EU11_2.MELD:EU11_7.MELD'!M146)</f>
        <v>0</v>
      </c>
      <c r="N146" s="64">
        <f>SUM('EU11_2.MELD:EU11_7.MELD'!N146)</f>
        <v>0</v>
      </c>
      <c r="O146" s="64">
        <f>SUM('EU11_2.MELD:EU11_7.MELD'!O146)</f>
        <v>0</v>
      </c>
      <c r="P146" s="64">
        <f>SUM('EU11_2.MELD:EU11_7.MELD'!P146)</f>
        <v>0</v>
      </c>
      <c r="Q146" s="64">
        <f>SUM('EU11_2.MELD:EU11_7.MELD'!Q146)</f>
        <v>0</v>
      </c>
      <c r="R146" s="64">
        <f>SUM('EU11_2.MELD:EU11_7.MELD'!R146)</f>
        <v>0</v>
      </c>
      <c r="S146" s="64">
        <f>SUM('EU11_2.MELD:EU11_7.MELD'!S146)</f>
        <v>0</v>
      </c>
      <c r="T146" s="64">
        <f>SUM('EU11_2.MELD:EU11_7.MELD'!T146)</f>
        <v>0</v>
      </c>
      <c r="U146" s="64">
        <f>SUM('EU11_2.MELD:EU11_7.MELD'!U146)</f>
        <v>0</v>
      </c>
      <c r="V146" s="65">
        <v>127</v>
      </c>
    </row>
    <row r="147" spans="1:22" ht="14.25" thickBot="1" thickTop="1">
      <c r="A147">
        <v>128</v>
      </c>
      <c r="B147" s="70" t="s">
        <v>303</v>
      </c>
      <c r="C147" s="68" t="s">
        <v>304</v>
      </c>
      <c r="D147" s="65">
        <v>128</v>
      </c>
      <c r="E147" s="64">
        <f>SUM('EU11_2.MELD:EU11_7.MELD'!E147)</f>
        <v>0</v>
      </c>
      <c r="F147" s="64">
        <f>SUM('EU11_2.MELD:EU11_7.MELD'!F147)</f>
        <v>0</v>
      </c>
      <c r="G147" s="64">
        <f>SUM('EU11_2.MELD:EU11_7.MELD'!G147)</f>
        <v>0</v>
      </c>
      <c r="H147" s="64">
        <f>SUM('EU11_2.MELD:EU11_7.MELD'!H147)</f>
        <v>0</v>
      </c>
      <c r="I147" s="64">
        <f>SUM('EU11_2.MELD:EU11_7.MELD'!I147)</f>
        <v>0</v>
      </c>
      <c r="J147" s="64">
        <f>SUM('EU11_2.MELD:EU11_7.MELD'!J147)</f>
        <v>0</v>
      </c>
      <c r="K147" s="64">
        <f>SUM('EU11_2.MELD:EU11_7.MELD'!K147)</f>
        <v>0</v>
      </c>
      <c r="L147" s="64">
        <f>SUM('EU11_2.MELD:EU11_7.MELD'!L147)</f>
        <v>0</v>
      </c>
      <c r="M147" s="64">
        <f>SUM('EU11_2.MELD:EU11_7.MELD'!M147)</f>
        <v>0</v>
      </c>
      <c r="N147" s="64">
        <f>SUM('EU11_2.MELD:EU11_7.MELD'!N147)</f>
        <v>0</v>
      </c>
      <c r="O147" s="64">
        <f>SUM('EU11_2.MELD:EU11_7.MELD'!O147)</f>
        <v>0</v>
      </c>
      <c r="P147" s="64">
        <f>SUM('EU11_2.MELD:EU11_7.MELD'!P147)</f>
        <v>0</v>
      </c>
      <c r="Q147" s="64">
        <f>SUM('EU11_2.MELD:EU11_7.MELD'!Q147)</f>
        <v>0</v>
      </c>
      <c r="R147" s="64">
        <f>SUM('EU11_2.MELD:EU11_7.MELD'!R147)</f>
        <v>0</v>
      </c>
      <c r="S147" s="64">
        <f>SUM('EU11_2.MELD:EU11_7.MELD'!S147)</f>
        <v>0</v>
      </c>
      <c r="T147" s="64">
        <f>SUM('EU11_2.MELD:EU11_7.MELD'!T147)</f>
        <v>0</v>
      </c>
      <c r="U147" s="64">
        <f>SUM('EU11_2.MELD:EU11_7.MELD'!U147)</f>
        <v>0</v>
      </c>
      <c r="V147" s="65">
        <v>128</v>
      </c>
    </row>
    <row r="148" spans="1:22" ht="14.25" thickBot="1" thickTop="1">
      <c r="A148">
        <v>129</v>
      </c>
      <c r="B148" s="70" t="s">
        <v>305</v>
      </c>
      <c r="C148" s="68" t="s">
        <v>306</v>
      </c>
      <c r="D148" s="65">
        <v>129</v>
      </c>
      <c r="E148" s="64">
        <f>SUM('EU11_2.MELD:EU11_7.MELD'!E148)</f>
        <v>0</v>
      </c>
      <c r="F148" s="64">
        <f>SUM('EU11_2.MELD:EU11_7.MELD'!F148)</f>
        <v>0</v>
      </c>
      <c r="G148" s="64">
        <f>SUM('EU11_2.MELD:EU11_7.MELD'!G148)</f>
        <v>0</v>
      </c>
      <c r="H148" s="64">
        <f>SUM('EU11_2.MELD:EU11_7.MELD'!H148)</f>
        <v>0</v>
      </c>
      <c r="I148" s="64">
        <f>SUM('EU11_2.MELD:EU11_7.MELD'!I148)</f>
        <v>0</v>
      </c>
      <c r="J148" s="64">
        <f>SUM('EU11_2.MELD:EU11_7.MELD'!J148)</f>
        <v>0</v>
      </c>
      <c r="K148" s="64">
        <f>SUM('EU11_2.MELD:EU11_7.MELD'!K148)</f>
        <v>0</v>
      </c>
      <c r="L148" s="64">
        <f>SUM('EU11_2.MELD:EU11_7.MELD'!L148)</f>
        <v>0</v>
      </c>
      <c r="M148" s="64">
        <f>SUM('EU11_2.MELD:EU11_7.MELD'!M148)</f>
        <v>0</v>
      </c>
      <c r="N148" s="64">
        <f>SUM('EU11_2.MELD:EU11_7.MELD'!N148)</f>
        <v>0</v>
      </c>
      <c r="O148" s="64">
        <f>SUM('EU11_2.MELD:EU11_7.MELD'!O148)</f>
        <v>0</v>
      </c>
      <c r="P148" s="64">
        <f>SUM('EU11_2.MELD:EU11_7.MELD'!P148)</f>
        <v>0</v>
      </c>
      <c r="Q148" s="64">
        <f>SUM('EU11_2.MELD:EU11_7.MELD'!Q148)</f>
        <v>0</v>
      </c>
      <c r="R148" s="64">
        <f>SUM('EU11_2.MELD:EU11_7.MELD'!R148)</f>
        <v>0</v>
      </c>
      <c r="S148" s="64">
        <f>SUM('EU11_2.MELD:EU11_7.MELD'!S148)</f>
        <v>0</v>
      </c>
      <c r="T148" s="64">
        <f>SUM('EU11_2.MELD:EU11_7.MELD'!T148)</f>
        <v>0</v>
      </c>
      <c r="U148" s="64">
        <f>SUM('EU11_2.MELD:EU11_7.MELD'!U148)</f>
        <v>0</v>
      </c>
      <c r="V148" s="65">
        <v>129</v>
      </c>
    </row>
    <row r="149" spans="1:22" ht="14.25" thickBot="1" thickTop="1">
      <c r="A149">
        <v>130</v>
      </c>
      <c r="B149" s="70" t="s">
        <v>307</v>
      </c>
      <c r="C149" s="68" t="s">
        <v>308</v>
      </c>
      <c r="D149" s="65">
        <v>130</v>
      </c>
      <c r="E149" s="64">
        <f>SUM('EU11_2.MELD:EU11_7.MELD'!E149)</f>
        <v>0</v>
      </c>
      <c r="F149" s="64">
        <f>SUM('EU11_2.MELD:EU11_7.MELD'!F149)</f>
        <v>0</v>
      </c>
      <c r="G149" s="64">
        <f>SUM('EU11_2.MELD:EU11_7.MELD'!G149)</f>
        <v>0</v>
      </c>
      <c r="H149" s="64">
        <f>SUM('EU11_2.MELD:EU11_7.MELD'!H149)</f>
        <v>0</v>
      </c>
      <c r="I149" s="64">
        <f>SUM('EU11_2.MELD:EU11_7.MELD'!I149)</f>
        <v>0</v>
      </c>
      <c r="J149" s="64">
        <f>SUM('EU11_2.MELD:EU11_7.MELD'!J149)</f>
        <v>0</v>
      </c>
      <c r="K149" s="64">
        <f>SUM('EU11_2.MELD:EU11_7.MELD'!K149)</f>
        <v>0</v>
      </c>
      <c r="L149" s="64">
        <f>SUM('EU11_2.MELD:EU11_7.MELD'!L149)</f>
        <v>0</v>
      </c>
      <c r="M149" s="64">
        <f>SUM('EU11_2.MELD:EU11_7.MELD'!M149)</f>
        <v>0</v>
      </c>
      <c r="N149" s="64">
        <f>SUM('EU11_2.MELD:EU11_7.MELD'!N149)</f>
        <v>0</v>
      </c>
      <c r="O149" s="64">
        <f>SUM('EU11_2.MELD:EU11_7.MELD'!O149)</f>
        <v>0</v>
      </c>
      <c r="P149" s="64">
        <f>SUM('EU11_2.MELD:EU11_7.MELD'!P149)</f>
        <v>0</v>
      </c>
      <c r="Q149" s="64">
        <f>SUM('EU11_2.MELD:EU11_7.MELD'!Q149)</f>
        <v>0</v>
      </c>
      <c r="R149" s="64">
        <f>SUM('EU11_2.MELD:EU11_7.MELD'!R149)</f>
        <v>0</v>
      </c>
      <c r="S149" s="64">
        <f>SUM('EU11_2.MELD:EU11_7.MELD'!S149)</f>
        <v>0</v>
      </c>
      <c r="T149" s="64">
        <f>SUM('EU11_2.MELD:EU11_7.MELD'!T149)</f>
        <v>0</v>
      </c>
      <c r="U149" s="64">
        <f>SUM('EU11_2.MELD:EU11_7.MELD'!U149)</f>
        <v>0</v>
      </c>
      <c r="V149" s="65">
        <v>130</v>
      </c>
    </row>
    <row r="150" spans="1:22" ht="14.25" thickBot="1" thickTop="1">
      <c r="A150">
        <v>131</v>
      </c>
      <c r="B150" s="70" t="s">
        <v>309</v>
      </c>
      <c r="C150" s="68" t="s">
        <v>310</v>
      </c>
      <c r="D150" s="65">
        <v>131</v>
      </c>
      <c r="E150" s="64">
        <f>SUM('EU11_2.MELD:EU11_7.MELD'!E150)</f>
        <v>0</v>
      </c>
      <c r="F150" s="64">
        <f>SUM('EU11_2.MELD:EU11_7.MELD'!F150)</f>
        <v>0</v>
      </c>
      <c r="G150" s="64">
        <f>SUM('EU11_2.MELD:EU11_7.MELD'!G150)</f>
        <v>0</v>
      </c>
      <c r="H150" s="64">
        <f>SUM('EU11_2.MELD:EU11_7.MELD'!H150)</f>
        <v>0</v>
      </c>
      <c r="I150" s="64">
        <f>SUM('EU11_2.MELD:EU11_7.MELD'!I150)</f>
        <v>0</v>
      </c>
      <c r="J150" s="64">
        <f>SUM('EU11_2.MELD:EU11_7.MELD'!J150)</f>
        <v>0</v>
      </c>
      <c r="K150" s="64">
        <f>SUM('EU11_2.MELD:EU11_7.MELD'!K150)</f>
        <v>0</v>
      </c>
      <c r="L150" s="64">
        <f>SUM('EU11_2.MELD:EU11_7.MELD'!L150)</f>
        <v>0</v>
      </c>
      <c r="M150" s="64">
        <f>SUM('EU11_2.MELD:EU11_7.MELD'!M150)</f>
        <v>0</v>
      </c>
      <c r="N150" s="64">
        <f>SUM('EU11_2.MELD:EU11_7.MELD'!N150)</f>
        <v>0</v>
      </c>
      <c r="O150" s="64">
        <f>SUM('EU11_2.MELD:EU11_7.MELD'!O150)</f>
        <v>0</v>
      </c>
      <c r="P150" s="64">
        <f>SUM('EU11_2.MELD:EU11_7.MELD'!P150)</f>
        <v>0</v>
      </c>
      <c r="Q150" s="64">
        <f>SUM('EU11_2.MELD:EU11_7.MELD'!Q150)</f>
        <v>0</v>
      </c>
      <c r="R150" s="64">
        <f>SUM('EU11_2.MELD:EU11_7.MELD'!R150)</f>
        <v>0</v>
      </c>
      <c r="S150" s="64">
        <f>SUM('EU11_2.MELD:EU11_7.MELD'!S150)</f>
        <v>0</v>
      </c>
      <c r="T150" s="64">
        <f>SUM('EU11_2.MELD:EU11_7.MELD'!T150)</f>
        <v>0</v>
      </c>
      <c r="U150" s="64">
        <f>SUM('EU11_2.MELD:EU11_7.MELD'!U150)</f>
        <v>0</v>
      </c>
      <c r="V150" s="65">
        <v>131</v>
      </c>
    </row>
    <row r="151" spans="1:22" ht="14.25" thickBot="1" thickTop="1">
      <c r="A151">
        <v>132</v>
      </c>
      <c r="B151" s="70" t="s">
        <v>311</v>
      </c>
      <c r="C151" s="68" t="s">
        <v>312</v>
      </c>
      <c r="D151" s="65">
        <v>132</v>
      </c>
      <c r="E151" s="64">
        <f>SUM('EU11_2.MELD:EU11_7.MELD'!E151)</f>
        <v>0</v>
      </c>
      <c r="F151" s="64">
        <f>SUM('EU11_2.MELD:EU11_7.MELD'!F151)</f>
        <v>0</v>
      </c>
      <c r="G151" s="64">
        <f>SUM('EU11_2.MELD:EU11_7.MELD'!G151)</f>
        <v>0</v>
      </c>
      <c r="H151" s="64">
        <f>SUM('EU11_2.MELD:EU11_7.MELD'!H151)</f>
        <v>0</v>
      </c>
      <c r="I151" s="64">
        <f>SUM('EU11_2.MELD:EU11_7.MELD'!I151)</f>
        <v>0</v>
      </c>
      <c r="J151" s="64">
        <f>SUM('EU11_2.MELD:EU11_7.MELD'!J151)</f>
        <v>0</v>
      </c>
      <c r="K151" s="64">
        <f>SUM('EU11_2.MELD:EU11_7.MELD'!K151)</f>
        <v>0</v>
      </c>
      <c r="L151" s="64">
        <f>SUM('EU11_2.MELD:EU11_7.MELD'!L151)</f>
        <v>0</v>
      </c>
      <c r="M151" s="64">
        <f>SUM('EU11_2.MELD:EU11_7.MELD'!M151)</f>
        <v>0</v>
      </c>
      <c r="N151" s="64">
        <f>SUM('EU11_2.MELD:EU11_7.MELD'!N151)</f>
        <v>0</v>
      </c>
      <c r="O151" s="64">
        <f>SUM('EU11_2.MELD:EU11_7.MELD'!O151)</f>
        <v>0</v>
      </c>
      <c r="P151" s="64">
        <f>SUM('EU11_2.MELD:EU11_7.MELD'!P151)</f>
        <v>0</v>
      </c>
      <c r="Q151" s="64">
        <f>SUM('EU11_2.MELD:EU11_7.MELD'!Q151)</f>
        <v>0</v>
      </c>
      <c r="R151" s="64">
        <f>SUM('EU11_2.MELD:EU11_7.MELD'!R151)</f>
        <v>0</v>
      </c>
      <c r="S151" s="64">
        <f>SUM('EU11_2.MELD:EU11_7.MELD'!S151)</f>
        <v>0</v>
      </c>
      <c r="T151" s="64">
        <f>SUM('EU11_2.MELD:EU11_7.MELD'!T151)</f>
        <v>0</v>
      </c>
      <c r="U151" s="64">
        <f>SUM('EU11_2.MELD:EU11_7.MELD'!U151)</f>
        <v>0</v>
      </c>
      <c r="V151" s="65">
        <v>132</v>
      </c>
    </row>
    <row r="152" spans="1:22" ht="14.25" thickBot="1" thickTop="1">
      <c r="A152">
        <v>133</v>
      </c>
      <c r="B152" s="70" t="s">
        <v>313</v>
      </c>
      <c r="C152" s="68" t="s">
        <v>314</v>
      </c>
      <c r="D152" s="65">
        <v>133</v>
      </c>
      <c r="E152" s="64">
        <f>SUM('EU11_2.MELD:EU11_7.MELD'!E152)</f>
        <v>0</v>
      </c>
      <c r="F152" s="64">
        <f>SUM('EU11_2.MELD:EU11_7.MELD'!F152)</f>
        <v>0</v>
      </c>
      <c r="G152" s="64">
        <f>SUM('EU11_2.MELD:EU11_7.MELD'!G152)</f>
        <v>0</v>
      </c>
      <c r="H152" s="64">
        <f>SUM('EU11_2.MELD:EU11_7.MELD'!H152)</f>
        <v>0</v>
      </c>
      <c r="I152" s="64">
        <f>SUM('EU11_2.MELD:EU11_7.MELD'!I152)</f>
        <v>0</v>
      </c>
      <c r="J152" s="64">
        <f>SUM('EU11_2.MELD:EU11_7.MELD'!J152)</f>
        <v>0</v>
      </c>
      <c r="K152" s="64">
        <f>SUM('EU11_2.MELD:EU11_7.MELD'!K152)</f>
        <v>0</v>
      </c>
      <c r="L152" s="64">
        <f>SUM('EU11_2.MELD:EU11_7.MELD'!L152)</f>
        <v>0</v>
      </c>
      <c r="M152" s="64">
        <f>SUM('EU11_2.MELD:EU11_7.MELD'!M152)</f>
        <v>0</v>
      </c>
      <c r="N152" s="64">
        <f>SUM('EU11_2.MELD:EU11_7.MELD'!N152)</f>
        <v>0</v>
      </c>
      <c r="O152" s="64">
        <f>SUM('EU11_2.MELD:EU11_7.MELD'!O152)</f>
        <v>0</v>
      </c>
      <c r="P152" s="64">
        <f>SUM('EU11_2.MELD:EU11_7.MELD'!P152)</f>
        <v>0</v>
      </c>
      <c r="Q152" s="64">
        <f>SUM('EU11_2.MELD:EU11_7.MELD'!Q152)</f>
        <v>0</v>
      </c>
      <c r="R152" s="64">
        <f>SUM('EU11_2.MELD:EU11_7.MELD'!R152)</f>
        <v>0</v>
      </c>
      <c r="S152" s="64">
        <f>SUM('EU11_2.MELD:EU11_7.MELD'!S152)</f>
        <v>0</v>
      </c>
      <c r="T152" s="64">
        <f>SUM('EU11_2.MELD:EU11_7.MELD'!T152)</f>
        <v>0</v>
      </c>
      <c r="U152" s="64">
        <f>SUM('EU11_2.MELD:EU11_7.MELD'!U152)</f>
        <v>0</v>
      </c>
      <c r="V152" s="65">
        <v>133</v>
      </c>
    </row>
    <row r="153" spans="1:22" ht="14.25" thickBot="1" thickTop="1">
      <c r="A153">
        <v>134</v>
      </c>
      <c r="B153" s="70" t="s">
        <v>315</v>
      </c>
      <c r="C153" s="68" t="s">
        <v>316</v>
      </c>
      <c r="D153" s="65">
        <v>134</v>
      </c>
      <c r="E153" s="64">
        <f>SUM('EU11_2.MELD:EU11_7.MELD'!E153)</f>
        <v>0</v>
      </c>
      <c r="F153" s="64">
        <f>SUM('EU11_2.MELD:EU11_7.MELD'!F153)</f>
        <v>0</v>
      </c>
      <c r="G153" s="64">
        <f>SUM('EU11_2.MELD:EU11_7.MELD'!G153)</f>
        <v>0</v>
      </c>
      <c r="H153" s="64">
        <f>SUM('EU11_2.MELD:EU11_7.MELD'!H153)</f>
        <v>0</v>
      </c>
      <c r="I153" s="64">
        <f>SUM('EU11_2.MELD:EU11_7.MELD'!I153)</f>
        <v>0</v>
      </c>
      <c r="J153" s="64">
        <f>SUM('EU11_2.MELD:EU11_7.MELD'!J153)</f>
        <v>0</v>
      </c>
      <c r="K153" s="64">
        <f>SUM('EU11_2.MELD:EU11_7.MELD'!K153)</f>
        <v>0</v>
      </c>
      <c r="L153" s="64">
        <f>SUM('EU11_2.MELD:EU11_7.MELD'!L153)</f>
        <v>0</v>
      </c>
      <c r="M153" s="64">
        <f>SUM('EU11_2.MELD:EU11_7.MELD'!M153)</f>
        <v>0</v>
      </c>
      <c r="N153" s="64">
        <f>SUM('EU11_2.MELD:EU11_7.MELD'!N153)</f>
        <v>0</v>
      </c>
      <c r="O153" s="64">
        <f>SUM('EU11_2.MELD:EU11_7.MELD'!O153)</f>
        <v>0</v>
      </c>
      <c r="P153" s="64">
        <f>SUM('EU11_2.MELD:EU11_7.MELD'!P153)</f>
        <v>0</v>
      </c>
      <c r="Q153" s="64">
        <f>SUM('EU11_2.MELD:EU11_7.MELD'!Q153)</f>
        <v>0</v>
      </c>
      <c r="R153" s="64">
        <f>SUM('EU11_2.MELD:EU11_7.MELD'!R153)</f>
        <v>0</v>
      </c>
      <c r="S153" s="64">
        <f>SUM('EU11_2.MELD:EU11_7.MELD'!S153)</f>
        <v>0</v>
      </c>
      <c r="T153" s="64">
        <f>SUM('EU11_2.MELD:EU11_7.MELD'!T153)</f>
        <v>0</v>
      </c>
      <c r="U153" s="64">
        <f>SUM('EU11_2.MELD:EU11_7.MELD'!U153)</f>
        <v>0</v>
      </c>
      <c r="V153" s="65">
        <v>134</v>
      </c>
    </row>
    <row r="154" spans="1:22" ht="14.25" thickBot="1" thickTop="1">
      <c r="A154">
        <v>135</v>
      </c>
      <c r="B154" s="70" t="s">
        <v>317</v>
      </c>
      <c r="C154" s="68" t="s">
        <v>318</v>
      </c>
      <c r="D154" s="65">
        <v>135</v>
      </c>
      <c r="E154" s="64">
        <f>SUM('EU11_2.MELD:EU11_7.MELD'!E154)</f>
        <v>0</v>
      </c>
      <c r="F154" s="64">
        <f>SUM('EU11_2.MELD:EU11_7.MELD'!F154)</f>
        <v>0</v>
      </c>
      <c r="G154" s="64">
        <f>SUM('EU11_2.MELD:EU11_7.MELD'!G154)</f>
        <v>0</v>
      </c>
      <c r="H154" s="64">
        <f>SUM('EU11_2.MELD:EU11_7.MELD'!H154)</f>
        <v>0</v>
      </c>
      <c r="I154" s="64">
        <f>SUM('EU11_2.MELD:EU11_7.MELD'!I154)</f>
        <v>0</v>
      </c>
      <c r="J154" s="64">
        <f>SUM('EU11_2.MELD:EU11_7.MELD'!J154)</f>
        <v>0</v>
      </c>
      <c r="K154" s="64">
        <f>SUM('EU11_2.MELD:EU11_7.MELD'!K154)</f>
        <v>0</v>
      </c>
      <c r="L154" s="64">
        <f>SUM('EU11_2.MELD:EU11_7.MELD'!L154)</f>
        <v>0</v>
      </c>
      <c r="M154" s="64">
        <f>SUM('EU11_2.MELD:EU11_7.MELD'!M154)</f>
        <v>0</v>
      </c>
      <c r="N154" s="64">
        <f>SUM('EU11_2.MELD:EU11_7.MELD'!N154)</f>
        <v>0</v>
      </c>
      <c r="O154" s="64">
        <f>SUM('EU11_2.MELD:EU11_7.MELD'!O154)</f>
        <v>0</v>
      </c>
      <c r="P154" s="64">
        <f>SUM('EU11_2.MELD:EU11_7.MELD'!P154)</f>
        <v>0</v>
      </c>
      <c r="Q154" s="64">
        <f>SUM('EU11_2.MELD:EU11_7.MELD'!Q154)</f>
        <v>0</v>
      </c>
      <c r="R154" s="64">
        <f>SUM('EU11_2.MELD:EU11_7.MELD'!R154)</f>
        <v>0</v>
      </c>
      <c r="S154" s="64">
        <f>SUM('EU11_2.MELD:EU11_7.MELD'!S154)</f>
        <v>0</v>
      </c>
      <c r="T154" s="64">
        <f>SUM('EU11_2.MELD:EU11_7.MELD'!T154)</f>
        <v>0</v>
      </c>
      <c r="U154" s="64">
        <f>SUM('EU11_2.MELD:EU11_7.MELD'!U154)</f>
        <v>0</v>
      </c>
      <c r="V154" s="65">
        <v>135</v>
      </c>
    </row>
    <row r="155" spans="1:22" ht="14.25" thickBot="1" thickTop="1">
      <c r="A155">
        <v>136</v>
      </c>
      <c r="B155" s="70" t="s">
        <v>319</v>
      </c>
      <c r="C155" s="68" t="s">
        <v>320</v>
      </c>
      <c r="D155" s="65">
        <v>136</v>
      </c>
      <c r="E155" s="64">
        <f>SUM('EU11_2.MELD:EU11_7.MELD'!E155)</f>
        <v>0</v>
      </c>
      <c r="F155" s="64">
        <f>SUM('EU11_2.MELD:EU11_7.MELD'!F155)</f>
        <v>0</v>
      </c>
      <c r="G155" s="64">
        <f>SUM('EU11_2.MELD:EU11_7.MELD'!G155)</f>
        <v>0</v>
      </c>
      <c r="H155" s="64">
        <f>SUM('EU11_2.MELD:EU11_7.MELD'!H155)</f>
        <v>0</v>
      </c>
      <c r="I155" s="64">
        <f>SUM('EU11_2.MELD:EU11_7.MELD'!I155)</f>
        <v>0</v>
      </c>
      <c r="J155" s="64">
        <f>SUM('EU11_2.MELD:EU11_7.MELD'!J155)</f>
        <v>0</v>
      </c>
      <c r="K155" s="64">
        <f>SUM('EU11_2.MELD:EU11_7.MELD'!K155)</f>
        <v>0</v>
      </c>
      <c r="L155" s="64">
        <f>SUM('EU11_2.MELD:EU11_7.MELD'!L155)</f>
        <v>0</v>
      </c>
      <c r="M155" s="64">
        <f>SUM('EU11_2.MELD:EU11_7.MELD'!M155)</f>
        <v>0</v>
      </c>
      <c r="N155" s="64">
        <f>SUM('EU11_2.MELD:EU11_7.MELD'!N155)</f>
        <v>0</v>
      </c>
      <c r="O155" s="64">
        <f>SUM('EU11_2.MELD:EU11_7.MELD'!O155)</f>
        <v>0</v>
      </c>
      <c r="P155" s="64">
        <f>SUM('EU11_2.MELD:EU11_7.MELD'!P155)</f>
        <v>0</v>
      </c>
      <c r="Q155" s="64">
        <f>SUM('EU11_2.MELD:EU11_7.MELD'!Q155)</f>
        <v>0</v>
      </c>
      <c r="R155" s="64">
        <f>SUM('EU11_2.MELD:EU11_7.MELD'!R155)</f>
        <v>0</v>
      </c>
      <c r="S155" s="64">
        <f>SUM('EU11_2.MELD:EU11_7.MELD'!S155)</f>
        <v>0</v>
      </c>
      <c r="T155" s="64">
        <f>SUM('EU11_2.MELD:EU11_7.MELD'!T155)</f>
        <v>0</v>
      </c>
      <c r="U155" s="64">
        <f>SUM('EU11_2.MELD:EU11_7.MELD'!U155)</f>
        <v>0</v>
      </c>
      <c r="V155" s="65">
        <v>136</v>
      </c>
    </row>
    <row r="156" spans="1:22" ht="14.25" thickBot="1" thickTop="1">
      <c r="A156">
        <v>137</v>
      </c>
      <c r="B156" s="70" t="s">
        <v>321</v>
      </c>
      <c r="C156" s="68" t="s">
        <v>322</v>
      </c>
      <c r="D156" s="65">
        <v>137</v>
      </c>
      <c r="E156" s="64">
        <f>SUM('EU11_2.MELD:EU11_7.MELD'!E156)</f>
        <v>0</v>
      </c>
      <c r="F156" s="64">
        <f>SUM('EU11_2.MELD:EU11_7.MELD'!F156)</f>
        <v>0</v>
      </c>
      <c r="G156" s="64">
        <f>SUM('EU11_2.MELD:EU11_7.MELD'!G156)</f>
        <v>0</v>
      </c>
      <c r="H156" s="64">
        <f>SUM('EU11_2.MELD:EU11_7.MELD'!H156)</f>
        <v>0</v>
      </c>
      <c r="I156" s="64">
        <f>SUM('EU11_2.MELD:EU11_7.MELD'!I156)</f>
        <v>0</v>
      </c>
      <c r="J156" s="64">
        <f>SUM('EU11_2.MELD:EU11_7.MELD'!J156)</f>
        <v>0</v>
      </c>
      <c r="K156" s="64">
        <f>SUM('EU11_2.MELD:EU11_7.MELD'!K156)</f>
        <v>0</v>
      </c>
      <c r="L156" s="64">
        <f>SUM('EU11_2.MELD:EU11_7.MELD'!L156)</f>
        <v>0</v>
      </c>
      <c r="M156" s="64">
        <f>SUM('EU11_2.MELD:EU11_7.MELD'!M156)</f>
        <v>0</v>
      </c>
      <c r="N156" s="64">
        <f>SUM('EU11_2.MELD:EU11_7.MELD'!N156)</f>
        <v>0</v>
      </c>
      <c r="O156" s="64">
        <f>SUM('EU11_2.MELD:EU11_7.MELD'!O156)</f>
        <v>0</v>
      </c>
      <c r="P156" s="64">
        <f>SUM('EU11_2.MELD:EU11_7.MELD'!P156)</f>
        <v>0</v>
      </c>
      <c r="Q156" s="64">
        <f>SUM('EU11_2.MELD:EU11_7.MELD'!Q156)</f>
        <v>0</v>
      </c>
      <c r="R156" s="64">
        <f>SUM('EU11_2.MELD:EU11_7.MELD'!R156)</f>
        <v>0</v>
      </c>
      <c r="S156" s="64">
        <f>SUM('EU11_2.MELD:EU11_7.MELD'!S156)</f>
        <v>0</v>
      </c>
      <c r="T156" s="64">
        <f>SUM('EU11_2.MELD:EU11_7.MELD'!T156)</f>
        <v>0</v>
      </c>
      <c r="U156" s="64">
        <f>SUM('EU11_2.MELD:EU11_7.MELD'!U156)</f>
        <v>0</v>
      </c>
      <c r="V156" s="65">
        <v>137</v>
      </c>
    </row>
    <row r="157" spans="1:22" ht="14.25" thickBot="1" thickTop="1">
      <c r="A157">
        <v>138</v>
      </c>
      <c r="B157" s="70" t="s">
        <v>323</v>
      </c>
      <c r="C157" s="68" t="s">
        <v>324</v>
      </c>
      <c r="D157" s="65">
        <v>138</v>
      </c>
      <c r="E157" s="64">
        <f>SUM('EU11_2.MELD:EU11_7.MELD'!E157)</f>
        <v>0</v>
      </c>
      <c r="F157" s="64">
        <f>SUM('EU11_2.MELD:EU11_7.MELD'!F157)</f>
        <v>0</v>
      </c>
      <c r="G157" s="64">
        <f>SUM('EU11_2.MELD:EU11_7.MELD'!G157)</f>
        <v>0</v>
      </c>
      <c r="H157" s="64">
        <f>SUM('EU11_2.MELD:EU11_7.MELD'!H157)</f>
        <v>0</v>
      </c>
      <c r="I157" s="64">
        <f>SUM('EU11_2.MELD:EU11_7.MELD'!I157)</f>
        <v>0</v>
      </c>
      <c r="J157" s="64">
        <f>SUM('EU11_2.MELD:EU11_7.MELD'!J157)</f>
        <v>0</v>
      </c>
      <c r="K157" s="64">
        <f>SUM('EU11_2.MELD:EU11_7.MELD'!K157)</f>
        <v>0</v>
      </c>
      <c r="L157" s="64">
        <f>SUM('EU11_2.MELD:EU11_7.MELD'!L157)</f>
        <v>0</v>
      </c>
      <c r="M157" s="64">
        <f>SUM('EU11_2.MELD:EU11_7.MELD'!M157)</f>
        <v>0</v>
      </c>
      <c r="N157" s="64">
        <f>SUM('EU11_2.MELD:EU11_7.MELD'!N157)</f>
        <v>0</v>
      </c>
      <c r="O157" s="64">
        <f>SUM('EU11_2.MELD:EU11_7.MELD'!O157)</f>
        <v>0</v>
      </c>
      <c r="P157" s="64">
        <f>SUM('EU11_2.MELD:EU11_7.MELD'!P157)</f>
        <v>0</v>
      </c>
      <c r="Q157" s="64">
        <f>SUM('EU11_2.MELD:EU11_7.MELD'!Q157)</f>
        <v>0</v>
      </c>
      <c r="R157" s="64">
        <f>SUM('EU11_2.MELD:EU11_7.MELD'!R157)</f>
        <v>0</v>
      </c>
      <c r="S157" s="64">
        <f>SUM('EU11_2.MELD:EU11_7.MELD'!S157)</f>
        <v>0</v>
      </c>
      <c r="T157" s="64">
        <f>SUM('EU11_2.MELD:EU11_7.MELD'!T157)</f>
        <v>0</v>
      </c>
      <c r="U157" s="64">
        <f>SUM('EU11_2.MELD:EU11_7.MELD'!U157)</f>
        <v>0</v>
      </c>
      <c r="V157" s="65">
        <v>138</v>
      </c>
    </row>
    <row r="158" spans="1:22" ht="14.25" thickBot="1" thickTop="1">
      <c r="A158">
        <v>139</v>
      </c>
      <c r="B158" s="70" t="s">
        <v>325</v>
      </c>
      <c r="C158" s="68" t="s">
        <v>326</v>
      </c>
      <c r="D158" s="65">
        <v>139</v>
      </c>
      <c r="E158" s="64">
        <f>SUM('EU11_2.MELD:EU11_7.MELD'!E158)</f>
        <v>0</v>
      </c>
      <c r="F158" s="64">
        <f>SUM('EU11_2.MELD:EU11_7.MELD'!F158)</f>
        <v>0</v>
      </c>
      <c r="G158" s="64">
        <f>SUM('EU11_2.MELD:EU11_7.MELD'!G158)</f>
        <v>0</v>
      </c>
      <c r="H158" s="64">
        <f>SUM('EU11_2.MELD:EU11_7.MELD'!H158)</f>
        <v>0</v>
      </c>
      <c r="I158" s="64">
        <f>SUM('EU11_2.MELD:EU11_7.MELD'!I158)</f>
        <v>0</v>
      </c>
      <c r="J158" s="64">
        <f>SUM('EU11_2.MELD:EU11_7.MELD'!J158)</f>
        <v>0</v>
      </c>
      <c r="K158" s="64">
        <f>SUM('EU11_2.MELD:EU11_7.MELD'!K158)</f>
        <v>0</v>
      </c>
      <c r="L158" s="64">
        <f>SUM('EU11_2.MELD:EU11_7.MELD'!L158)</f>
        <v>0</v>
      </c>
      <c r="M158" s="64">
        <f>SUM('EU11_2.MELD:EU11_7.MELD'!M158)</f>
        <v>0</v>
      </c>
      <c r="N158" s="64">
        <f>SUM('EU11_2.MELD:EU11_7.MELD'!N158)</f>
        <v>0</v>
      </c>
      <c r="O158" s="64">
        <f>SUM('EU11_2.MELD:EU11_7.MELD'!O158)</f>
        <v>0</v>
      </c>
      <c r="P158" s="64">
        <f>SUM('EU11_2.MELD:EU11_7.MELD'!P158)</f>
        <v>0</v>
      </c>
      <c r="Q158" s="64">
        <f>SUM('EU11_2.MELD:EU11_7.MELD'!Q158)</f>
        <v>0</v>
      </c>
      <c r="R158" s="64">
        <f>SUM('EU11_2.MELD:EU11_7.MELD'!R158)</f>
        <v>0</v>
      </c>
      <c r="S158" s="64">
        <f>SUM('EU11_2.MELD:EU11_7.MELD'!S158)</f>
        <v>0</v>
      </c>
      <c r="T158" s="64">
        <f>SUM('EU11_2.MELD:EU11_7.MELD'!T158)</f>
        <v>0</v>
      </c>
      <c r="U158" s="64">
        <f>SUM('EU11_2.MELD:EU11_7.MELD'!U158)</f>
        <v>0</v>
      </c>
      <c r="V158" s="65">
        <v>139</v>
      </c>
    </row>
    <row r="159" spans="1:22" ht="14.25" thickBot="1" thickTop="1">
      <c r="A159">
        <v>140</v>
      </c>
      <c r="B159" s="70" t="s">
        <v>327</v>
      </c>
      <c r="C159" s="68" t="s">
        <v>328</v>
      </c>
      <c r="D159" s="65">
        <v>140</v>
      </c>
      <c r="E159" s="64">
        <f>SUM('EU11_2.MELD:EU11_7.MELD'!E159)</f>
        <v>0</v>
      </c>
      <c r="F159" s="64">
        <f>SUM('EU11_2.MELD:EU11_7.MELD'!F159)</f>
        <v>0</v>
      </c>
      <c r="G159" s="64">
        <f>SUM('EU11_2.MELD:EU11_7.MELD'!G159)</f>
        <v>0</v>
      </c>
      <c r="H159" s="64">
        <f>SUM('EU11_2.MELD:EU11_7.MELD'!H159)</f>
        <v>0</v>
      </c>
      <c r="I159" s="64">
        <f>SUM('EU11_2.MELD:EU11_7.MELD'!I159)</f>
        <v>0</v>
      </c>
      <c r="J159" s="64">
        <f>SUM('EU11_2.MELD:EU11_7.MELD'!J159)</f>
        <v>0</v>
      </c>
      <c r="K159" s="64">
        <f>SUM('EU11_2.MELD:EU11_7.MELD'!K159)</f>
        <v>0</v>
      </c>
      <c r="L159" s="64">
        <f>SUM('EU11_2.MELD:EU11_7.MELD'!L159)</f>
        <v>0</v>
      </c>
      <c r="M159" s="64">
        <f>SUM('EU11_2.MELD:EU11_7.MELD'!M159)</f>
        <v>0</v>
      </c>
      <c r="N159" s="64">
        <f>SUM('EU11_2.MELD:EU11_7.MELD'!N159)</f>
        <v>0</v>
      </c>
      <c r="O159" s="64">
        <f>SUM('EU11_2.MELD:EU11_7.MELD'!O159)</f>
        <v>0</v>
      </c>
      <c r="P159" s="64">
        <f>SUM('EU11_2.MELD:EU11_7.MELD'!P159)</f>
        <v>0</v>
      </c>
      <c r="Q159" s="64">
        <f>SUM('EU11_2.MELD:EU11_7.MELD'!Q159)</f>
        <v>0</v>
      </c>
      <c r="R159" s="64">
        <f>SUM('EU11_2.MELD:EU11_7.MELD'!R159)</f>
        <v>0</v>
      </c>
      <c r="S159" s="64">
        <f>SUM('EU11_2.MELD:EU11_7.MELD'!S159)</f>
        <v>0</v>
      </c>
      <c r="T159" s="64">
        <f>SUM('EU11_2.MELD:EU11_7.MELD'!T159)</f>
        <v>0</v>
      </c>
      <c r="U159" s="64">
        <f>SUM('EU11_2.MELD:EU11_7.MELD'!U159)</f>
        <v>0</v>
      </c>
      <c r="V159" s="65">
        <v>140</v>
      </c>
    </row>
    <row r="160" spans="1:22" ht="14.25" thickBot="1" thickTop="1">
      <c r="A160">
        <v>141</v>
      </c>
      <c r="B160" s="70" t="s">
        <v>329</v>
      </c>
      <c r="C160" s="68" t="s">
        <v>330</v>
      </c>
      <c r="D160" s="65">
        <v>141</v>
      </c>
      <c r="E160" s="64">
        <f>SUM('EU11_2.MELD:EU11_7.MELD'!E160)</f>
        <v>0</v>
      </c>
      <c r="F160" s="64">
        <f>SUM('EU11_2.MELD:EU11_7.MELD'!F160)</f>
        <v>0</v>
      </c>
      <c r="G160" s="64">
        <f>SUM('EU11_2.MELD:EU11_7.MELD'!G160)</f>
        <v>0</v>
      </c>
      <c r="H160" s="64">
        <f>SUM('EU11_2.MELD:EU11_7.MELD'!H160)</f>
        <v>0</v>
      </c>
      <c r="I160" s="64">
        <f>SUM('EU11_2.MELD:EU11_7.MELD'!I160)</f>
        <v>0</v>
      </c>
      <c r="J160" s="64">
        <f>SUM('EU11_2.MELD:EU11_7.MELD'!J160)</f>
        <v>0</v>
      </c>
      <c r="K160" s="64">
        <f>SUM('EU11_2.MELD:EU11_7.MELD'!K160)</f>
        <v>0</v>
      </c>
      <c r="L160" s="64">
        <f>SUM('EU11_2.MELD:EU11_7.MELD'!L160)</f>
        <v>0</v>
      </c>
      <c r="M160" s="64">
        <f>SUM('EU11_2.MELD:EU11_7.MELD'!M160)</f>
        <v>0</v>
      </c>
      <c r="N160" s="64">
        <f>SUM('EU11_2.MELD:EU11_7.MELD'!N160)</f>
        <v>0</v>
      </c>
      <c r="O160" s="64">
        <f>SUM('EU11_2.MELD:EU11_7.MELD'!O160)</f>
        <v>0</v>
      </c>
      <c r="P160" s="64">
        <f>SUM('EU11_2.MELD:EU11_7.MELD'!P160)</f>
        <v>0</v>
      </c>
      <c r="Q160" s="64">
        <f>SUM('EU11_2.MELD:EU11_7.MELD'!Q160)</f>
        <v>0</v>
      </c>
      <c r="R160" s="64">
        <f>SUM('EU11_2.MELD:EU11_7.MELD'!R160)</f>
        <v>0</v>
      </c>
      <c r="S160" s="64">
        <f>SUM('EU11_2.MELD:EU11_7.MELD'!S160)</f>
        <v>0</v>
      </c>
      <c r="T160" s="64">
        <f>SUM('EU11_2.MELD:EU11_7.MELD'!T160)</f>
        <v>0</v>
      </c>
      <c r="U160" s="64">
        <f>SUM('EU11_2.MELD:EU11_7.MELD'!U160)</f>
        <v>0</v>
      </c>
      <c r="V160" s="65">
        <v>141</v>
      </c>
    </row>
    <row r="161" spans="1:22" ht="14.25" thickBot="1" thickTop="1">
      <c r="A161">
        <v>142</v>
      </c>
      <c r="B161" s="70" t="s">
        <v>331</v>
      </c>
      <c r="C161" s="68" t="s">
        <v>332</v>
      </c>
      <c r="D161" s="65">
        <v>142</v>
      </c>
      <c r="E161" s="64">
        <f>SUM('EU11_2.MELD:EU11_7.MELD'!E161)</f>
        <v>0</v>
      </c>
      <c r="F161" s="64">
        <f>SUM('EU11_2.MELD:EU11_7.MELD'!F161)</f>
        <v>0</v>
      </c>
      <c r="G161" s="64">
        <f>SUM('EU11_2.MELD:EU11_7.MELD'!G161)</f>
        <v>0</v>
      </c>
      <c r="H161" s="64">
        <f>SUM('EU11_2.MELD:EU11_7.MELD'!H161)</f>
        <v>0</v>
      </c>
      <c r="I161" s="64">
        <f>SUM('EU11_2.MELD:EU11_7.MELD'!I161)</f>
        <v>0</v>
      </c>
      <c r="J161" s="64">
        <f>SUM('EU11_2.MELD:EU11_7.MELD'!J161)</f>
        <v>0</v>
      </c>
      <c r="K161" s="64">
        <f>SUM('EU11_2.MELD:EU11_7.MELD'!K161)</f>
        <v>0</v>
      </c>
      <c r="L161" s="64">
        <f>SUM('EU11_2.MELD:EU11_7.MELD'!L161)</f>
        <v>0</v>
      </c>
      <c r="M161" s="64">
        <f>SUM('EU11_2.MELD:EU11_7.MELD'!M161)</f>
        <v>0</v>
      </c>
      <c r="N161" s="64">
        <f>SUM('EU11_2.MELD:EU11_7.MELD'!N161)</f>
        <v>0</v>
      </c>
      <c r="O161" s="64">
        <f>SUM('EU11_2.MELD:EU11_7.MELD'!O161)</f>
        <v>0</v>
      </c>
      <c r="P161" s="64">
        <f>SUM('EU11_2.MELD:EU11_7.MELD'!P161)</f>
        <v>0</v>
      </c>
      <c r="Q161" s="64">
        <f>SUM('EU11_2.MELD:EU11_7.MELD'!Q161)</f>
        <v>0</v>
      </c>
      <c r="R161" s="64">
        <f>SUM('EU11_2.MELD:EU11_7.MELD'!R161)</f>
        <v>0</v>
      </c>
      <c r="S161" s="64">
        <f>SUM('EU11_2.MELD:EU11_7.MELD'!S161)</f>
        <v>0</v>
      </c>
      <c r="T161" s="64">
        <f>SUM('EU11_2.MELD:EU11_7.MELD'!T161)</f>
        <v>0</v>
      </c>
      <c r="U161" s="64">
        <f>SUM('EU11_2.MELD:EU11_7.MELD'!U161)</f>
        <v>0</v>
      </c>
      <c r="V161" s="65">
        <v>142</v>
      </c>
    </row>
    <row r="162" spans="1:22" ht="14.25" thickBot="1" thickTop="1">
      <c r="A162">
        <v>143</v>
      </c>
      <c r="B162" s="70" t="s">
        <v>333</v>
      </c>
      <c r="C162" s="68" t="s">
        <v>334</v>
      </c>
      <c r="D162" s="65">
        <v>143</v>
      </c>
      <c r="E162" s="64">
        <f>SUM('EU11_2.MELD:EU11_7.MELD'!E162)</f>
        <v>0</v>
      </c>
      <c r="F162" s="64">
        <f>SUM('EU11_2.MELD:EU11_7.MELD'!F162)</f>
        <v>0</v>
      </c>
      <c r="G162" s="64">
        <f>SUM('EU11_2.MELD:EU11_7.MELD'!G162)</f>
        <v>0</v>
      </c>
      <c r="H162" s="64">
        <f>SUM('EU11_2.MELD:EU11_7.MELD'!H162)</f>
        <v>0</v>
      </c>
      <c r="I162" s="64">
        <f>SUM('EU11_2.MELD:EU11_7.MELD'!I162)</f>
        <v>0</v>
      </c>
      <c r="J162" s="64">
        <f>SUM('EU11_2.MELD:EU11_7.MELD'!J162)</f>
        <v>0</v>
      </c>
      <c r="K162" s="64">
        <f>SUM('EU11_2.MELD:EU11_7.MELD'!K162)</f>
        <v>0</v>
      </c>
      <c r="L162" s="64">
        <f>SUM('EU11_2.MELD:EU11_7.MELD'!L162)</f>
        <v>0</v>
      </c>
      <c r="M162" s="64">
        <f>SUM('EU11_2.MELD:EU11_7.MELD'!M162)</f>
        <v>0</v>
      </c>
      <c r="N162" s="64">
        <f>SUM('EU11_2.MELD:EU11_7.MELD'!N162)</f>
        <v>0</v>
      </c>
      <c r="O162" s="64">
        <f>SUM('EU11_2.MELD:EU11_7.MELD'!O162)</f>
        <v>0</v>
      </c>
      <c r="P162" s="64">
        <f>SUM('EU11_2.MELD:EU11_7.MELD'!P162)</f>
        <v>0</v>
      </c>
      <c r="Q162" s="64">
        <f>SUM('EU11_2.MELD:EU11_7.MELD'!Q162)</f>
        <v>0</v>
      </c>
      <c r="R162" s="64">
        <f>SUM('EU11_2.MELD:EU11_7.MELD'!R162)</f>
        <v>0</v>
      </c>
      <c r="S162" s="64">
        <f>SUM('EU11_2.MELD:EU11_7.MELD'!S162)</f>
        <v>0</v>
      </c>
      <c r="T162" s="64">
        <f>SUM('EU11_2.MELD:EU11_7.MELD'!T162)</f>
        <v>0</v>
      </c>
      <c r="U162" s="64">
        <f>SUM('EU11_2.MELD:EU11_7.MELD'!U162)</f>
        <v>0</v>
      </c>
      <c r="V162" s="65">
        <v>143</v>
      </c>
    </row>
    <row r="163" spans="1:22" ht="14.25" thickBot="1" thickTop="1">
      <c r="A163">
        <v>225</v>
      </c>
      <c r="B163" s="70" t="s">
        <v>495</v>
      </c>
      <c r="C163" s="68" t="s">
        <v>496</v>
      </c>
      <c r="D163" s="65">
        <v>225</v>
      </c>
      <c r="E163" s="64">
        <f>SUM('EU11_2.MELD:EU11_7.MELD'!E163)</f>
        <v>0</v>
      </c>
      <c r="F163" s="64">
        <f>SUM('EU11_2.MELD:EU11_7.MELD'!F163)</f>
        <v>0</v>
      </c>
      <c r="G163" s="64">
        <f>SUM('EU11_2.MELD:EU11_7.MELD'!G163)</f>
        <v>0</v>
      </c>
      <c r="H163" s="64">
        <f>SUM('EU11_2.MELD:EU11_7.MELD'!H163)</f>
        <v>0</v>
      </c>
      <c r="I163" s="64">
        <f>SUM('EU11_2.MELD:EU11_7.MELD'!I163)</f>
        <v>0</v>
      </c>
      <c r="J163" s="64">
        <f>SUM('EU11_2.MELD:EU11_7.MELD'!J163)</f>
        <v>0</v>
      </c>
      <c r="K163" s="64">
        <f>SUM('EU11_2.MELD:EU11_7.MELD'!K163)</f>
        <v>0</v>
      </c>
      <c r="L163" s="64">
        <f>SUM('EU11_2.MELD:EU11_7.MELD'!L163)</f>
        <v>0</v>
      </c>
      <c r="M163" s="64">
        <f>SUM('EU11_2.MELD:EU11_7.MELD'!M163)</f>
        <v>0</v>
      </c>
      <c r="N163" s="64">
        <f>SUM('EU11_2.MELD:EU11_7.MELD'!N163)</f>
        <v>0</v>
      </c>
      <c r="O163" s="64">
        <f>SUM('EU11_2.MELD:EU11_7.MELD'!O163)</f>
        <v>0</v>
      </c>
      <c r="P163" s="64">
        <f>SUM('EU11_2.MELD:EU11_7.MELD'!P163)</f>
        <v>0</v>
      </c>
      <c r="Q163" s="64">
        <f>SUM('EU11_2.MELD:EU11_7.MELD'!Q163)</f>
        <v>0</v>
      </c>
      <c r="R163" s="64">
        <f>SUM('EU11_2.MELD:EU11_7.MELD'!R163)</f>
        <v>0</v>
      </c>
      <c r="S163" s="64">
        <f>SUM('EU11_2.MELD:EU11_7.MELD'!S163)</f>
        <v>0</v>
      </c>
      <c r="T163" s="64">
        <f>SUM('EU11_2.MELD:EU11_7.MELD'!T163)</f>
        <v>0</v>
      </c>
      <c r="U163" s="64">
        <f>SUM('EU11_2.MELD:EU11_7.MELD'!U163)</f>
        <v>0</v>
      </c>
      <c r="V163" s="65">
        <v>225</v>
      </c>
    </row>
    <row r="164" spans="1:22" ht="14.25" thickBot="1" thickTop="1">
      <c r="A164">
        <v>144</v>
      </c>
      <c r="B164" s="70" t="s">
        <v>335</v>
      </c>
      <c r="C164" s="68" t="s">
        <v>336</v>
      </c>
      <c r="D164" s="65">
        <v>144</v>
      </c>
      <c r="E164" s="64">
        <f>SUM('EU11_2.MELD:EU11_7.MELD'!E164)</f>
        <v>0</v>
      </c>
      <c r="F164" s="64">
        <f>SUM('EU11_2.MELD:EU11_7.MELD'!F164)</f>
        <v>0</v>
      </c>
      <c r="G164" s="64">
        <f>SUM('EU11_2.MELD:EU11_7.MELD'!G164)</f>
        <v>0</v>
      </c>
      <c r="H164" s="64">
        <f>SUM('EU11_2.MELD:EU11_7.MELD'!H164)</f>
        <v>0</v>
      </c>
      <c r="I164" s="64">
        <f>SUM('EU11_2.MELD:EU11_7.MELD'!I164)</f>
        <v>0</v>
      </c>
      <c r="J164" s="64">
        <f>SUM('EU11_2.MELD:EU11_7.MELD'!J164)</f>
        <v>0</v>
      </c>
      <c r="K164" s="64">
        <f>SUM('EU11_2.MELD:EU11_7.MELD'!K164)</f>
        <v>0</v>
      </c>
      <c r="L164" s="64">
        <f>SUM('EU11_2.MELD:EU11_7.MELD'!L164)</f>
        <v>0</v>
      </c>
      <c r="M164" s="64">
        <f>SUM('EU11_2.MELD:EU11_7.MELD'!M164)</f>
        <v>0</v>
      </c>
      <c r="N164" s="64">
        <f>SUM('EU11_2.MELD:EU11_7.MELD'!N164)</f>
        <v>0</v>
      </c>
      <c r="O164" s="64">
        <f>SUM('EU11_2.MELD:EU11_7.MELD'!O164)</f>
        <v>0</v>
      </c>
      <c r="P164" s="64">
        <f>SUM('EU11_2.MELD:EU11_7.MELD'!P164)</f>
        <v>0</v>
      </c>
      <c r="Q164" s="64">
        <f>SUM('EU11_2.MELD:EU11_7.MELD'!Q164)</f>
        <v>0</v>
      </c>
      <c r="R164" s="64">
        <f>SUM('EU11_2.MELD:EU11_7.MELD'!R164)</f>
        <v>0</v>
      </c>
      <c r="S164" s="64">
        <f>SUM('EU11_2.MELD:EU11_7.MELD'!S164)</f>
        <v>0</v>
      </c>
      <c r="T164" s="64">
        <f>SUM('EU11_2.MELD:EU11_7.MELD'!T164)</f>
        <v>0</v>
      </c>
      <c r="U164" s="64">
        <f>SUM('EU11_2.MELD:EU11_7.MELD'!U164)</f>
        <v>0</v>
      </c>
      <c r="V164" s="65">
        <v>144</v>
      </c>
    </row>
    <row r="165" spans="1:22" ht="14.25" thickBot="1" thickTop="1">
      <c r="A165">
        <v>145</v>
      </c>
      <c r="B165" s="70" t="s">
        <v>337</v>
      </c>
      <c r="C165" s="68" t="s">
        <v>338</v>
      </c>
      <c r="D165" s="65">
        <v>145</v>
      </c>
      <c r="E165" s="64">
        <f>SUM('EU11_2.MELD:EU11_7.MELD'!E165)</f>
        <v>0</v>
      </c>
      <c r="F165" s="64">
        <f>SUM('EU11_2.MELD:EU11_7.MELD'!F165)</f>
        <v>0</v>
      </c>
      <c r="G165" s="64">
        <f>SUM('EU11_2.MELD:EU11_7.MELD'!G165)</f>
        <v>0</v>
      </c>
      <c r="H165" s="64">
        <f>SUM('EU11_2.MELD:EU11_7.MELD'!H165)</f>
        <v>0</v>
      </c>
      <c r="I165" s="64">
        <f>SUM('EU11_2.MELD:EU11_7.MELD'!I165)</f>
        <v>0</v>
      </c>
      <c r="J165" s="64">
        <f>SUM('EU11_2.MELD:EU11_7.MELD'!J165)</f>
        <v>0</v>
      </c>
      <c r="K165" s="64">
        <f>SUM('EU11_2.MELD:EU11_7.MELD'!K165)</f>
        <v>0</v>
      </c>
      <c r="L165" s="64">
        <f>SUM('EU11_2.MELD:EU11_7.MELD'!L165)</f>
        <v>0</v>
      </c>
      <c r="M165" s="64">
        <f>SUM('EU11_2.MELD:EU11_7.MELD'!M165)</f>
        <v>0</v>
      </c>
      <c r="N165" s="64">
        <f>SUM('EU11_2.MELD:EU11_7.MELD'!N165)</f>
        <v>0</v>
      </c>
      <c r="O165" s="64">
        <f>SUM('EU11_2.MELD:EU11_7.MELD'!O165)</f>
        <v>0</v>
      </c>
      <c r="P165" s="64">
        <f>SUM('EU11_2.MELD:EU11_7.MELD'!P165)</f>
        <v>0</v>
      </c>
      <c r="Q165" s="64">
        <f>SUM('EU11_2.MELD:EU11_7.MELD'!Q165)</f>
        <v>0</v>
      </c>
      <c r="R165" s="64">
        <f>SUM('EU11_2.MELD:EU11_7.MELD'!R165)</f>
        <v>0</v>
      </c>
      <c r="S165" s="64">
        <f>SUM('EU11_2.MELD:EU11_7.MELD'!S165)</f>
        <v>0</v>
      </c>
      <c r="T165" s="64">
        <f>SUM('EU11_2.MELD:EU11_7.MELD'!T165)</f>
        <v>0</v>
      </c>
      <c r="U165" s="64">
        <f>SUM('EU11_2.MELD:EU11_7.MELD'!U165)</f>
        <v>0</v>
      </c>
      <c r="V165" s="65">
        <v>145</v>
      </c>
    </row>
    <row r="166" spans="1:22" ht="14.25" thickBot="1" thickTop="1">
      <c r="A166">
        <v>146</v>
      </c>
      <c r="B166" s="70" t="s">
        <v>339</v>
      </c>
      <c r="C166" s="68" t="s">
        <v>340</v>
      </c>
      <c r="D166" s="65">
        <v>146</v>
      </c>
      <c r="E166" s="64">
        <f>SUM('EU11_2.MELD:EU11_7.MELD'!E166)</f>
        <v>0</v>
      </c>
      <c r="F166" s="64">
        <f>SUM('EU11_2.MELD:EU11_7.MELD'!F166)</f>
        <v>0</v>
      </c>
      <c r="G166" s="64">
        <f>SUM('EU11_2.MELD:EU11_7.MELD'!G166)</f>
        <v>0</v>
      </c>
      <c r="H166" s="64">
        <f>SUM('EU11_2.MELD:EU11_7.MELD'!H166)</f>
        <v>0</v>
      </c>
      <c r="I166" s="64">
        <f>SUM('EU11_2.MELD:EU11_7.MELD'!I166)</f>
        <v>0</v>
      </c>
      <c r="J166" s="64">
        <f>SUM('EU11_2.MELD:EU11_7.MELD'!J166)</f>
        <v>0</v>
      </c>
      <c r="K166" s="64">
        <f>SUM('EU11_2.MELD:EU11_7.MELD'!K166)</f>
        <v>0</v>
      </c>
      <c r="L166" s="64">
        <f>SUM('EU11_2.MELD:EU11_7.MELD'!L166)</f>
        <v>0</v>
      </c>
      <c r="M166" s="64">
        <f>SUM('EU11_2.MELD:EU11_7.MELD'!M166)</f>
        <v>0</v>
      </c>
      <c r="N166" s="64">
        <f>SUM('EU11_2.MELD:EU11_7.MELD'!N166)</f>
        <v>0</v>
      </c>
      <c r="O166" s="64">
        <f>SUM('EU11_2.MELD:EU11_7.MELD'!O166)</f>
        <v>0</v>
      </c>
      <c r="P166" s="64">
        <f>SUM('EU11_2.MELD:EU11_7.MELD'!P166)</f>
        <v>0</v>
      </c>
      <c r="Q166" s="64">
        <f>SUM('EU11_2.MELD:EU11_7.MELD'!Q166)</f>
        <v>0</v>
      </c>
      <c r="R166" s="64">
        <f>SUM('EU11_2.MELD:EU11_7.MELD'!R166)</f>
        <v>0</v>
      </c>
      <c r="S166" s="64">
        <f>SUM('EU11_2.MELD:EU11_7.MELD'!S166)</f>
        <v>0</v>
      </c>
      <c r="T166" s="64">
        <f>SUM('EU11_2.MELD:EU11_7.MELD'!T166)</f>
        <v>0</v>
      </c>
      <c r="U166" s="64">
        <f>SUM('EU11_2.MELD:EU11_7.MELD'!U166)</f>
        <v>0</v>
      </c>
      <c r="V166" s="65">
        <v>146</v>
      </c>
    </row>
    <row r="167" spans="1:22" ht="14.25" thickBot="1" thickTop="1">
      <c r="A167">
        <v>147</v>
      </c>
      <c r="B167" s="70" t="s">
        <v>341</v>
      </c>
      <c r="C167" s="68" t="s">
        <v>342</v>
      </c>
      <c r="D167" s="65">
        <v>147</v>
      </c>
      <c r="E167" s="64">
        <f>SUM('EU11_2.MELD:EU11_7.MELD'!E167)</f>
        <v>0</v>
      </c>
      <c r="F167" s="64">
        <f>SUM('EU11_2.MELD:EU11_7.MELD'!F167)</f>
        <v>0</v>
      </c>
      <c r="G167" s="64">
        <f>SUM('EU11_2.MELD:EU11_7.MELD'!G167)</f>
        <v>0</v>
      </c>
      <c r="H167" s="64">
        <f>SUM('EU11_2.MELD:EU11_7.MELD'!H167)</f>
        <v>0</v>
      </c>
      <c r="I167" s="64">
        <f>SUM('EU11_2.MELD:EU11_7.MELD'!I167)</f>
        <v>0</v>
      </c>
      <c r="J167" s="64">
        <f>SUM('EU11_2.MELD:EU11_7.MELD'!J167)</f>
        <v>0</v>
      </c>
      <c r="K167" s="64">
        <f>SUM('EU11_2.MELD:EU11_7.MELD'!K167)</f>
        <v>0</v>
      </c>
      <c r="L167" s="64">
        <f>SUM('EU11_2.MELD:EU11_7.MELD'!L167)</f>
        <v>0</v>
      </c>
      <c r="M167" s="64">
        <f>SUM('EU11_2.MELD:EU11_7.MELD'!M167)</f>
        <v>0</v>
      </c>
      <c r="N167" s="64">
        <f>SUM('EU11_2.MELD:EU11_7.MELD'!N167)</f>
        <v>0</v>
      </c>
      <c r="O167" s="64">
        <f>SUM('EU11_2.MELD:EU11_7.MELD'!O167)</f>
        <v>0</v>
      </c>
      <c r="P167" s="64">
        <f>SUM('EU11_2.MELD:EU11_7.MELD'!P167)</f>
        <v>0</v>
      </c>
      <c r="Q167" s="64">
        <f>SUM('EU11_2.MELD:EU11_7.MELD'!Q167)</f>
        <v>0</v>
      </c>
      <c r="R167" s="64">
        <f>SUM('EU11_2.MELD:EU11_7.MELD'!R167)</f>
        <v>0</v>
      </c>
      <c r="S167" s="64">
        <f>SUM('EU11_2.MELD:EU11_7.MELD'!S167)</f>
        <v>0</v>
      </c>
      <c r="T167" s="64">
        <f>SUM('EU11_2.MELD:EU11_7.MELD'!T167)</f>
        <v>0</v>
      </c>
      <c r="U167" s="64">
        <f>SUM('EU11_2.MELD:EU11_7.MELD'!U167)</f>
        <v>0</v>
      </c>
      <c r="V167" s="65">
        <v>147</v>
      </c>
    </row>
    <row r="168" spans="1:22" ht="14.25" thickBot="1" thickTop="1">
      <c r="A168">
        <v>148</v>
      </c>
      <c r="B168" s="70" t="s">
        <v>343</v>
      </c>
      <c r="C168" s="68" t="s">
        <v>344</v>
      </c>
      <c r="D168" s="65">
        <v>148</v>
      </c>
      <c r="E168" s="64">
        <f>SUM('EU11_2.MELD:EU11_7.MELD'!E168)</f>
        <v>0</v>
      </c>
      <c r="F168" s="64">
        <f>SUM('EU11_2.MELD:EU11_7.MELD'!F168)</f>
        <v>0</v>
      </c>
      <c r="G168" s="64">
        <f>SUM('EU11_2.MELD:EU11_7.MELD'!G168)</f>
        <v>0</v>
      </c>
      <c r="H168" s="64">
        <f>SUM('EU11_2.MELD:EU11_7.MELD'!H168)</f>
        <v>0</v>
      </c>
      <c r="I168" s="64">
        <f>SUM('EU11_2.MELD:EU11_7.MELD'!I168)</f>
        <v>0</v>
      </c>
      <c r="J168" s="64">
        <f>SUM('EU11_2.MELD:EU11_7.MELD'!J168)</f>
        <v>0</v>
      </c>
      <c r="K168" s="64">
        <f>SUM('EU11_2.MELD:EU11_7.MELD'!K168)</f>
        <v>0</v>
      </c>
      <c r="L168" s="64">
        <f>SUM('EU11_2.MELD:EU11_7.MELD'!L168)</f>
        <v>0</v>
      </c>
      <c r="M168" s="64">
        <f>SUM('EU11_2.MELD:EU11_7.MELD'!M168)</f>
        <v>0</v>
      </c>
      <c r="N168" s="64">
        <f>SUM('EU11_2.MELD:EU11_7.MELD'!N168)</f>
        <v>0</v>
      </c>
      <c r="O168" s="64">
        <f>SUM('EU11_2.MELD:EU11_7.MELD'!O168)</f>
        <v>0</v>
      </c>
      <c r="P168" s="64">
        <f>SUM('EU11_2.MELD:EU11_7.MELD'!P168)</f>
        <v>0</v>
      </c>
      <c r="Q168" s="64">
        <f>SUM('EU11_2.MELD:EU11_7.MELD'!Q168)</f>
        <v>0</v>
      </c>
      <c r="R168" s="64">
        <f>SUM('EU11_2.MELD:EU11_7.MELD'!R168)</f>
        <v>0</v>
      </c>
      <c r="S168" s="64">
        <f>SUM('EU11_2.MELD:EU11_7.MELD'!S168)</f>
        <v>0</v>
      </c>
      <c r="T168" s="64">
        <f>SUM('EU11_2.MELD:EU11_7.MELD'!T168)</f>
        <v>0</v>
      </c>
      <c r="U168" s="64">
        <f>SUM('EU11_2.MELD:EU11_7.MELD'!U168)</f>
        <v>0</v>
      </c>
      <c r="V168" s="65">
        <v>148</v>
      </c>
    </row>
    <row r="169" spans="1:22" ht="14.25" thickBot="1" thickTop="1">
      <c r="A169">
        <v>149</v>
      </c>
      <c r="B169" s="70" t="s">
        <v>345</v>
      </c>
      <c r="C169" s="68" t="s">
        <v>346</v>
      </c>
      <c r="D169" s="65">
        <v>149</v>
      </c>
      <c r="E169" s="64">
        <f>SUM('EU11_2.MELD:EU11_7.MELD'!E169)</f>
        <v>0</v>
      </c>
      <c r="F169" s="64">
        <f>SUM('EU11_2.MELD:EU11_7.MELD'!F169)</f>
        <v>0</v>
      </c>
      <c r="G169" s="64">
        <f>SUM('EU11_2.MELD:EU11_7.MELD'!G169)</f>
        <v>0</v>
      </c>
      <c r="H169" s="64">
        <f>SUM('EU11_2.MELD:EU11_7.MELD'!H169)</f>
        <v>0</v>
      </c>
      <c r="I169" s="64">
        <f>SUM('EU11_2.MELD:EU11_7.MELD'!I169)</f>
        <v>0</v>
      </c>
      <c r="J169" s="64">
        <f>SUM('EU11_2.MELD:EU11_7.MELD'!J169)</f>
        <v>0</v>
      </c>
      <c r="K169" s="64">
        <f>SUM('EU11_2.MELD:EU11_7.MELD'!K169)</f>
        <v>0</v>
      </c>
      <c r="L169" s="64">
        <f>SUM('EU11_2.MELD:EU11_7.MELD'!L169)</f>
        <v>0</v>
      </c>
      <c r="M169" s="64">
        <f>SUM('EU11_2.MELD:EU11_7.MELD'!M169)</f>
        <v>0</v>
      </c>
      <c r="N169" s="64">
        <f>SUM('EU11_2.MELD:EU11_7.MELD'!N169)</f>
        <v>0</v>
      </c>
      <c r="O169" s="64">
        <f>SUM('EU11_2.MELD:EU11_7.MELD'!O169)</f>
        <v>0</v>
      </c>
      <c r="P169" s="64">
        <f>SUM('EU11_2.MELD:EU11_7.MELD'!P169)</f>
        <v>0</v>
      </c>
      <c r="Q169" s="64">
        <f>SUM('EU11_2.MELD:EU11_7.MELD'!Q169)</f>
        <v>0</v>
      </c>
      <c r="R169" s="64">
        <f>SUM('EU11_2.MELD:EU11_7.MELD'!R169)</f>
        <v>0</v>
      </c>
      <c r="S169" s="64">
        <f>SUM('EU11_2.MELD:EU11_7.MELD'!S169)</f>
        <v>0</v>
      </c>
      <c r="T169" s="64">
        <f>SUM('EU11_2.MELD:EU11_7.MELD'!T169)</f>
        <v>0</v>
      </c>
      <c r="U169" s="64">
        <f>SUM('EU11_2.MELD:EU11_7.MELD'!U169)</f>
        <v>0</v>
      </c>
      <c r="V169" s="65">
        <v>149</v>
      </c>
    </row>
    <row r="170" spans="1:22" ht="14.25" thickBot="1" thickTop="1">
      <c r="A170">
        <v>150</v>
      </c>
      <c r="B170" s="70" t="s">
        <v>347</v>
      </c>
      <c r="C170" s="68" t="s">
        <v>348</v>
      </c>
      <c r="D170" s="65">
        <v>150</v>
      </c>
      <c r="E170" s="64">
        <f>SUM('EU11_2.MELD:EU11_7.MELD'!E170)</f>
        <v>0</v>
      </c>
      <c r="F170" s="64">
        <f>SUM('EU11_2.MELD:EU11_7.MELD'!F170)</f>
        <v>0</v>
      </c>
      <c r="G170" s="64">
        <f>SUM('EU11_2.MELD:EU11_7.MELD'!G170)</f>
        <v>0</v>
      </c>
      <c r="H170" s="64">
        <f>SUM('EU11_2.MELD:EU11_7.MELD'!H170)</f>
        <v>0</v>
      </c>
      <c r="I170" s="64">
        <f>SUM('EU11_2.MELD:EU11_7.MELD'!I170)</f>
        <v>0</v>
      </c>
      <c r="J170" s="64">
        <f>SUM('EU11_2.MELD:EU11_7.MELD'!J170)</f>
        <v>0</v>
      </c>
      <c r="K170" s="64">
        <f>SUM('EU11_2.MELD:EU11_7.MELD'!K170)</f>
        <v>0</v>
      </c>
      <c r="L170" s="64">
        <f>SUM('EU11_2.MELD:EU11_7.MELD'!L170)</f>
        <v>0</v>
      </c>
      <c r="M170" s="64">
        <f>SUM('EU11_2.MELD:EU11_7.MELD'!M170)</f>
        <v>0</v>
      </c>
      <c r="N170" s="64">
        <f>SUM('EU11_2.MELD:EU11_7.MELD'!N170)</f>
        <v>0</v>
      </c>
      <c r="O170" s="64">
        <f>SUM('EU11_2.MELD:EU11_7.MELD'!O170)</f>
        <v>0</v>
      </c>
      <c r="P170" s="64">
        <f>SUM('EU11_2.MELD:EU11_7.MELD'!P170)</f>
        <v>0</v>
      </c>
      <c r="Q170" s="64">
        <f>SUM('EU11_2.MELD:EU11_7.MELD'!Q170)</f>
        <v>0</v>
      </c>
      <c r="R170" s="64">
        <f>SUM('EU11_2.MELD:EU11_7.MELD'!R170)</f>
        <v>0</v>
      </c>
      <c r="S170" s="64">
        <f>SUM('EU11_2.MELD:EU11_7.MELD'!S170)</f>
        <v>0</v>
      </c>
      <c r="T170" s="64">
        <f>SUM('EU11_2.MELD:EU11_7.MELD'!T170)</f>
        <v>0</v>
      </c>
      <c r="U170" s="64">
        <f>SUM('EU11_2.MELD:EU11_7.MELD'!U170)</f>
        <v>0</v>
      </c>
      <c r="V170" s="65">
        <v>150</v>
      </c>
    </row>
    <row r="171" spans="1:22" ht="21" customHeight="1" thickTop="1">
      <c r="A171"/>
      <c r="B171" s="91" t="s">
        <v>349</v>
      </c>
      <c r="C171" s="92"/>
      <c r="D171" s="65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65"/>
    </row>
    <row r="172" spans="1:22" ht="13.5" thickBot="1">
      <c r="A172">
        <v>151</v>
      </c>
      <c r="B172" s="69" t="s">
        <v>350</v>
      </c>
      <c r="C172" s="68" t="s">
        <v>351</v>
      </c>
      <c r="D172" s="65">
        <v>151</v>
      </c>
      <c r="E172" s="64">
        <f>SUM('EU11_2.MELD:EU11_7.MELD'!E172)</f>
        <v>0</v>
      </c>
      <c r="F172" s="64">
        <f>SUM('EU11_2.MELD:EU11_7.MELD'!F172)</f>
        <v>0</v>
      </c>
      <c r="G172" s="64">
        <f>SUM('EU11_2.MELD:EU11_7.MELD'!G172)</f>
        <v>0</v>
      </c>
      <c r="H172" s="64">
        <f>SUM('EU11_2.MELD:EU11_7.MELD'!H172)</f>
        <v>0</v>
      </c>
      <c r="I172" s="64">
        <f>SUM('EU11_2.MELD:EU11_7.MELD'!I172)</f>
        <v>0</v>
      </c>
      <c r="J172" s="64">
        <f>SUM('EU11_2.MELD:EU11_7.MELD'!J172)</f>
        <v>0</v>
      </c>
      <c r="K172" s="64">
        <f>SUM('EU11_2.MELD:EU11_7.MELD'!K172)</f>
        <v>0</v>
      </c>
      <c r="L172" s="64">
        <f>SUM('EU11_2.MELD:EU11_7.MELD'!L172)</f>
        <v>0</v>
      </c>
      <c r="M172" s="64">
        <f>SUM('EU11_2.MELD:EU11_7.MELD'!M172)</f>
        <v>0</v>
      </c>
      <c r="N172" s="64">
        <f>SUM('EU11_2.MELD:EU11_7.MELD'!N172)</f>
        <v>0</v>
      </c>
      <c r="O172" s="64">
        <f>SUM('EU11_2.MELD:EU11_7.MELD'!O172)</f>
        <v>0</v>
      </c>
      <c r="P172" s="64">
        <f>SUM('EU11_2.MELD:EU11_7.MELD'!P172)</f>
        <v>0</v>
      </c>
      <c r="Q172" s="64">
        <f>SUM('EU11_2.MELD:EU11_7.MELD'!Q172)</f>
        <v>0</v>
      </c>
      <c r="R172" s="64">
        <f>SUM('EU11_2.MELD:EU11_7.MELD'!R172)</f>
        <v>0</v>
      </c>
      <c r="S172" s="64">
        <f>SUM('EU11_2.MELD:EU11_7.MELD'!S172)</f>
        <v>0</v>
      </c>
      <c r="T172" s="64">
        <f>SUM('EU11_2.MELD:EU11_7.MELD'!T172)</f>
        <v>0</v>
      </c>
      <c r="U172" s="64">
        <f>SUM('EU11_2.MELD:EU11_7.MELD'!U172)</f>
        <v>0</v>
      </c>
      <c r="V172" s="65">
        <v>151</v>
      </c>
    </row>
    <row r="173" spans="1:22" ht="14.25" thickBot="1" thickTop="1">
      <c r="A173">
        <v>152</v>
      </c>
      <c r="B173" s="70" t="s">
        <v>352</v>
      </c>
      <c r="C173" s="68" t="s">
        <v>353</v>
      </c>
      <c r="D173" s="65">
        <v>152</v>
      </c>
      <c r="E173" s="64">
        <f>SUM('EU11_2.MELD:EU11_7.MELD'!E173)</f>
        <v>0</v>
      </c>
      <c r="F173" s="64">
        <f>SUM('EU11_2.MELD:EU11_7.MELD'!F173)</f>
        <v>0</v>
      </c>
      <c r="G173" s="64">
        <f>SUM('EU11_2.MELD:EU11_7.MELD'!G173)</f>
        <v>0</v>
      </c>
      <c r="H173" s="64">
        <f>SUM('EU11_2.MELD:EU11_7.MELD'!H173)</f>
        <v>0</v>
      </c>
      <c r="I173" s="64">
        <f>SUM('EU11_2.MELD:EU11_7.MELD'!I173)</f>
        <v>0</v>
      </c>
      <c r="J173" s="64">
        <f>SUM('EU11_2.MELD:EU11_7.MELD'!J173)</f>
        <v>0</v>
      </c>
      <c r="K173" s="64">
        <f>SUM('EU11_2.MELD:EU11_7.MELD'!K173)</f>
        <v>0</v>
      </c>
      <c r="L173" s="64">
        <f>SUM('EU11_2.MELD:EU11_7.MELD'!L173)</f>
        <v>0</v>
      </c>
      <c r="M173" s="64">
        <f>SUM('EU11_2.MELD:EU11_7.MELD'!M173)</f>
        <v>0</v>
      </c>
      <c r="N173" s="64">
        <f>SUM('EU11_2.MELD:EU11_7.MELD'!N173)</f>
        <v>0</v>
      </c>
      <c r="O173" s="64">
        <f>SUM('EU11_2.MELD:EU11_7.MELD'!O173)</f>
        <v>0</v>
      </c>
      <c r="P173" s="64">
        <f>SUM('EU11_2.MELD:EU11_7.MELD'!P173)</f>
        <v>0</v>
      </c>
      <c r="Q173" s="64">
        <f>SUM('EU11_2.MELD:EU11_7.MELD'!Q173)</f>
        <v>0</v>
      </c>
      <c r="R173" s="64">
        <f>SUM('EU11_2.MELD:EU11_7.MELD'!R173)</f>
        <v>0</v>
      </c>
      <c r="S173" s="64">
        <f>SUM('EU11_2.MELD:EU11_7.MELD'!S173)</f>
        <v>0</v>
      </c>
      <c r="T173" s="64">
        <f>SUM('EU11_2.MELD:EU11_7.MELD'!T173)</f>
        <v>0</v>
      </c>
      <c r="U173" s="64">
        <f>SUM('EU11_2.MELD:EU11_7.MELD'!U173)</f>
        <v>0</v>
      </c>
      <c r="V173" s="65">
        <v>152</v>
      </c>
    </row>
    <row r="174" spans="1:22" ht="14.25" thickBot="1" thickTop="1">
      <c r="A174">
        <v>153</v>
      </c>
      <c r="B174" s="70" t="s">
        <v>354</v>
      </c>
      <c r="C174" s="68" t="s">
        <v>355</v>
      </c>
      <c r="D174" s="65">
        <v>153</v>
      </c>
      <c r="E174" s="64">
        <f>SUM('EU11_2.MELD:EU11_7.MELD'!E174)</f>
        <v>0</v>
      </c>
      <c r="F174" s="64">
        <f>SUM('EU11_2.MELD:EU11_7.MELD'!F174)</f>
        <v>0</v>
      </c>
      <c r="G174" s="64">
        <f>SUM('EU11_2.MELD:EU11_7.MELD'!G174)</f>
        <v>0</v>
      </c>
      <c r="H174" s="64">
        <f>SUM('EU11_2.MELD:EU11_7.MELD'!H174)</f>
        <v>0</v>
      </c>
      <c r="I174" s="64">
        <f>SUM('EU11_2.MELD:EU11_7.MELD'!I174)</f>
        <v>0</v>
      </c>
      <c r="J174" s="64">
        <f>SUM('EU11_2.MELD:EU11_7.MELD'!J174)</f>
        <v>0</v>
      </c>
      <c r="K174" s="64">
        <f>SUM('EU11_2.MELD:EU11_7.MELD'!K174)</f>
        <v>0</v>
      </c>
      <c r="L174" s="64">
        <f>SUM('EU11_2.MELD:EU11_7.MELD'!L174)</f>
        <v>0</v>
      </c>
      <c r="M174" s="64">
        <f>SUM('EU11_2.MELD:EU11_7.MELD'!M174)</f>
        <v>0</v>
      </c>
      <c r="N174" s="64">
        <f>SUM('EU11_2.MELD:EU11_7.MELD'!N174)</f>
        <v>0</v>
      </c>
      <c r="O174" s="64">
        <f>SUM('EU11_2.MELD:EU11_7.MELD'!O174)</f>
        <v>0</v>
      </c>
      <c r="P174" s="64">
        <f>SUM('EU11_2.MELD:EU11_7.MELD'!P174)</f>
        <v>0</v>
      </c>
      <c r="Q174" s="64">
        <f>SUM('EU11_2.MELD:EU11_7.MELD'!Q174)</f>
        <v>0</v>
      </c>
      <c r="R174" s="64">
        <f>SUM('EU11_2.MELD:EU11_7.MELD'!R174)</f>
        <v>0</v>
      </c>
      <c r="S174" s="64">
        <f>SUM('EU11_2.MELD:EU11_7.MELD'!S174)</f>
        <v>0</v>
      </c>
      <c r="T174" s="64">
        <f>SUM('EU11_2.MELD:EU11_7.MELD'!T174)</f>
        <v>0</v>
      </c>
      <c r="U174" s="64">
        <f>SUM('EU11_2.MELD:EU11_7.MELD'!U174)</f>
        <v>0</v>
      </c>
      <c r="V174" s="65">
        <v>153</v>
      </c>
    </row>
    <row r="175" spans="1:22" ht="14.25" thickBot="1" thickTop="1">
      <c r="A175">
        <v>154</v>
      </c>
      <c r="B175" s="70" t="s">
        <v>356</v>
      </c>
      <c r="C175" s="68" t="s">
        <v>357</v>
      </c>
      <c r="D175" s="65">
        <v>154</v>
      </c>
      <c r="E175" s="64">
        <f>SUM('EU11_2.MELD:EU11_7.MELD'!E175)</f>
        <v>0</v>
      </c>
      <c r="F175" s="64">
        <f>SUM('EU11_2.MELD:EU11_7.MELD'!F175)</f>
        <v>0</v>
      </c>
      <c r="G175" s="64">
        <f>SUM('EU11_2.MELD:EU11_7.MELD'!G175)</f>
        <v>0</v>
      </c>
      <c r="H175" s="64">
        <f>SUM('EU11_2.MELD:EU11_7.MELD'!H175)</f>
        <v>0</v>
      </c>
      <c r="I175" s="64">
        <f>SUM('EU11_2.MELD:EU11_7.MELD'!I175)</f>
        <v>0</v>
      </c>
      <c r="J175" s="64">
        <f>SUM('EU11_2.MELD:EU11_7.MELD'!J175)</f>
        <v>0</v>
      </c>
      <c r="K175" s="64">
        <f>SUM('EU11_2.MELD:EU11_7.MELD'!K175)</f>
        <v>0</v>
      </c>
      <c r="L175" s="64">
        <f>SUM('EU11_2.MELD:EU11_7.MELD'!L175)</f>
        <v>0</v>
      </c>
      <c r="M175" s="64">
        <f>SUM('EU11_2.MELD:EU11_7.MELD'!M175)</f>
        <v>0</v>
      </c>
      <c r="N175" s="64">
        <f>SUM('EU11_2.MELD:EU11_7.MELD'!N175)</f>
        <v>0</v>
      </c>
      <c r="O175" s="64">
        <f>SUM('EU11_2.MELD:EU11_7.MELD'!O175)</f>
        <v>0</v>
      </c>
      <c r="P175" s="64">
        <f>SUM('EU11_2.MELD:EU11_7.MELD'!P175)</f>
        <v>0</v>
      </c>
      <c r="Q175" s="64">
        <f>SUM('EU11_2.MELD:EU11_7.MELD'!Q175)</f>
        <v>0</v>
      </c>
      <c r="R175" s="64">
        <f>SUM('EU11_2.MELD:EU11_7.MELD'!R175)</f>
        <v>0</v>
      </c>
      <c r="S175" s="64">
        <f>SUM('EU11_2.MELD:EU11_7.MELD'!S175)</f>
        <v>0</v>
      </c>
      <c r="T175" s="64">
        <f>SUM('EU11_2.MELD:EU11_7.MELD'!T175)</f>
        <v>0</v>
      </c>
      <c r="U175" s="64">
        <f>SUM('EU11_2.MELD:EU11_7.MELD'!U175)</f>
        <v>0</v>
      </c>
      <c r="V175" s="65">
        <v>154</v>
      </c>
    </row>
    <row r="176" spans="1:22" ht="14.25" thickBot="1" thickTop="1">
      <c r="A176">
        <v>155</v>
      </c>
      <c r="B176" s="70" t="s">
        <v>358</v>
      </c>
      <c r="C176" s="68" t="s">
        <v>359</v>
      </c>
      <c r="D176" s="65">
        <v>155</v>
      </c>
      <c r="E176" s="64">
        <f>SUM('EU11_2.MELD:EU11_7.MELD'!E176)</f>
        <v>0</v>
      </c>
      <c r="F176" s="64">
        <f>SUM('EU11_2.MELD:EU11_7.MELD'!F176)</f>
        <v>0</v>
      </c>
      <c r="G176" s="64">
        <f>SUM('EU11_2.MELD:EU11_7.MELD'!G176)</f>
        <v>0</v>
      </c>
      <c r="H176" s="64">
        <f>SUM('EU11_2.MELD:EU11_7.MELD'!H176)</f>
        <v>0</v>
      </c>
      <c r="I176" s="64">
        <f>SUM('EU11_2.MELD:EU11_7.MELD'!I176)</f>
        <v>0</v>
      </c>
      <c r="J176" s="64">
        <f>SUM('EU11_2.MELD:EU11_7.MELD'!J176)</f>
        <v>0</v>
      </c>
      <c r="K176" s="64">
        <f>SUM('EU11_2.MELD:EU11_7.MELD'!K176)</f>
        <v>0</v>
      </c>
      <c r="L176" s="64">
        <f>SUM('EU11_2.MELD:EU11_7.MELD'!L176)</f>
        <v>0</v>
      </c>
      <c r="M176" s="64">
        <f>SUM('EU11_2.MELD:EU11_7.MELD'!M176)</f>
        <v>0</v>
      </c>
      <c r="N176" s="64">
        <f>SUM('EU11_2.MELD:EU11_7.MELD'!N176)</f>
        <v>0</v>
      </c>
      <c r="O176" s="64">
        <f>SUM('EU11_2.MELD:EU11_7.MELD'!O176)</f>
        <v>0</v>
      </c>
      <c r="P176" s="64">
        <f>SUM('EU11_2.MELD:EU11_7.MELD'!P176)</f>
        <v>0</v>
      </c>
      <c r="Q176" s="64">
        <f>SUM('EU11_2.MELD:EU11_7.MELD'!Q176)</f>
        <v>0</v>
      </c>
      <c r="R176" s="64">
        <f>SUM('EU11_2.MELD:EU11_7.MELD'!R176)</f>
        <v>0</v>
      </c>
      <c r="S176" s="64">
        <f>SUM('EU11_2.MELD:EU11_7.MELD'!S176)</f>
        <v>0</v>
      </c>
      <c r="T176" s="64">
        <f>SUM('EU11_2.MELD:EU11_7.MELD'!T176)</f>
        <v>0</v>
      </c>
      <c r="U176" s="64">
        <f>SUM('EU11_2.MELD:EU11_7.MELD'!U176)</f>
        <v>0</v>
      </c>
      <c r="V176" s="65">
        <v>155</v>
      </c>
    </row>
    <row r="177" spans="1:22" ht="14.25" thickBot="1" thickTop="1">
      <c r="A177">
        <v>156</v>
      </c>
      <c r="B177" s="70" t="s">
        <v>360</v>
      </c>
      <c r="C177" s="68" t="s">
        <v>361</v>
      </c>
      <c r="D177" s="65">
        <v>156</v>
      </c>
      <c r="E177" s="64">
        <f>SUM('EU11_2.MELD:EU11_7.MELD'!E177)</f>
        <v>0</v>
      </c>
      <c r="F177" s="64">
        <f>SUM('EU11_2.MELD:EU11_7.MELD'!F177)</f>
        <v>0</v>
      </c>
      <c r="G177" s="64">
        <f>SUM('EU11_2.MELD:EU11_7.MELD'!G177)</f>
        <v>0</v>
      </c>
      <c r="H177" s="64">
        <f>SUM('EU11_2.MELD:EU11_7.MELD'!H177)</f>
        <v>0</v>
      </c>
      <c r="I177" s="64">
        <f>SUM('EU11_2.MELD:EU11_7.MELD'!I177)</f>
        <v>0</v>
      </c>
      <c r="J177" s="64">
        <f>SUM('EU11_2.MELD:EU11_7.MELD'!J177)</f>
        <v>0</v>
      </c>
      <c r="K177" s="64">
        <f>SUM('EU11_2.MELD:EU11_7.MELD'!K177)</f>
        <v>0</v>
      </c>
      <c r="L177" s="64">
        <f>SUM('EU11_2.MELD:EU11_7.MELD'!L177)</f>
        <v>0</v>
      </c>
      <c r="M177" s="64">
        <f>SUM('EU11_2.MELD:EU11_7.MELD'!M177)</f>
        <v>0</v>
      </c>
      <c r="N177" s="64">
        <f>SUM('EU11_2.MELD:EU11_7.MELD'!N177)</f>
        <v>0</v>
      </c>
      <c r="O177" s="64">
        <f>SUM('EU11_2.MELD:EU11_7.MELD'!O177)</f>
        <v>0</v>
      </c>
      <c r="P177" s="64">
        <f>SUM('EU11_2.MELD:EU11_7.MELD'!P177)</f>
        <v>0</v>
      </c>
      <c r="Q177" s="64">
        <f>SUM('EU11_2.MELD:EU11_7.MELD'!Q177)</f>
        <v>0</v>
      </c>
      <c r="R177" s="64">
        <f>SUM('EU11_2.MELD:EU11_7.MELD'!R177)</f>
        <v>0</v>
      </c>
      <c r="S177" s="64">
        <f>SUM('EU11_2.MELD:EU11_7.MELD'!S177)</f>
        <v>0</v>
      </c>
      <c r="T177" s="64">
        <f>SUM('EU11_2.MELD:EU11_7.MELD'!T177)</f>
        <v>0</v>
      </c>
      <c r="U177" s="64">
        <f>SUM('EU11_2.MELD:EU11_7.MELD'!U177)</f>
        <v>0</v>
      </c>
      <c r="V177" s="65">
        <v>156</v>
      </c>
    </row>
    <row r="178" spans="1:22" ht="14.25" thickBot="1" thickTop="1">
      <c r="A178">
        <v>157</v>
      </c>
      <c r="B178" s="70" t="s">
        <v>362</v>
      </c>
      <c r="C178" s="89" t="s">
        <v>363</v>
      </c>
      <c r="D178" s="65">
        <v>157</v>
      </c>
      <c r="E178" s="64">
        <f>SUM('EU11_2.MELD:EU11_7.MELD'!E178)</f>
        <v>0</v>
      </c>
      <c r="F178" s="64">
        <f>SUM('EU11_2.MELD:EU11_7.MELD'!F178)</f>
        <v>0</v>
      </c>
      <c r="G178" s="64">
        <f>SUM('EU11_2.MELD:EU11_7.MELD'!G178)</f>
        <v>0</v>
      </c>
      <c r="H178" s="64">
        <f>SUM('EU11_2.MELD:EU11_7.MELD'!H178)</f>
        <v>0</v>
      </c>
      <c r="I178" s="64">
        <f>SUM('EU11_2.MELD:EU11_7.MELD'!I178)</f>
        <v>0</v>
      </c>
      <c r="J178" s="64">
        <f>SUM('EU11_2.MELD:EU11_7.MELD'!J178)</f>
        <v>0</v>
      </c>
      <c r="K178" s="64">
        <f>SUM('EU11_2.MELD:EU11_7.MELD'!K178)</f>
        <v>0</v>
      </c>
      <c r="L178" s="64">
        <f>SUM('EU11_2.MELD:EU11_7.MELD'!L178)</f>
        <v>0</v>
      </c>
      <c r="M178" s="64">
        <f>SUM('EU11_2.MELD:EU11_7.MELD'!M178)</f>
        <v>0</v>
      </c>
      <c r="N178" s="64">
        <f>SUM('EU11_2.MELD:EU11_7.MELD'!N178)</f>
        <v>0</v>
      </c>
      <c r="O178" s="64">
        <f>SUM('EU11_2.MELD:EU11_7.MELD'!O178)</f>
        <v>0</v>
      </c>
      <c r="P178" s="64">
        <f>SUM('EU11_2.MELD:EU11_7.MELD'!P178)</f>
        <v>0</v>
      </c>
      <c r="Q178" s="64">
        <f>SUM('EU11_2.MELD:EU11_7.MELD'!Q178)</f>
        <v>0</v>
      </c>
      <c r="R178" s="64">
        <f>SUM('EU11_2.MELD:EU11_7.MELD'!R178)</f>
        <v>0</v>
      </c>
      <c r="S178" s="64">
        <f>SUM('EU11_2.MELD:EU11_7.MELD'!S178)</f>
        <v>0</v>
      </c>
      <c r="T178" s="64">
        <f>SUM('EU11_2.MELD:EU11_7.MELD'!T178)</f>
        <v>0</v>
      </c>
      <c r="U178" s="64">
        <f>SUM('EU11_2.MELD:EU11_7.MELD'!U178)</f>
        <v>0</v>
      </c>
      <c r="V178" s="65">
        <v>157</v>
      </c>
    </row>
    <row r="179" spans="1:22" ht="14.25" thickBot="1" thickTop="1">
      <c r="A179">
        <v>158</v>
      </c>
      <c r="B179" s="70" t="s">
        <v>364</v>
      </c>
      <c r="C179" s="68" t="s">
        <v>365</v>
      </c>
      <c r="D179" s="65">
        <v>158</v>
      </c>
      <c r="E179" s="64">
        <f>SUM('EU11_2.MELD:EU11_7.MELD'!E179)</f>
        <v>0</v>
      </c>
      <c r="F179" s="64">
        <f>SUM('EU11_2.MELD:EU11_7.MELD'!F179)</f>
        <v>0</v>
      </c>
      <c r="G179" s="64">
        <f>SUM('EU11_2.MELD:EU11_7.MELD'!G179)</f>
        <v>0</v>
      </c>
      <c r="H179" s="64">
        <f>SUM('EU11_2.MELD:EU11_7.MELD'!H179)</f>
        <v>0</v>
      </c>
      <c r="I179" s="64">
        <f>SUM('EU11_2.MELD:EU11_7.MELD'!I179)</f>
        <v>0</v>
      </c>
      <c r="J179" s="64">
        <f>SUM('EU11_2.MELD:EU11_7.MELD'!J179)</f>
        <v>0</v>
      </c>
      <c r="K179" s="64">
        <f>SUM('EU11_2.MELD:EU11_7.MELD'!K179)</f>
        <v>0</v>
      </c>
      <c r="L179" s="64">
        <f>SUM('EU11_2.MELD:EU11_7.MELD'!L179)</f>
        <v>0</v>
      </c>
      <c r="M179" s="64">
        <f>SUM('EU11_2.MELD:EU11_7.MELD'!M179)</f>
        <v>0</v>
      </c>
      <c r="N179" s="64">
        <f>SUM('EU11_2.MELD:EU11_7.MELD'!N179)</f>
        <v>0</v>
      </c>
      <c r="O179" s="64">
        <f>SUM('EU11_2.MELD:EU11_7.MELD'!O179)</f>
        <v>0</v>
      </c>
      <c r="P179" s="64">
        <f>SUM('EU11_2.MELD:EU11_7.MELD'!P179)</f>
        <v>0</v>
      </c>
      <c r="Q179" s="64">
        <f>SUM('EU11_2.MELD:EU11_7.MELD'!Q179)</f>
        <v>0</v>
      </c>
      <c r="R179" s="64">
        <f>SUM('EU11_2.MELD:EU11_7.MELD'!R179)</f>
        <v>0</v>
      </c>
      <c r="S179" s="64">
        <f>SUM('EU11_2.MELD:EU11_7.MELD'!S179)</f>
        <v>0</v>
      </c>
      <c r="T179" s="64">
        <f>SUM('EU11_2.MELD:EU11_7.MELD'!T179)</f>
        <v>0</v>
      </c>
      <c r="U179" s="64">
        <f>SUM('EU11_2.MELD:EU11_7.MELD'!U179)</f>
        <v>0</v>
      </c>
      <c r="V179" s="65">
        <v>158</v>
      </c>
    </row>
    <row r="180" spans="1:22" ht="14.25" thickBot="1" thickTop="1">
      <c r="A180">
        <v>159</v>
      </c>
      <c r="B180" s="70" t="s">
        <v>366</v>
      </c>
      <c r="C180" s="68" t="s">
        <v>367</v>
      </c>
      <c r="D180" s="65">
        <v>159</v>
      </c>
      <c r="E180" s="64">
        <f>SUM('EU11_2.MELD:EU11_7.MELD'!E180)</f>
        <v>0</v>
      </c>
      <c r="F180" s="64">
        <f>SUM('EU11_2.MELD:EU11_7.MELD'!F180)</f>
        <v>0</v>
      </c>
      <c r="G180" s="64">
        <f>SUM('EU11_2.MELD:EU11_7.MELD'!G180)</f>
        <v>0</v>
      </c>
      <c r="H180" s="64">
        <f>SUM('EU11_2.MELD:EU11_7.MELD'!H180)</f>
        <v>0</v>
      </c>
      <c r="I180" s="64">
        <f>SUM('EU11_2.MELD:EU11_7.MELD'!I180)</f>
        <v>0</v>
      </c>
      <c r="J180" s="64">
        <f>SUM('EU11_2.MELD:EU11_7.MELD'!J180)</f>
        <v>0</v>
      </c>
      <c r="K180" s="64">
        <f>SUM('EU11_2.MELD:EU11_7.MELD'!K180)</f>
        <v>0</v>
      </c>
      <c r="L180" s="64">
        <f>SUM('EU11_2.MELD:EU11_7.MELD'!L180)</f>
        <v>0</v>
      </c>
      <c r="M180" s="64">
        <f>SUM('EU11_2.MELD:EU11_7.MELD'!M180)</f>
        <v>0</v>
      </c>
      <c r="N180" s="64">
        <f>SUM('EU11_2.MELD:EU11_7.MELD'!N180)</f>
        <v>0</v>
      </c>
      <c r="O180" s="64">
        <f>SUM('EU11_2.MELD:EU11_7.MELD'!O180)</f>
        <v>0</v>
      </c>
      <c r="P180" s="64">
        <f>SUM('EU11_2.MELD:EU11_7.MELD'!P180)</f>
        <v>0</v>
      </c>
      <c r="Q180" s="64">
        <f>SUM('EU11_2.MELD:EU11_7.MELD'!Q180)</f>
        <v>0</v>
      </c>
      <c r="R180" s="64">
        <f>SUM('EU11_2.MELD:EU11_7.MELD'!R180)</f>
        <v>0</v>
      </c>
      <c r="S180" s="64">
        <f>SUM('EU11_2.MELD:EU11_7.MELD'!S180)</f>
        <v>0</v>
      </c>
      <c r="T180" s="64">
        <f>SUM('EU11_2.MELD:EU11_7.MELD'!T180)</f>
        <v>0</v>
      </c>
      <c r="U180" s="64">
        <f>SUM('EU11_2.MELD:EU11_7.MELD'!U180)</f>
        <v>0</v>
      </c>
      <c r="V180" s="65">
        <v>159</v>
      </c>
    </row>
    <row r="181" spans="1:22" ht="14.25" thickBot="1" thickTop="1">
      <c r="A181">
        <v>160</v>
      </c>
      <c r="B181" s="70" t="s">
        <v>368</v>
      </c>
      <c r="C181" s="68" t="s">
        <v>369</v>
      </c>
      <c r="D181" s="65">
        <v>160</v>
      </c>
      <c r="E181" s="64">
        <f>SUM('EU11_2.MELD:EU11_7.MELD'!E181)</f>
        <v>0</v>
      </c>
      <c r="F181" s="64">
        <f>SUM('EU11_2.MELD:EU11_7.MELD'!F181)</f>
        <v>0</v>
      </c>
      <c r="G181" s="64">
        <f>SUM('EU11_2.MELD:EU11_7.MELD'!G181)</f>
        <v>0</v>
      </c>
      <c r="H181" s="64">
        <f>SUM('EU11_2.MELD:EU11_7.MELD'!H181)</f>
        <v>0</v>
      </c>
      <c r="I181" s="64">
        <f>SUM('EU11_2.MELD:EU11_7.MELD'!I181)</f>
        <v>0</v>
      </c>
      <c r="J181" s="64">
        <f>SUM('EU11_2.MELD:EU11_7.MELD'!J181)</f>
        <v>0</v>
      </c>
      <c r="K181" s="64">
        <f>SUM('EU11_2.MELD:EU11_7.MELD'!K181)</f>
        <v>0</v>
      </c>
      <c r="L181" s="64">
        <f>SUM('EU11_2.MELD:EU11_7.MELD'!L181)</f>
        <v>0</v>
      </c>
      <c r="M181" s="64">
        <f>SUM('EU11_2.MELD:EU11_7.MELD'!M181)</f>
        <v>0</v>
      </c>
      <c r="N181" s="64">
        <f>SUM('EU11_2.MELD:EU11_7.MELD'!N181)</f>
        <v>0</v>
      </c>
      <c r="O181" s="64">
        <f>SUM('EU11_2.MELD:EU11_7.MELD'!O181)</f>
        <v>0</v>
      </c>
      <c r="P181" s="64">
        <f>SUM('EU11_2.MELD:EU11_7.MELD'!P181)</f>
        <v>0</v>
      </c>
      <c r="Q181" s="64">
        <f>SUM('EU11_2.MELD:EU11_7.MELD'!Q181)</f>
        <v>0</v>
      </c>
      <c r="R181" s="64">
        <f>SUM('EU11_2.MELD:EU11_7.MELD'!R181)</f>
        <v>0</v>
      </c>
      <c r="S181" s="64">
        <f>SUM('EU11_2.MELD:EU11_7.MELD'!S181)</f>
        <v>0</v>
      </c>
      <c r="T181" s="64">
        <f>SUM('EU11_2.MELD:EU11_7.MELD'!T181)</f>
        <v>0</v>
      </c>
      <c r="U181" s="64">
        <f>SUM('EU11_2.MELD:EU11_7.MELD'!U181)</f>
        <v>0</v>
      </c>
      <c r="V181" s="65">
        <v>160</v>
      </c>
    </row>
    <row r="182" spans="1:22" ht="14.25" thickBot="1" thickTop="1">
      <c r="A182">
        <v>161</v>
      </c>
      <c r="B182" s="70" t="s">
        <v>370</v>
      </c>
      <c r="C182" s="68" t="s">
        <v>371</v>
      </c>
      <c r="D182" s="65">
        <v>161</v>
      </c>
      <c r="E182" s="64">
        <f>SUM('EU11_2.MELD:EU11_7.MELD'!E182)</f>
        <v>0</v>
      </c>
      <c r="F182" s="64">
        <f>SUM('EU11_2.MELD:EU11_7.MELD'!F182)</f>
        <v>0</v>
      </c>
      <c r="G182" s="64">
        <f>SUM('EU11_2.MELD:EU11_7.MELD'!G182)</f>
        <v>0</v>
      </c>
      <c r="H182" s="64">
        <f>SUM('EU11_2.MELD:EU11_7.MELD'!H182)</f>
        <v>0</v>
      </c>
      <c r="I182" s="64">
        <f>SUM('EU11_2.MELD:EU11_7.MELD'!I182)</f>
        <v>0</v>
      </c>
      <c r="J182" s="64">
        <f>SUM('EU11_2.MELD:EU11_7.MELD'!J182)</f>
        <v>0</v>
      </c>
      <c r="K182" s="64">
        <f>SUM('EU11_2.MELD:EU11_7.MELD'!K182)</f>
        <v>0</v>
      </c>
      <c r="L182" s="64">
        <f>SUM('EU11_2.MELD:EU11_7.MELD'!L182)</f>
        <v>0</v>
      </c>
      <c r="M182" s="64">
        <f>SUM('EU11_2.MELD:EU11_7.MELD'!M182)</f>
        <v>0</v>
      </c>
      <c r="N182" s="64">
        <f>SUM('EU11_2.MELD:EU11_7.MELD'!N182)</f>
        <v>0</v>
      </c>
      <c r="O182" s="64">
        <f>SUM('EU11_2.MELD:EU11_7.MELD'!O182)</f>
        <v>0</v>
      </c>
      <c r="P182" s="64">
        <f>SUM('EU11_2.MELD:EU11_7.MELD'!P182)</f>
        <v>0</v>
      </c>
      <c r="Q182" s="64">
        <f>SUM('EU11_2.MELD:EU11_7.MELD'!Q182)</f>
        <v>0</v>
      </c>
      <c r="R182" s="64">
        <f>SUM('EU11_2.MELD:EU11_7.MELD'!R182)</f>
        <v>0</v>
      </c>
      <c r="S182" s="64">
        <f>SUM('EU11_2.MELD:EU11_7.MELD'!S182)</f>
        <v>0</v>
      </c>
      <c r="T182" s="64">
        <f>SUM('EU11_2.MELD:EU11_7.MELD'!T182)</f>
        <v>0</v>
      </c>
      <c r="U182" s="64">
        <f>SUM('EU11_2.MELD:EU11_7.MELD'!U182)</f>
        <v>0</v>
      </c>
      <c r="V182" s="65">
        <v>161</v>
      </c>
    </row>
    <row r="183" spans="1:22" ht="14.25" thickBot="1" thickTop="1">
      <c r="A183">
        <v>162</v>
      </c>
      <c r="B183" s="70" t="s">
        <v>372</v>
      </c>
      <c r="C183" s="68" t="s">
        <v>373</v>
      </c>
      <c r="D183" s="65">
        <v>162</v>
      </c>
      <c r="E183" s="64">
        <f>SUM('EU11_2.MELD:EU11_7.MELD'!E183)</f>
        <v>0</v>
      </c>
      <c r="F183" s="64">
        <f>SUM('EU11_2.MELD:EU11_7.MELD'!F183)</f>
        <v>0</v>
      </c>
      <c r="G183" s="64">
        <f>SUM('EU11_2.MELD:EU11_7.MELD'!G183)</f>
        <v>0</v>
      </c>
      <c r="H183" s="64">
        <f>SUM('EU11_2.MELD:EU11_7.MELD'!H183)</f>
        <v>0</v>
      </c>
      <c r="I183" s="64">
        <f>SUM('EU11_2.MELD:EU11_7.MELD'!I183)</f>
        <v>0</v>
      </c>
      <c r="J183" s="64">
        <f>SUM('EU11_2.MELD:EU11_7.MELD'!J183)</f>
        <v>0</v>
      </c>
      <c r="K183" s="64">
        <f>SUM('EU11_2.MELD:EU11_7.MELD'!K183)</f>
        <v>0</v>
      </c>
      <c r="L183" s="64">
        <f>SUM('EU11_2.MELD:EU11_7.MELD'!L183)</f>
        <v>0</v>
      </c>
      <c r="M183" s="64">
        <f>SUM('EU11_2.MELD:EU11_7.MELD'!M183)</f>
        <v>0</v>
      </c>
      <c r="N183" s="64">
        <f>SUM('EU11_2.MELD:EU11_7.MELD'!N183)</f>
        <v>0</v>
      </c>
      <c r="O183" s="64">
        <f>SUM('EU11_2.MELD:EU11_7.MELD'!O183)</f>
        <v>0</v>
      </c>
      <c r="P183" s="64">
        <f>SUM('EU11_2.MELD:EU11_7.MELD'!P183)</f>
        <v>0</v>
      </c>
      <c r="Q183" s="64">
        <f>SUM('EU11_2.MELD:EU11_7.MELD'!Q183)</f>
        <v>0</v>
      </c>
      <c r="R183" s="64">
        <f>SUM('EU11_2.MELD:EU11_7.MELD'!R183)</f>
        <v>0</v>
      </c>
      <c r="S183" s="64">
        <f>SUM('EU11_2.MELD:EU11_7.MELD'!S183)</f>
        <v>0</v>
      </c>
      <c r="T183" s="64">
        <f>SUM('EU11_2.MELD:EU11_7.MELD'!T183)</f>
        <v>0</v>
      </c>
      <c r="U183" s="64">
        <f>SUM('EU11_2.MELD:EU11_7.MELD'!U183)</f>
        <v>0</v>
      </c>
      <c r="V183" s="65">
        <v>162</v>
      </c>
    </row>
    <row r="184" spans="1:22" ht="14.25" thickBot="1" thickTop="1">
      <c r="A184">
        <v>163</v>
      </c>
      <c r="B184" s="70" t="s">
        <v>374</v>
      </c>
      <c r="C184" s="68" t="s">
        <v>375</v>
      </c>
      <c r="D184" s="65">
        <v>163</v>
      </c>
      <c r="E184" s="64">
        <f>SUM('EU11_2.MELD:EU11_7.MELD'!E184)</f>
        <v>0</v>
      </c>
      <c r="F184" s="64">
        <f>SUM('EU11_2.MELD:EU11_7.MELD'!F184)</f>
        <v>0</v>
      </c>
      <c r="G184" s="64">
        <f>SUM('EU11_2.MELD:EU11_7.MELD'!G184)</f>
        <v>0</v>
      </c>
      <c r="H184" s="64">
        <f>SUM('EU11_2.MELD:EU11_7.MELD'!H184)</f>
        <v>0</v>
      </c>
      <c r="I184" s="64">
        <f>SUM('EU11_2.MELD:EU11_7.MELD'!I184)</f>
        <v>0</v>
      </c>
      <c r="J184" s="64">
        <f>SUM('EU11_2.MELD:EU11_7.MELD'!J184)</f>
        <v>0</v>
      </c>
      <c r="K184" s="64">
        <f>SUM('EU11_2.MELD:EU11_7.MELD'!K184)</f>
        <v>0</v>
      </c>
      <c r="L184" s="64">
        <f>SUM('EU11_2.MELD:EU11_7.MELD'!L184)</f>
        <v>0</v>
      </c>
      <c r="M184" s="64">
        <f>SUM('EU11_2.MELD:EU11_7.MELD'!M184)</f>
        <v>0</v>
      </c>
      <c r="N184" s="64">
        <f>SUM('EU11_2.MELD:EU11_7.MELD'!N184)</f>
        <v>0</v>
      </c>
      <c r="O184" s="64">
        <f>SUM('EU11_2.MELD:EU11_7.MELD'!O184)</f>
        <v>0</v>
      </c>
      <c r="P184" s="64">
        <f>SUM('EU11_2.MELD:EU11_7.MELD'!P184)</f>
        <v>0</v>
      </c>
      <c r="Q184" s="64">
        <f>SUM('EU11_2.MELD:EU11_7.MELD'!Q184)</f>
        <v>0</v>
      </c>
      <c r="R184" s="64">
        <f>SUM('EU11_2.MELD:EU11_7.MELD'!R184)</f>
        <v>0</v>
      </c>
      <c r="S184" s="64">
        <f>SUM('EU11_2.MELD:EU11_7.MELD'!S184)</f>
        <v>0</v>
      </c>
      <c r="T184" s="64">
        <f>SUM('EU11_2.MELD:EU11_7.MELD'!T184)</f>
        <v>0</v>
      </c>
      <c r="U184" s="64">
        <f>SUM('EU11_2.MELD:EU11_7.MELD'!U184)</f>
        <v>0</v>
      </c>
      <c r="V184" s="65">
        <v>163</v>
      </c>
    </row>
    <row r="185" spans="1:22" ht="14.25" thickBot="1" thickTop="1">
      <c r="A185">
        <v>164</v>
      </c>
      <c r="B185" s="70" t="s">
        <v>376</v>
      </c>
      <c r="C185" s="96" t="s">
        <v>377</v>
      </c>
      <c r="D185" s="65">
        <v>164</v>
      </c>
      <c r="E185" s="64">
        <f>SUM('EU11_2.MELD:EU11_7.MELD'!E185)</f>
        <v>0</v>
      </c>
      <c r="F185" s="64">
        <f>SUM('EU11_2.MELD:EU11_7.MELD'!F185)</f>
        <v>0</v>
      </c>
      <c r="G185" s="64">
        <f>SUM('EU11_2.MELD:EU11_7.MELD'!G185)</f>
        <v>0</v>
      </c>
      <c r="H185" s="64">
        <f>SUM('EU11_2.MELD:EU11_7.MELD'!H185)</f>
        <v>0</v>
      </c>
      <c r="I185" s="64">
        <f>SUM('EU11_2.MELD:EU11_7.MELD'!I185)</f>
        <v>0</v>
      </c>
      <c r="J185" s="64">
        <f>SUM('EU11_2.MELD:EU11_7.MELD'!J185)</f>
        <v>0</v>
      </c>
      <c r="K185" s="64">
        <f>SUM('EU11_2.MELD:EU11_7.MELD'!K185)</f>
        <v>0</v>
      </c>
      <c r="L185" s="64">
        <f>SUM('EU11_2.MELD:EU11_7.MELD'!L185)</f>
        <v>0</v>
      </c>
      <c r="M185" s="64">
        <f>SUM('EU11_2.MELD:EU11_7.MELD'!M185)</f>
        <v>0</v>
      </c>
      <c r="N185" s="64">
        <f>SUM('EU11_2.MELD:EU11_7.MELD'!N185)</f>
        <v>0</v>
      </c>
      <c r="O185" s="64">
        <f>SUM('EU11_2.MELD:EU11_7.MELD'!O185)</f>
        <v>0</v>
      </c>
      <c r="P185" s="64">
        <f>SUM('EU11_2.MELD:EU11_7.MELD'!P185)</f>
        <v>0</v>
      </c>
      <c r="Q185" s="64">
        <f>SUM('EU11_2.MELD:EU11_7.MELD'!Q185)</f>
        <v>0</v>
      </c>
      <c r="R185" s="64">
        <f>SUM('EU11_2.MELD:EU11_7.MELD'!R185)</f>
        <v>0</v>
      </c>
      <c r="S185" s="64">
        <f>SUM('EU11_2.MELD:EU11_7.MELD'!S185)</f>
        <v>0</v>
      </c>
      <c r="T185" s="64">
        <f>SUM('EU11_2.MELD:EU11_7.MELD'!T185)</f>
        <v>0</v>
      </c>
      <c r="U185" s="64">
        <f>SUM('EU11_2.MELD:EU11_7.MELD'!U185)</f>
        <v>0</v>
      </c>
      <c r="V185" s="65">
        <v>164</v>
      </c>
    </row>
    <row r="186" spans="1:22" ht="14.25" thickBot="1" thickTop="1">
      <c r="A186">
        <v>165</v>
      </c>
      <c r="B186" s="70" t="s">
        <v>378</v>
      </c>
      <c r="C186" s="68" t="s">
        <v>379</v>
      </c>
      <c r="D186" s="65">
        <v>165</v>
      </c>
      <c r="E186" s="64">
        <f>SUM('EU11_2.MELD:EU11_7.MELD'!E186)</f>
        <v>0</v>
      </c>
      <c r="F186" s="64">
        <f>SUM('EU11_2.MELD:EU11_7.MELD'!F186)</f>
        <v>0</v>
      </c>
      <c r="G186" s="64">
        <f>SUM('EU11_2.MELD:EU11_7.MELD'!G186)</f>
        <v>0</v>
      </c>
      <c r="H186" s="64">
        <f>SUM('EU11_2.MELD:EU11_7.MELD'!H186)</f>
        <v>0</v>
      </c>
      <c r="I186" s="64">
        <f>SUM('EU11_2.MELD:EU11_7.MELD'!I186)</f>
        <v>0</v>
      </c>
      <c r="J186" s="64">
        <f>SUM('EU11_2.MELD:EU11_7.MELD'!J186)</f>
        <v>0</v>
      </c>
      <c r="K186" s="64">
        <f>SUM('EU11_2.MELD:EU11_7.MELD'!K186)</f>
        <v>0</v>
      </c>
      <c r="L186" s="64">
        <f>SUM('EU11_2.MELD:EU11_7.MELD'!L186)</f>
        <v>0</v>
      </c>
      <c r="M186" s="64">
        <f>SUM('EU11_2.MELD:EU11_7.MELD'!M186)</f>
        <v>0</v>
      </c>
      <c r="N186" s="64">
        <f>SUM('EU11_2.MELD:EU11_7.MELD'!N186)</f>
        <v>0</v>
      </c>
      <c r="O186" s="64">
        <f>SUM('EU11_2.MELD:EU11_7.MELD'!O186)</f>
        <v>0</v>
      </c>
      <c r="P186" s="64">
        <f>SUM('EU11_2.MELD:EU11_7.MELD'!P186)</f>
        <v>0</v>
      </c>
      <c r="Q186" s="64">
        <f>SUM('EU11_2.MELD:EU11_7.MELD'!Q186)</f>
        <v>0</v>
      </c>
      <c r="R186" s="64">
        <f>SUM('EU11_2.MELD:EU11_7.MELD'!R186)</f>
        <v>0</v>
      </c>
      <c r="S186" s="64">
        <f>SUM('EU11_2.MELD:EU11_7.MELD'!S186)</f>
        <v>0</v>
      </c>
      <c r="T186" s="64">
        <f>SUM('EU11_2.MELD:EU11_7.MELD'!T186)</f>
        <v>0</v>
      </c>
      <c r="U186" s="64">
        <f>SUM('EU11_2.MELD:EU11_7.MELD'!U186)</f>
        <v>0</v>
      </c>
      <c r="V186" s="65">
        <v>165</v>
      </c>
    </row>
    <row r="187" spans="1:22" ht="14.25" thickBot="1" thickTop="1">
      <c r="A187">
        <v>166</v>
      </c>
      <c r="B187" s="70" t="s">
        <v>380</v>
      </c>
      <c r="C187" s="68" t="s">
        <v>381</v>
      </c>
      <c r="D187" s="65">
        <v>166</v>
      </c>
      <c r="E187" s="64">
        <f>SUM('EU11_2.MELD:EU11_7.MELD'!E187)</f>
        <v>0</v>
      </c>
      <c r="F187" s="64">
        <f>SUM('EU11_2.MELD:EU11_7.MELD'!F187)</f>
        <v>0</v>
      </c>
      <c r="G187" s="64">
        <f>SUM('EU11_2.MELD:EU11_7.MELD'!G187)</f>
        <v>0</v>
      </c>
      <c r="H187" s="64">
        <f>SUM('EU11_2.MELD:EU11_7.MELD'!H187)</f>
        <v>0</v>
      </c>
      <c r="I187" s="64">
        <f>SUM('EU11_2.MELD:EU11_7.MELD'!I187)</f>
        <v>0</v>
      </c>
      <c r="J187" s="64">
        <f>SUM('EU11_2.MELD:EU11_7.MELD'!J187)</f>
        <v>0</v>
      </c>
      <c r="K187" s="64">
        <f>SUM('EU11_2.MELD:EU11_7.MELD'!K187)</f>
        <v>0</v>
      </c>
      <c r="L187" s="64">
        <f>SUM('EU11_2.MELD:EU11_7.MELD'!L187)</f>
        <v>0</v>
      </c>
      <c r="M187" s="64">
        <f>SUM('EU11_2.MELD:EU11_7.MELD'!M187)</f>
        <v>0</v>
      </c>
      <c r="N187" s="64">
        <f>SUM('EU11_2.MELD:EU11_7.MELD'!N187)</f>
        <v>0</v>
      </c>
      <c r="O187" s="64">
        <f>SUM('EU11_2.MELD:EU11_7.MELD'!O187)</f>
        <v>0</v>
      </c>
      <c r="P187" s="64">
        <f>SUM('EU11_2.MELD:EU11_7.MELD'!P187)</f>
        <v>0</v>
      </c>
      <c r="Q187" s="64">
        <f>SUM('EU11_2.MELD:EU11_7.MELD'!Q187)</f>
        <v>0</v>
      </c>
      <c r="R187" s="64">
        <f>SUM('EU11_2.MELD:EU11_7.MELD'!R187)</f>
        <v>0</v>
      </c>
      <c r="S187" s="64">
        <f>SUM('EU11_2.MELD:EU11_7.MELD'!S187)</f>
        <v>0</v>
      </c>
      <c r="T187" s="64">
        <f>SUM('EU11_2.MELD:EU11_7.MELD'!T187)</f>
        <v>0</v>
      </c>
      <c r="U187" s="64">
        <f>SUM('EU11_2.MELD:EU11_7.MELD'!U187)</f>
        <v>0</v>
      </c>
      <c r="V187" s="65">
        <v>166</v>
      </c>
    </row>
    <row r="188" spans="1:22" ht="14.25" thickBot="1" thickTop="1">
      <c r="A188">
        <v>167</v>
      </c>
      <c r="B188" s="70" t="s">
        <v>382</v>
      </c>
      <c r="C188" s="68" t="s">
        <v>383</v>
      </c>
      <c r="D188" s="65">
        <v>167</v>
      </c>
      <c r="E188" s="64">
        <f>SUM('EU11_2.MELD:EU11_7.MELD'!E188)</f>
        <v>0</v>
      </c>
      <c r="F188" s="64">
        <f>SUM('EU11_2.MELD:EU11_7.MELD'!F188)</f>
        <v>0</v>
      </c>
      <c r="G188" s="64">
        <f>SUM('EU11_2.MELD:EU11_7.MELD'!G188)</f>
        <v>0</v>
      </c>
      <c r="H188" s="64">
        <f>SUM('EU11_2.MELD:EU11_7.MELD'!H188)</f>
        <v>0</v>
      </c>
      <c r="I188" s="64">
        <f>SUM('EU11_2.MELD:EU11_7.MELD'!I188)</f>
        <v>0</v>
      </c>
      <c r="J188" s="64">
        <f>SUM('EU11_2.MELD:EU11_7.MELD'!J188)</f>
        <v>0</v>
      </c>
      <c r="K188" s="64">
        <f>SUM('EU11_2.MELD:EU11_7.MELD'!K188)</f>
        <v>0</v>
      </c>
      <c r="L188" s="64">
        <f>SUM('EU11_2.MELD:EU11_7.MELD'!L188)</f>
        <v>0</v>
      </c>
      <c r="M188" s="64">
        <f>SUM('EU11_2.MELD:EU11_7.MELD'!M188)</f>
        <v>0</v>
      </c>
      <c r="N188" s="64">
        <f>SUM('EU11_2.MELD:EU11_7.MELD'!N188)</f>
        <v>0</v>
      </c>
      <c r="O188" s="64">
        <f>SUM('EU11_2.MELD:EU11_7.MELD'!O188)</f>
        <v>0</v>
      </c>
      <c r="P188" s="64">
        <f>SUM('EU11_2.MELD:EU11_7.MELD'!P188)</f>
        <v>0</v>
      </c>
      <c r="Q188" s="64">
        <f>SUM('EU11_2.MELD:EU11_7.MELD'!Q188)</f>
        <v>0</v>
      </c>
      <c r="R188" s="64">
        <f>SUM('EU11_2.MELD:EU11_7.MELD'!R188)</f>
        <v>0</v>
      </c>
      <c r="S188" s="64">
        <f>SUM('EU11_2.MELD:EU11_7.MELD'!S188)</f>
        <v>0</v>
      </c>
      <c r="T188" s="64">
        <f>SUM('EU11_2.MELD:EU11_7.MELD'!T188)</f>
        <v>0</v>
      </c>
      <c r="U188" s="64">
        <f>SUM('EU11_2.MELD:EU11_7.MELD'!U188)</f>
        <v>0</v>
      </c>
      <c r="V188" s="65">
        <v>167</v>
      </c>
    </row>
    <row r="189" spans="1:22" ht="14.25" thickBot="1" thickTop="1">
      <c r="A189">
        <v>168</v>
      </c>
      <c r="B189" s="70" t="s">
        <v>384</v>
      </c>
      <c r="C189" s="68" t="s">
        <v>385</v>
      </c>
      <c r="D189" s="65">
        <v>168</v>
      </c>
      <c r="E189" s="64">
        <f>SUM('EU11_2.MELD:EU11_7.MELD'!E189)</f>
        <v>0</v>
      </c>
      <c r="F189" s="64">
        <f>SUM('EU11_2.MELD:EU11_7.MELD'!F189)</f>
        <v>0</v>
      </c>
      <c r="G189" s="64">
        <f>SUM('EU11_2.MELD:EU11_7.MELD'!G189)</f>
        <v>0</v>
      </c>
      <c r="H189" s="64">
        <f>SUM('EU11_2.MELD:EU11_7.MELD'!H189)</f>
        <v>0</v>
      </c>
      <c r="I189" s="64">
        <f>SUM('EU11_2.MELD:EU11_7.MELD'!I189)</f>
        <v>0</v>
      </c>
      <c r="J189" s="64">
        <f>SUM('EU11_2.MELD:EU11_7.MELD'!J189)</f>
        <v>0</v>
      </c>
      <c r="K189" s="64">
        <f>SUM('EU11_2.MELD:EU11_7.MELD'!K189)</f>
        <v>0</v>
      </c>
      <c r="L189" s="64">
        <f>SUM('EU11_2.MELD:EU11_7.MELD'!L189)</f>
        <v>0</v>
      </c>
      <c r="M189" s="64">
        <f>SUM('EU11_2.MELD:EU11_7.MELD'!M189)</f>
        <v>0</v>
      </c>
      <c r="N189" s="64">
        <f>SUM('EU11_2.MELD:EU11_7.MELD'!N189)</f>
        <v>0</v>
      </c>
      <c r="O189" s="64">
        <f>SUM('EU11_2.MELD:EU11_7.MELD'!O189)</f>
        <v>0</v>
      </c>
      <c r="P189" s="64">
        <f>SUM('EU11_2.MELD:EU11_7.MELD'!P189)</f>
        <v>0</v>
      </c>
      <c r="Q189" s="64">
        <f>SUM('EU11_2.MELD:EU11_7.MELD'!Q189)</f>
        <v>0</v>
      </c>
      <c r="R189" s="64">
        <f>SUM('EU11_2.MELD:EU11_7.MELD'!R189)</f>
        <v>0</v>
      </c>
      <c r="S189" s="64">
        <f>SUM('EU11_2.MELD:EU11_7.MELD'!S189)</f>
        <v>0</v>
      </c>
      <c r="T189" s="64">
        <f>SUM('EU11_2.MELD:EU11_7.MELD'!T189)</f>
        <v>0</v>
      </c>
      <c r="U189" s="64">
        <f>SUM('EU11_2.MELD:EU11_7.MELD'!U189)</f>
        <v>0</v>
      </c>
      <c r="V189" s="65">
        <v>168</v>
      </c>
    </row>
    <row r="190" spans="1:22" ht="14.25" thickBot="1" thickTop="1">
      <c r="A190">
        <v>169</v>
      </c>
      <c r="B190" s="70" t="s">
        <v>386</v>
      </c>
      <c r="C190" s="68" t="s">
        <v>387</v>
      </c>
      <c r="D190" s="65">
        <v>169</v>
      </c>
      <c r="E190" s="64">
        <f>SUM('EU11_2.MELD:EU11_7.MELD'!E190)</f>
        <v>0</v>
      </c>
      <c r="F190" s="64">
        <f>SUM('EU11_2.MELD:EU11_7.MELD'!F190)</f>
        <v>0</v>
      </c>
      <c r="G190" s="64">
        <f>SUM('EU11_2.MELD:EU11_7.MELD'!G190)</f>
        <v>0</v>
      </c>
      <c r="H190" s="64">
        <f>SUM('EU11_2.MELD:EU11_7.MELD'!H190)</f>
        <v>0</v>
      </c>
      <c r="I190" s="64">
        <f>SUM('EU11_2.MELD:EU11_7.MELD'!I190)</f>
        <v>0</v>
      </c>
      <c r="J190" s="64">
        <f>SUM('EU11_2.MELD:EU11_7.MELD'!J190)</f>
        <v>0</v>
      </c>
      <c r="K190" s="64">
        <f>SUM('EU11_2.MELD:EU11_7.MELD'!K190)</f>
        <v>0</v>
      </c>
      <c r="L190" s="64">
        <f>SUM('EU11_2.MELD:EU11_7.MELD'!L190)</f>
        <v>0</v>
      </c>
      <c r="M190" s="64">
        <f>SUM('EU11_2.MELD:EU11_7.MELD'!M190)</f>
        <v>0</v>
      </c>
      <c r="N190" s="64">
        <f>SUM('EU11_2.MELD:EU11_7.MELD'!N190)</f>
        <v>0</v>
      </c>
      <c r="O190" s="64">
        <f>SUM('EU11_2.MELD:EU11_7.MELD'!O190)</f>
        <v>0</v>
      </c>
      <c r="P190" s="64">
        <f>SUM('EU11_2.MELD:EU11_7.MELD'!P190)</f>
        <v>0</v>
      </c>
      <c r="Q190" s="64">
        <f>SUM('EU11_2.MELD:EU11_7.MELD'!Q190)</f>
        <v>0</v>
      </c>
      <c r="R190" s="64">
        <f>SUM('EU11_2.MELD:EU11_7.MELD'!R190)</f>
        <v>0</v>
      </c>
      <c r="S190" s="64">
        <f>SUM('EU11_2.MELD:EU11_7.MELD'!S190)</f>
        <v>0</v>
      </c>
      <c r="T190" s="64">
        <f>SUM('EU11_2.MELD:EU11_7.MELD'!T190)</f>
        <v>0</v>
      </c>
      <c r="U190" s="64">
        <f>SUM('EU11_2.MELD:EU11_7.MELD'!U190)</f>
        <v>0</v>
      </c>
      <c r="V190" s="65">
        <v>169</v>
      </c>
    </row>
    <row r="191" spans="1:22" ht="14.25" thickBot="1" thickTop="1">
      <c r="A191">
        <v>170</v>
      </c>
      <c r="B191" s="70" t="s">
        <v>388</v>
      </c>
      <c r="C191" s="68" t="s">
        <v>389</v>
      </c>
      <c r="D191" s="65">
        <v>170</v>
      </c>
      <c r="E191" s="64">
        <f>SUM('EU11_2.MELD:EU11_7.MELD'!E191)</f>
        <v>0</v>
      </c>
      <c r="F191" s="64">
        <f>SUM('EU11_2.MELD:EU11_7.MELD'!F191)</f>
        <v>0</v>
      </c>
      <c r="G191" s="64">
        <f>SUM('EU11_2.MELD:EU11_7.MELD'!G191)</f>
        <v>0</v>
      </c>
      <c r="H191" s="64">
        <f>SUM('EU11_2.MELD:EU11_7.MELD'!H191)</f>
        <v>0</v>
      </c>
      <c r="I191" s="64">
        <f>SUM('EU11_2.MELD:EU11_7.MELD'!I191)</f>
        <v>0</v>
      </c>
      <c r="J191" s="64">
        <f>SUM('EU11_2.MELD:EU11_7.MELD'!J191)</f>
        <v>0</v>
      </c>
      <c r="K191" s="64">
        <f>SUM('EU11_2.MELD:EU11_7.MELD'!K191)</f>
        <v>0</v>
      </c>
      <c r="L191" s="64">
        <f>SUM('EU11_2.MELD:EU11_7.MELD'!L191)</f>
        <v>0</v>
      </c>
      <c r="M191" s="64">
        <f>SUM('EU11_2.MELD:EU11_7.MELD'!M191)</f>
        <v>0</v>
      </c>
      <c r="N191" s="64">
        <f>SUM('EU11_2.MELD:EU11_7.MELD'!N191)</f>
        <v>0</v>
      </c>
      <c r="O191" s="64">
        <f>SUM('EU11_2.MELD:EU11_7.MELD'!O191)</f>
        <v>0</v>
      </c>
      <c r="P191" s="64">
        <f>SUM('EU11_2.MELD:EU11_7.MELD'!P191)</f>
        <v>0</v>
      </c>
      <c r="Q191" s="64">
        <f>SUM('EU11_2.MELD:EU11_7.MELD'!Q191)</f>
        <v>0</v>
      </c>
      <c r="R191" s="64">
        <f>SUM('EU11_2.MELD:EU11_7.MELD'!R191)</f>
        <v>0</v>
      </c>
      <c r="S191" s="64">
        <f>SUM('EU11_2.MELD:EU11_7.MELD'!S191)</f>
        <v>0</v>
      </c>
      <c r="T191" s="64">
        <f>SUM('EU11_2.MELD:EU11_7.MELD'!T191)</f>
        <v>0</v>
      </c>
      <c r="U191" s="64">
        <f>SUM('EU11_2.MELD:EU11_7.MELD'!U191)</f>
        <v>0</v>
      </c>
      <c r="V191" s="65">
        <v>170</v>
      </c>
    </row>
    <row r="192" spans="1:22" ht="14.25" thickBot="1" thickTop="1">
      <c r="A192">
        <v>171</v>
      </c>
      <c r="B192" s="70" t="s">
        <v>390</v>
      </c>
      <c r="C192" s="68" t="s">
        <v>391</v>
      </c>
      <c r="D192" s="65">
        <v>171</v>
      </c>
      <c r="E192" s="64">
        <f>SUM('EU11_2.MELD:EU11_7.MELD'!E192)</f>
        <v>0</v>
      </c>
      <c r="F192" s="64">
        <f>SUM('EU11_2.MELD:EU11_7.MELD'!F192)</f>
        <v>0</v>
      </c>
      <c r="G192" s="64">
        <f>SUM('EU11_2.MELD:EU11_7.MELD'!G192)</f>
        <v>0</v>
      </c>
      <c r="H192" s="64">
        <f>SUM('EU11_2.MELD:EU11_7.MELD'!H192)</f>
        <v>0</v>
      </c>
      <c r="I192" s="64">
        <f>SUM('EU11_2.MELD:EU11_7.MELD'!I192)</f>
        <v>0</v>
      </c>
      <c r="J192" s="64">
        <f>SUM('EU11_2.MELD:EU11_7.MELD'!J192)</f>
        <v>0</v>
      </c>
      <c r="K192" s="64">
        <f>SUM('EU11_2.MELD:EU11_7.MELD'!K192)</f>
        <v>0</v>
      </c>
      <c r="L192" s="64">
        <f>SUM('EU11_2.MELD:EU11_7.MELD'!L192)</f>
        <v>0</v>
      </c>
      <c r="M192" s="64">
        <f>SUM('EU11_2.MELD:EU11_7.MELD'!M192)</f>
        <v>0</v>
      </c>
      <c r="N192" s="64">
        <f>SUM('EU11_2.MELD:EU11_7.MELD'!N192)</f>
        <v>0</v>
      </c>
      <c r="O192" s="64">
        <f>SUM('EU11_2.MELD:EU11_7.MELD'!O192)</f>
        <v>0</v>
      </c>
      <c r="P192" s="64">
        <f>SUM('EU11_2.MELD:EU11_7.MELD'!P192)</f>
        <v>0</v>
      </c>
      <c r="Q192" s="64">
        <f>SUM('EU11_2.MELD:EU11_7.MELD'!Q192)</f>
        <v>0</v>
      </c>
      <c r="R192" s="64">
        <f>SUM('EU11_2.MELD:EU11_7.MELD'!R192)</f>
        <v>0</v>
      </c>
      <c r="S192" s="64">
        <f>SUM('EU11_2.MELD:EU11_7.MELD'!S192)</f>
        <v>0</v>
      </c>
      <c r="T192" s="64">
        <f>SUM('EU11_2.MELD:EU11_7.MELD'!T192)</f>
        <v>0</v>
      </c>
      <c r="U192" s="64">
        <f>SUM('EU11_2.MELD:EU11_7.MELD'!U192)</f>
        <v>0</v>
      </c>
      <c r="V192" s="65">
        <v>171</v>
      </c>
    </row>
    <row r="193" spans="1:22" ht="14.25" thickBot="1" thickTop="1">
      <c r="A193">
        <v>172</v>
      </c>
      <c r="B193" s="70" t="s">
        <v>392</v>
      </c>
      <c r="C193" s="68" t="s">
        <v>393</v>
      </c>
      <c r="D193" s="65">
        <v>172</v>
      </c>
      <c r="E193" s="64">
        <f>SUM('EU11_2.MELD:EU11_7.MELD'!E193)</f>
        <v>0</v>
      </c>
      <c r="F193" s="64">
        <f>SUM('EU11_2.MELD:EU11_7.MELD'!F193)</f>
        <v>0</v>
      </c>
      <c r="G193" s="64">
        <f>SUM('EU11_2.MELD:EU11_7.MELD'!G193)</f>
        <v>0</v>
      </c>
      <c r="H193" s="64">
        <f>SUM('EU11_2.MELD:EU11_7.MELD'!H193)</f>
        <v>0</v>
      </c>
      <c r="I193" s="64">
        <f>SUM('EU11_2.MELD:EU11_7.MELD'!I193)</f>
        <v>0</v>
      </c>
      <c r="J193" s="64">
        <f>SUM('EU11_2.MELD:EU11_7.MELD'!J193)</f>
        <v>0</v>
      </c>
      <c r="K193" s="64">
        <f>SUM('EU11_2.MELD:EU11_7.MELD'!K193)</f>
        <v>0</v>
      </c>
      <c r="L193" s="64">
        <f>SUM('EU11_2.MELD:EU11_7.MELD'!L193)</f>
        <v>0</v>
      </c>
      <c r="M193" s="64">
        <f>SUM('EU11_2.MELD:EU11_7.MELD'!M193)</f>
        <v>0</v>
      </c>
      <c r="N193" s="64">
        <f>SUM('EU11_2.MELD:EU11_7.MELD'!N193)</f>
        <v>0</v>
      </c>
      <c r="O193" s="64">
        <f>SUM('EU11_2.MELD:EU11_7.MELD'!O193)</f>
        <v>0</v>
      </c>
      <c r="P193" s="64">
        <f>SUM('EU11_2.MELD:EU11_7.MELD'!P193)</f>
        <v>0</v>
      </c>
      <c r="Q193" s="64">
        <f>SUM('EU11_2.MELD:EU11_7.MELD'!Q193)</f>
        <v>0</v>
      </c>
      <c r="R193" s="64">
        <f>SUM('EU11_2.MELD:EU11_7.MELD'!R193)</f>
        <v>0</v>
      </c>
      <c r="S193" s="64">
        <f>SUM('EU11_2.MELD:EU11_7.MELD'!S193)</f>
        <v>0</v>
      </c>
      <c r="T193" s="64">
        <f>SUM('EU11_2.MELD:EU11_7.MELD'!T193)</f>
        <v>0</v>
      </c>
      <c r="U193" s="64">
        <f>SUM('EU11_2.MELD:EU11_7.MELD'!U193)</f>
        <v>0</v>
      </c>
      <c r="V193" s="65">
        <v>172</v>
      </c>
    </row>
    <row r="194" spans="1:22" ht="14.25" thickBot="1" thickTop="1">
      <c r="A194">
        <v>173</v>
      </c>
      <c r="B194" s="70" t="s">
        <v>394</v>
      </c>
      <c r="C194" s="68" t="s">
        <v>395</v>
      </c>
      <c r="D194" s="65">
        <v>173</v>
      </c>
      <c r="E194" s="64">
        <f>SUM('EU11_2.MELD:EU11_7.MELD'!E194)</f>
        <v>0</v>
      </c>
      <c r="F194" s="64">
        <f>SUM('EU11_2.MELD:EU11_7.MELD'!F194)</f>
        <v>0</v>
      </c>
      <c r="G194" s="64">
        <f>SUM('EU11_2.MELD:EU11_7.MELD'!G194)</f>
        <v>0</v>
      </c>
      <c r="H194" s="64">
        <f>SUM('EU11_2.MELD:EU11_7.MELD'!H194)</f>
        <v>0</v>
      </c>
      <c r="I194" s="64">
        <f>SUM('EU11_2.MELD:EU11_7.MELD'!I194)</f>
        <v>0</v>
      </c>
      <c r="J194" s="64">
        <f>SUM('EU11_2.MELD:EU11_7.MELD'!J194)</f>
        <v>0</v>
      </c>
      <c r="K194" s="64">
        <f>SUM('EU11_2.MELD:EU11_7.MELD'!K194)</f>
        <v>0</v>
      </c>
      <c r="L194" s="64">
        <f>SUM('EU11_2.MELD:EU11_7.MELD'!L194)</f>
        <v>0</v>
      </c>
      <c r="M194" s="64">
        <f>SUM('EU11_2.MELD:EU11_7.MELD'!M194)</f>
        <v>0</v>
      </c>
      <c r="N194" s="64">
        <f>SUM('EU11_2.MELD:EU11_7.MELD'!N194)</f>
        <v>0</v>
      </c>
      <c r="O194" s="64">
        <f>SUM('EU11_2.MELD:EU11_7.MELD'!O194)</f>
        <v>0</v>
      </c>
      <c r="P194" s="64">
        <f>SUM('EU11_2.MELD:EU11_7.MELD'!P194)</f>
        <v>0</v>
      </c>
      <c r="Q194" s="64">
        <f>SUM('EU11_2.MELD:EU11_7.MELD'!Q194)</f>
        <v>0</v>
      </c>
      <c r="R194" s="64">
        <f>SUM('EU11_2.MELD:EU11_7.MELD'!R194)</f>
        <v>0</v>
      </c>
      <c r="S194" s="64">
        <f>SUM('EU11_2.MELD:EU11_7.MELD'!S194)</f>
        <v>0</v>
      </c>
      <c r="T194" s="64">
        <f>SUM('EU11_2.MELD:EU11_7.MELD'!T194)</f>
        <v>0</v>
      </c>
      <c r="U194" s="64">
        <f>SUM('EU11_2.MELD:EU11_7.MELD'!U194)</f>
        <v>0</v>
      </c>
      <c r="V194" s="65">
        <v>173</v>
      </c>
    </row>
    <row r="195" spans="1:22" ht="14.25" thickBot="1" thickTop="1">
      <c r="A195">
        <v>174</v>
      </c>
      <c r="B195" s="70" t="s">
        <v>396</v>
      </c>
      <c r="C195" s="68" t="s">
        <v>397</v>
      </c>
      <c r="D195" s="65">
        <v>174</v>
      </c>
      <c r="E195" s="64">
        <f>SUM('EU11_2.MELD:EU11_7.MELD'!E195)</f>
        <v>0</v>
      </c>
      <c r="F195" s="64">
        <f>SUM('EU11_2.MELD:EU11_7.MELD'!F195)</f>
        <v>0</v>
      </c>
      <c r="G195" s="64">
        <f>SUM('EU11_2.MELD:EU11_7.MELD'!G195)</f>
        <v>0</v>
      </c>
      <c r="H195" s="64">
        <f>SUM('EU11_2.MELD:EU11_7.MELD'!H195)</f>
        <v>0</v>
      </c>
      <c r="I195" s="64">
        <f>SUM('EU11_2.MELD:EU11_7.MELD'!I195)</f>
        <v>0</v>
      </c>
      <c r="J195" s="64">
        <f>SUM('EU11_2.MELD:EU11_7.MELD'!J195)</f>
        <v>0</v>
      </c>
      <c r="K195" s="64">
        <f>SUM('EU11_2.MELD:EU11_7.MELD'!K195)</f>
        <v>0</v>
      </c>
      <c r="L195" s="64">
        <f>SUM('EU11_2.MELD:EU11_7.MELD'!L195)</f>
        <v>0</v>
      </c>
      <c r="M195" s="64">
        <f>SUM('EU11_2.MELD:EU11_7.MELD'!M195)</f>
        <v>0</v>
      </c>
      <c r="N195" s="64">
        <f>SUM('EU11_2.MELD:EU11_7.MELD'!N195)</f>
        <v>0</v>
      </c>
      <c r="O195" s="64">
        <f>SUM('EU11_2.MELD:EU11_7.MELD'!O195)</f>
        <v>0</v>
      </c>
      <c r="P195" s="64">
        <f>SUM('EU11_2.MELD:EU11_7.MELD'!P195)</f>
        <v>0</v>
      </c>
      <c r="Q195" s="64">
        <f>SUM('EU11_2.MELD:EU11_7.MELD'!Q195)</f>
        <v>0</v>
      </c>
      <c r="R195" s="64">
        <f>SUM('EU11_2.MELD:EU11_7.MELD'!R195)</f>
        <v>0</v>
      </c>
      <c r="S195" s="64">
        <f>SUM('EU11_2.MELD:EU11_7.MELD'!S195)</f>
        <v>0</v>
      </c>
      <c r="T195" s="64">
        <f>SUM('EU11_2.MELD:EU11_7.MELD'!T195)</f>
        <v>0</v>
      </c>
      <c r="U195" s="64">
        <f>SUM('EU11_2.MELD:EU11_7.MELD'!U195)</f>
        <v>0</v>
      </c>
      <c r="V195" s="65">
        <v>174</v>
      </c>
    </row>
    <row r="196" spans="1:22" ht="14.25" thickBot="1" thickTop="1">
      <c r="A196">
        <v>175</v>
      </c>
      <c r="B196" s="120" t="s">
        <v>398</v>
      </c>
      <c r="C196" s="68" t="s">
        <v>399</v>
      </c>
      <c r="D196" s="65">
        <v>175</v>
      </c>
      <c r="E196" s="64">
        <f>SUM('EU11_2.MELD:EU11_7.MELD'!E196)</f>
        <v>0</v>
      </c>
      <c r="F196" s="64">
        <f>SUM('EU11_2.MELD:EU11_7.MELD'!F196)</f>
        <v>0</v>
      </c>
      <c r="G196" s="64">
        <f>SUM('EU11_2.MELD:EU11_7.MELD'!G196)</f>
        <v>0</v>
      </c>
      <c r="H196" s="64">
        <f>SUM('EU11_2.MELD:EU11_7.MELD'!H196)</f>
        <v>0</v>
      </c>
      <c r="I196" s="64">
        <f>SUM('EU11_2.MELD:EU11_7.MELD'!I196)</f>
        <v>0</v>
      </c>
      <c r="J196" s="64">
        <f>SUM('EU11_2.MELD:EU11_7.MELD'!J196)</f>
        <v>0</v>
      </c>
      <c r="K196" s="64">
        <f>SUM('EU11_2.MELD:EU11_7.MELD'!K196)</f>
        <v>0</v>
      </c>
      <c r="L196" s="64">
        <f>SUM('EU11_2.MELD:EU11_7.MELD'!L196)</f>
        <v>0</v>
      </c>
      <c r="M196" s="64">
        <f>SUM('EU11_2.MELD:EU11_7.MELD'!M196)</f>
        <v>0</v>
      </c>
      <c r="N196" s="64">
        <f>SUM('EU11_2.MELD:EU11_7.MELD'!N196)</f>
        <v>0</v>
      </c>
      <c r="O196" s="64">
        <f>SUM('EU11_2.MELD:EU11_7.MELD'!O196)</f>
        <v>0</v>
      </c>
      <c r="P196" s="64">
        <f>SUM('EU11_2.MELD:EU11_7.MELD'!P196)</f>
        <v>0</v>
      </c>
      <c r="Q196" s="64">
        <f>SUM('EU11_2.MELD:EU11_7.MELD'!Q196)</f>
        <v>0</v>
      </c>
      <c r="R196" s="64">
        <f>SUM('EU11_2.MELD:EU11_7.MELD'!R196)</f>
        <v>0</v>
      </c>
      <c r="S196" s="64">
        <f>SUM('EU11_2.MELD:EU11_7.MELD'!S196)</f>
        <v>0</v>
      </c>
      <c r="T196" s="64">
        <f>SUM('EU11_2.MELD:EU11_7.MELD'!T196)</f>
        <v>0</v>
      </c>
      <c r="U196" s="64">
        <f>SUM('EU11_2.MELD:EU11_7.MELD'!U196)</f>
        <v>0</v>
      </c>
      <c r="V196" s="65">
        <v>175</v>
      </c>
    </row>
    <row r="197" spans="1:22" ht="14.25" thickBot="1" thickTop="1">
      <c r="A197">
        <v>176</v>
      </c>
      <c r="B197" s="70" t="s">
        <v>400</v>
      </c>
      <c r="C197" s="68" t="s">
        <v>401</v>
      </c>
      <c r="D197" s="65">
        <v>176</v>
      </c>
      <c r="E197" s="64">
        <f>SUM('EU11_2.MELD:EU11_7.MELD'!E197)</f>
        <v>0</v>
      </c>
      <c r="F197" s="64">
        <f>SUM('EU11_2.MELD:EU11_7.MELD'!F197)</f>
        <v>0</v>
      </c>
      <c r="G197" s="64">
        <f>SUM('EU11_2.MELD:EU11_7.MELD'!G197)</f>
        <v>0</v>
      </c>
      <c r="H197" s="64">
        <f>SUM('EU11_2.MELD:EU11_7.MELD'!H197)</f>
        <v>0</v>
      </c>
      <c r="I197" s="64">
        <f>SUM('EU11_2.MELD:EU11_7.MELD'!I197)</f>
        <v>0</v>
      </c>
      <c r="J197" s="64">
        <f>SUM('EU11_2.MELD:EU11_7.MELD'!J197)</f>
        <v>0</v>
      </c>
      <c r="K197" s="64">
        <f>SUM('EU11_2.MELD:EU11_7.MELD'!K197)</f>
        <v>0</v>
      </c>
      <c r="L197" s="64">
        <f>SUM('EU11_2.MELD:EU11_7.MELD'!L197)</f>
        <v>0</v>
      </c>
      <c r="M197" s="64">
        <f>SUM('EU11_2.MELD:EU11_7.MELD'!M197)</f>
        <v>0</v>
      </c>
      <c r="N197" s="64">
        <f>SUM('EU11_2.MELD:EU11_7.MELD'!N197)</f>
        <v>0</v>
      </c>
      <c r="O197" s="64">
        <f>SUM('EU11_2.MELD:EU11_7.MELD'!O197)</f>
        <v>0</v>
      </c>
      <c r="P197" s="64">
        <f>SUM('EU11_2.MELD:EU11_7.MELD'!P197)</f>
        <v>0</v>
      </c>
      <c r="Q197" s="64">
        <f>SUM('EU11_2.MELD:EU11_7.MELD'!Q197)</f>
        <v>0</v>
      </c>
      <c r="R197" s="64">
        <f>SUM('EU11_2.MELD:EU11_7.MELD'!R197)</f>
        <v>0</v>
      </c>
      <c r="S197" s="64">
        <f>SUM('EU11_2.MELD:EU11_7.MELD'!S197)</f>
        <v>0</v>
      </c>
      <c r="T197" s="64">
        <f>SUM('EU11_2.MELD:EU11_7.MELD'!T197)</f>
        <v>0</v>
      </c>
      <c r="U197" s="64">
        <f>SUM('EU11_2.MELD:EU11_7.MELD'!U197)</f>
        <v>0</v>
      </c>
      <c r="V197" s="65">
        <v>176</v>
      </c>
    </row>
    <row r="198" spans="1:22" ht="14.25" thickBot="1" thickTop="1">
      <c r="A198">
        <v>177</v>
      </c>
      <c r="B198" s="70" t="s">
        <v>402</v>
      </c>
      <c r="C198" s="68" t="s">
        <v>403</v>
      </c>
      <c r="D198" s="65">
        <v>177</v>
      </c>
      <c r="E198" s="64">
        <f>SUM('EU11_2.MELD:EU11_7.MELD'!E198)</f>
        <v>0</v>
      </c>
      <c r="F198" s="64">
        <f>SUM('EU11_2.MELD:EU11_7.MELD'!F198)</f>
        <v>0</v>
      </c>
      <c r="G198" s="64">
        <f>SUM('EU11_2.MELD:EU11_7.MELD'!G198)</f>
        <v>0</v>
      </c>
      <c r="H198" s="64">
        <f>SUM('EU11_2.MELD:EU11_7.MELD'!H198)</f>
        <v>0</v>
      </c>
      <c r="I198" s="64">
        <f>SUM('EU11_2.MELD:EU11_7.MELD'!I198)</f>
        <v>0</v>
      </c>
      <c r="J198" s="64">
        <f>SUM('EU11_2.MELD:EU11_7.MELD'!J198)</f>
        <v>0</v>
      </c>
      <c r="K198" s="64">
        <f>SUM('EU11_2.MELD:EU11_7.MELD'!K198)</f>
        <v>0</v>
      </c>
      <c r="L198" s="64">
        <f>SUM('EU11_2.MELD:EU11_7.MELD'!L198)</f>
        <v>0</v>
      </c>
      <c r="M198" s="64">
        <f>SUM('EU11_2.MELD:EU11_7.MELD'!M198)</f>
        <v>0</v>
      </c>
      <c r="N198" s="64">
        <f>SUM('EU11_2.MELD:EU11_7.MELD'!N198)</f>
        <v>0</v>
      </c>
      <c r="O198" s="64">
        <f>SUM('EU11_2.MELD:EU11_7.MELD'!O198)</f>
        <v>0</v>
      </c>
      <c r="P198" s="64">
        <f>SUM('EU11_2.MELD:EU11_7.MELD'!P198)</f>
        <v>0</v>
      </c>
      <c r="Q198" s="64">
        <f>SUM('EU11_2.MELD:EU11_7.MELD'!Q198)</f>
        <v>0</v>
      </c>
      <c r="R198" s="64">
        <f>SUM('EU11_2.MELD:EU11_7.MELD'!R198)</f>
        <v>0</v>
      </c>
      <c r="S198" s="64">
        <f>SUM('EU11_2.MELD:EU11_7.MELD'!S198)</f>
        <v>0</v>
      </c>
      <c r="T198" s="64">
        <f>SUM('EU11_2.MELD:EU11_7.MELD'!T198)</f>
        <v>0</v>
      </c>
      <c r="U198" s="64">
        <f>SUM('EU11_2.MELD:EU11_7.MELD'!U198)</f>
        <v>0</v>
      </c>
      <c r="V198" s="65">
        <v>177</v>
      </c>
    </row>
    <row r="199" spans="1:22" ht="14.25" thickBot="1" thickTop="1">
      <c r="A199">
        <v>178</v>
      </c>
      <c r="B199" s="70" t="s">
        <v>404</v>
      </c>
      <c r="C199" s="68" t="s">
        <v>405</v>
      </c>
      <c r="D199" s="65">
        <v>178</v>
      </c>
      <c r="E199" s="64">
        <f>SUM('EU11_2.MELD:EU11_7.MELD'!E199)</f>
        <v>0</v>
      </c>
      <c r="F199" s="64">
        <f>SUM('EU11_2.MELD:EU11_7.MELD'!F199)</f>
        <v>0</v>
      </c>
      <c r="G199" s="64">
        <f>SUM('EU11_2.MELD:EU11_7.MELD'!G199)</f>
        <v>0</v>
      </c>
      <c r="H199" s="64">
        <f>SUM('EU11_2.MELD:EU11_7.MELD'!H199)</f>
        <v>0</v>
      </c>
      <c r="I199" s="64">
        <f>SUM('EU11_2.MELD:EU11_7.MELD'!I199)</f>
        <v>0</v>
      </c>
      <c r="J199" s="64">
        <f>SUM('EU11_2.MELD:EU11_7.MELD'!J199)</f>
        <v>0</v>
      </c>
      <c r="K199" s="64">
        <f>SUM('EU11_2.MELD:EU11_7.MELD'!K199)</f>
        <v>0</v>
      </c>
      <c r="L199" s="64">
        <f>SUM('EU11_2.MELD:EU11_7.MELD'!L199)</f>
        <v>0</v>
      </c>
      <c r="M199" s="64">
        <f>SUM('EU11_2.MELD:EU11_7.MELD'!M199)</f>
        <v>0</v>
      </c>
      <c r="N199" s="64">
        <f>SUM('EU11_2.MELD:EU11_7.MELD'!N199)</f>
        <v>0</v>
      </c>
      <c r="O199" s="64">
        <f>SUM('EU11_2.MELD:EU11_7.MELD'!O199)</f>
        <v>0</v>
      </c>
      <c r="P199" s="64">
        <f>SUM('EU11_2.MELD:EU11_7.MELD'!P199)</f>
        <v>0</v>
      </c>
      <c r="Q199" s="64">
        <f>SUM('EU11_2.MELD:EU11_7.MELD'!Q199)</f>
        <v>0</v>
      </c>
      <c r="R199" s="64">
        <f>SUM('EU11_2.MELD:EU11_7.MELD'!R199)</f>
        <v>0</v>
      </c>
      <c r="S199" s="64">
        <f>SUM('EU11_2.MELD:EU11_7.MELD'!S199)</f>
        <v>0</v>
      </c>
      <c r="T199" s="64">
        <f>SUM('EU11_2.MELD:EU11_7.MELD'!T199)</f>
        <v>0</v>
      </c>
      <c r="U199" s="64">
        <f>SUM('EU11_2.MELD:EU11_7.MELD'!U199)</f>
        <v>0</v>
      </c>
      <c r="V199" s="65">
        <v>178</v>
      </c>
    </row>
    <row r="200" spans="1:22" ht="14.25" thickBot="1" thickTop="1">
      <c r="A200">
        <v>179</v>
      </c>
      <c r="B200" s="70" t="s">
        <v>406</v>
      </c>
      <c r="C200" s="68" t="s">
        <v>407</v>
      </c>
      <c r="D200" s="65">
        <v>179</v>
      </c>
      <c r="E200" s="64">
        <f>SUM('EU11_2.MELD:EU11_7.MELD'!E200)</f>
        <v>0</v>
      </c>
      <c r="F200" s="64">
        <f>SUM('EU11_2.MELD:EU11_7.MELD'!F200)</f>
        <v>0</v>
      </c>
      <c r="G200" s="64">
        <f>SUM('EU11_2.MELD:EU11_7.MELD'!G200)</f>
        <v>0</v>
      </c>
      <c r="H200" s="64">
        <f>SUM('EU11_2.MELD:EU11_7.MELD'!H200)</f>
        <v>0</v>
      </c>
      <c r="I200" s="64">
        <f>SUM('EU11_2.MELD:EU11_7.MELD'!I200)</f>
        <v>0</v>
      </c>
      <c r="J200" s="64">
        <f>SUM('EU11_2.MELD:EU11_7.MELD'!J200)</f>
        <v>0</v>
      </c>
      <c r="K200" s="64">
        <f>SUM('EU11_2.MELD:EU11_7.MELD'!K200)</f>
        <v>0</v>
      </c>
      <c r="L200" s="64">
        <f>SUM('EU11_2.MELD:EU11_7.MELD'!L200)</f>
        <v>0</v>
      </c>
      <c r="M200" s="64">
        <f>SUM('EU11_2.MELD:EU11_7.MELD'!M200)</f>
        <v>0</v>
      </c>
      <c r="N200" s="64">
        <f>SUM('EU11_2.MELD:EU11_7.MELD'!N200)</f>
        <v>0</v>
      </c>
      <c r="O200" s="64">
        <f>SUM('EU11_2.MELD:EU11_7.MELD'!O200)</f>
        <v>0</v>
      </c>
      <c r="P200" s="64">
        <f>SUM('EU11_2.MELD:EU11_7.MELD'!P200)</f>
        <v>0</v>
      </c>
      <c r="Q200" s="64">
        <f>SUM('EU11_2.MELD:EU11_7.MELD'!Q200)</f>
        <v>0</v>
      </c>
      <c r="R200" s="64">
        <f>SUM('EU11_2.MELD:EU11_7.MELD'!R200)</f>
        <v>0</v>
      </c>
      <c r="S200" s="64">
        <f>SUM('EU11_2.MELD:EU11_7.MELD'!S200)</f>
        <v>0</v>
      </c>
      <c r="T200" s="64">
        <f>SUM('EU11_2.MELD:EU11_7.MELD'!T200)</f>
        <v>0</v>
      </c>
      <c r="U200" s="64">
        <f>SUM('EU11_2.MELD:EU11_7.MELD'!U200)</f>
        <v>0</v>
      </c>
      <c r="V200" s="65">
        <v>179</v>
      </c>
    </row>
    <row r="201" spans="1:22" ht="14.25" thickBot="1" thickTop="1">
      <c r="A201">
        <v>180</v>
      </c>
      <c r="B201" s="70" t="s">
        <v>408</v>
      </c>
      <c r="C201" s="68" t="s">
        <v>409</v>
      </c>
      <c r="D201" s="65">
        <v>180</v>
      </c>
      <c r="E201" s="64">
        <f>SUM('EU11_2.MELD:EU11_7.MELD'!E201)</f>
        <v>0</v>
      </c>
      <c r="F201" s="64">
        <f>SUM('EU11_2.MELD:EU11_7.MELD'!F201)</f>
        <v>0</v>
      </c>
      <c r="G201" s="64">
        <f>SUM('EU11_2.MELD:EU11_7.MELD'!G201)</f>
        <v>0</v>
      </c>
      <c r="H201" s="64">
        <f>SUM('EU11_2.MELD:EU11_7.MELD'!H201)</f>
        <v>0</v>
      </c>
      <c r="I201" s="64">
        <f>SUM('EU11_2.MELD:EU11_7.MELD'!I201)</f>
        <v>0</v>
      </c>
      <c r="J201" s="64">
        <f>SUM('EU11_2.MELD:EU11_7.MELD'!J201)</f>
        <v>0</v>
      </c>
      <c r="K201" s="64">
        <f>SUM('EU11_2.MELD:EU11_7.MELD'!K201)</f>
        <v>0</v>
      </c>
      <c r="L201" s="64">
        <f>SUM('EU11_2.MELD:EU11_7.MELD'!L201)</f>
        <v>0</v>
      </c>
      <c r="M201" s="64">
        <f>SUM('EU11_2.MELD:EU11_7.MELD'!M201)</f>
        <v>0</v>
      </c>
      <c r="N201" s="64">
        <f>SUM('EU11_2.MELD:EU11_7.MELD'!N201)</f>
        <v>0</v>
      </c>
      <c r="O201" s="64">
        <f>SUM('EU11_2.MELD:EU11_7.MELD'!O201)</f>
        <v>0</v>
      </c>
      <c r="P201" s="64">
        <f>SUM('EU11_2.MELD:EU11_7.MELD'!P201)</f>
        <v>0</v>
      </c>
      <c r="Q201" s="64">
        <f>SUM('EU11_2.MELD:EU11_7.MELD'!Q201)</f>
        <v>0</v>
      </c>
      <c r="R201" s="64">
        <f>SUM('EU11_2.MELD:EU11_7.MELD'!R201)</f>
        <v>0</v>
      </c>
      <c r="S201" s="64">
        <f>SUM('EU11_2.MELD:EU11_7.MELD'!S201)</f>
        <v>0</v>
      </c>
      <c r="T201" s="64">
        <f>SUM('EU11_2.MELD:EU11_7.MELD'!T201)</f>
        <v>0</v>
      </c>
      <c r="U201" s="64">
        <f>SUM('EU11_2.MELD:EU11_7.MELD'!U201)</f>
        <v>0</v>
      </c>
      <c r="V201" s="65">
        <v>180</v>
      </c>
    </row>
    <row r="202" spans="1:22" ht="14.25" thickBot="1" thickTop="1">
      <c r="A202">
        <v>181</v>
      </c>
      <c r="B202" s="70" t="s">
        <v>410</v>
      </c>
      <c r="C202" s="68" t="s">
        <v>411</v>
      </c>
      <c r="D202" s="65">
        <v>181</v>
      </c>
      <c r="E202" s="64">
        <f>SUM('EU11_2.MELD:EU11_7.MELD'!E202)</f>
        <v>0</v>
      </c>
      <c r="F202" s="64">
        <f>SUM('EU11_2.MELD:EU11_7.MELD'!F202)</f>
        <v>0</v>
      </c>
      <c r="G202" s="64">
        <f>SUM('EU11_2.MELD:EU11_7.MELD'!G202)</f>
        <v>0</v>
      </c>
      <c r="H202" s="64">
        <f>SUM('EU11_2.MELD:EU11_7.MELD'!H202)</f>
        <v>0</v>
      </c>
      <c r="I202" s="64">
        <f>SUM('EU11_2.MELD:EU11_7.MELD'!I202)</f>
        <v>0</v>
      </c>
      <c r="J202" s="64">
        <f>SUM('EU11_2.MELD:EU11_7.MELD'!J202)</f>
        <v>0</v>
      </c>
      <c r="K202" s="64">
        <f>SUM('EU11_2.MELD:EU11_7.MELD'!K202)</f>
        <v>0</v>
      </c>
      <c r="L202" s="64">
        <f>SUM('EU11_2.MELD:EU11_7.MELD'!L202)</f>
        <v>0</v>
      </c>
      <c r="M202" s="64">
        <f>SUM('EU11_2.MELD:EU11_7.MELD'!M202)</f>
        <v>0</v>
      </c>
      <c r="N202" s="64">
        <f>SUM('EU11_2.MELD:EU11_7.MELD'!N202)</f>
        <v>0</v>
      </c>
      <c r="O202" s="64">
        <f>SUM('EU11_2.MELD:EU11_7.MELD'!O202)</f>
        <v>0</v>
      </c>
      <c r="P202" s="64">
        <f>SUM('EU11_2.MELD:EU11_7.MELD'!P202)</f>
        <v>0</v>
      </c>
      <c r="Q202" s="64">
        <f>SUM('EU11_2.MELD:EU11_7.MELD'!Q202)</f>
        <v>0</v>
      </c>
      <c r="R202" s="64">
        <f>SUM('EU11_2.MELD:EU11_7.MELD'!R202)</f>
        <v>0</v>
      </c>
      <c r="S202" s="64">
        <f>SUM('EU11_2.MELD:EU11_7.MELD'!S202)</f>
        <v>0</v>
      </c>
      <c r="T202" s="64">
        <f>SUM('EU11_2.MELD:EU11_7.MELD'!T202)</f>
        <v>0</v>
      </c>
      <c r="U202" s="64">
        <f>SUM('EU11_2.MELD:EU11_7.MELD'!U202)</f>
        <v>0</v>
      </c>
      <c r="V202" s="65">
        <v>181</v>
      </c>
    </row>
    <row r="203" spans="1:22" ht="14.25" thickBot="1" thickTop="1">
      <c r="A203">
        <v>182</v>
      </c>
      <c r="B203" s="70" t="s">
        <v>412</v>
      </c>
      <c r="C203" s="68" t="s">
        <v>413</v>
      </c>
      <c r="D203" s="65">
        <v>182</v>
      </c>
      <c r="E203" s="64">
        <f>SUM('EU11_2.MELD:EU11_7.MELD'!E203)</f>
        <v>0</v>
      </c>
      <c r="F203" s="64">
        <f>SUM('EU11_2.MELD:EU11_7.MELD'!F203)</f>
        <v>0</v>
      </c>
      <c r="G203" s="64">
        <f>SUM('EU11_2.MELD:EU11_7.MELD'!G203)</f>
        <v>0</v>
      </c>
      <c r="H203" s="64">
        <f>SUM('EU11_2.MELD:EU11_7.MELD'!H203)</f>
        <v>0</v>
      </c>
      <c r="I203" s="64">
        <f>SUM('EU11_2.MELD:EU11_7.MELD'!I203)</f>
        <v>0</v>
      </c>
      <c r="J203" s="64">
        <f>SUM('EU11_2.MELD:EU11_7.MELD'!J203)</f>
        <v>0</v>
      </c>
      <c r="K203" s="64">
        <f>SUM('EU11_2.MELD:EU11_7.MELD'!K203)</f>
        <v>0</v>
      </c>
      <c r="L203" s="64">
        <f>SUM('EU11_2.MELD:EU11_7.MELD'!L203)</f>
        <v>0</v>
      </c>
      <c r="M203" s="64">
        <f>SUM('EU11_2.MELD:EU11_7.MELD'!M203)</f>
        <v>0</v>
      </c>
      <c r="N203" s="64">
        <f>SUM('EU11_2.MELD:EU11_7.MELD'!N203)</f>
        <v>0</v>
      </c>
      <c r="O203" s="64">
        <f>SUM('EU11_2.MELD:EU11_7.MELD'!O203)</f>
        <v>0</v>
      </c>
      <c r="P203" s="64">
        <f>SUM('EU11_2.MELD:EU11_7.MELD'!P203)</f>
        <v>0</v>
      </c>
      <c r="Q203" s="64">
        <f>SUM('EU11_2.MELD:EU11_7.MELD'!Q203)</f>
        <v>0</v>
      </c>
      <c r="R203" s="64">
        <f>SUM('EU11_2.MELD:EU11_7.MELD'!R203)</f>
        <v>0</v>
      </c>
      <c r="S203" s="64">
        <f>SUM('EU11_2.MELD:EU11_7.MELD'!S203)</f>
        <v>0</v>
      </c>
      <c r="T203" s="64">
        <f>SUM('EU11_2.MELD:EU11_7.MELD'!T203)</f>
        <v>0</v>
      </c>
      <c r="U203" s="64">
        <f>SUM('EU11_2.MELD:EU11_7.MELD'!U203)</f>
        <v>0</v>
      </c>
      <c r="V203" s="65">
        <v>182</v>
      </c>
    </row>
    <row r="204" spans="1:22" ht="14.25" thickBot="1" thickTop="1">
      <c r="A204">
        <v>183</v>
      </c>
      <c r="B204" s="70" t="s">
        <v>414</v>
      </c>
      <c r="C204" s="68" t="s">
        <v>415</v>
      </c>
      <c r="D204" s="65">
        <v>183</v>
      </c>
      <c r="E204" s="64">
        <f>SUM('EU11_2.MELD:EU11_7.MELD'!E204)</f>
        <v>0</v>
      </c>
      <c r="F204" s="64">
        <f>SUM('EU11_2.MELD:EU11_7.MELD'!F204)</f>
        <v>0</v>
      </c>
      <c r="G204" s="64">
        <f>SUM('EU11_2.MELD:EU11_7.MELD'!G204)</f>
        <v>0</v>
      </c>
      <c r="H204" s="64">
        <f>SUM('EU11_2.MELD:EU11_7.MELD'!H204)</f>
        <v>0</v>
      </c>
      <c r="I204" s="64">
        <f>SUM('EU11_2.MELD:EU11_7.MELD'!I204)</f>
        <v>0</v>
      </c>
      <c r="J204" s="64">
        <f>SUM('EU11_2.MELD:EU11_7.MELD'!J204)</f>
        <v>0</v>
      </c>
      <c r="K204" s="64">
        <f>SUM('EU11_2.MELD:EU11_7.MELD'!K204)</f>
        <v>0</v>
      </c>
      <c r="L204" s="64">
        <f>SUM('EU11_2.MELD:EU11_7.MELD'!L204)</f>
        <v>0</v>
      </c>
      <c r="M204" s="64">
        <f>SUM('EU11_2.MELD:EU11_7.MELD'!M204)</f>
        <v>0</v>
      </c>
      <c r="N204" s="64">
        <f>SUM('EU11_2.MELD:EU11_7.MELD'!N204)</f>
        <v>0</v>
      </c>
      <c r="O204" s="64">
        <f>SUM('EU11_2.MELD:EU11_7.MELD'!O204)</f>
        <v>0</v>
      </c>
      <c r="P204" s="64">
        <f>SUM('EU11_2.MELD:EU11_7.MELD'!P204)</f>
        <v>0</v>
      </c>
      <c r="Q204" s="64">
        <f>SUM('EU11_2.MELD:EU11_7.MELD'!Q204)</f>
        <v>0</v>
      </c>
      <c r="R204" s="64">
        <f>SUM('EU11_2.MELD:EU11_7.MELD'!R204)</f>
        <v>0</v>
      </c>
      <c r="S204" s="64">
        <f>SUM('EU11_2.MELD:EU11_7.MELD'!S204)</f>
        <v>0</v>
      </c>
      <c r="T204" s="64">
        <f>SUM('EU11_2.MELD:EU11_7.MELD'!T204)</f>
        <v>0</v>
      </c>
      <c r="U204" s="64">
        <f>SUM('EU11_2.MELD:EU11_7.MELD'!U204)</f>
        <v>0</v>
      </c>
      <c r="V204" s="65">
        <v>183</v>
      </c>
    </row>
    <row r="205" spans="1:22" ht="14.25" thickBot="1" thickTop="1">
      <c r="A205">
        <v>184</v>
      </c>
      <c r="B205" s="70" t="s">
        <v>416</v>
      </c>
      <c r="C205" s="68" t="s">
        <v>417</v>
      </c>
      <c r="D205" s="65">
        <v>184</v>
      </c>
      <c r="E205" s="64">
        <f>SUM('EU11_2.MELD:EU11_7.MELD'!E205)</f>
        <v>0</v>
      </c>
      <c r="F205" s="64">
        <f>SUM('EU11_2.MELD:EU11_7.MELD'!F205)</f>
        <v>0</v>
      </c>
      <c r="G205" s="64">
        <f>SUM('EU11_2.MELD:EU11_7.MELD'!G205)</f>
        <v>0</v>
      </c>
      <c r="H205" s="64">
        <f>SUM('EU11_2.MELD:EU11_7.MELD'!H205)</f>
        <v>0</v>
      </c>
      <c r="I205" s="64">
        <f>SUM('EU11_2.MELD:EU11_7.MELD'!I205)</f>
        <v>0</v>
      </c>
      <c r="J205" s="64">
        <f>SUM('EU11_2.MELD:EU11_7.MELD'!J205)</f>
        <v>0</v>
      </c>
      <c r="K205" s="64">
        <f>SUM('EU11_2.MELD:EU11_7.MELD'!K205)</f>
        <v>0</v>
      </c>
      <c r="L205" s="64">
        <f>SUM('EU11_2.MELD:EU11_7.MELD'!L205)</f>
        <v>0</v>
      </c>
      <c r="M205" s="64">
        <f>SUM('EU11_2.MELD:EU11_7.MELD'!M205)</f>
        <v>0</v>
      </c>
      <c r="N205" s="64">
        <f>SUM('EU11_2.MELD:EU11_7.MELD'!N205)</f>
        <v>0</v>
      </c>
      <c r="O205" s="64">
        <f>SUM('EU11_2.MELD:EU11_7.MELD'!O205)</f>
        <v>0</v>
      </c>
      <c r="P205" s="64">
        <f>SUM('EU11_2.MELD:EU11_7.MELD'!P205)</f>
        <v>0</v>
      </c>
      <c r="Q205" s="64">
        <f>SUM('EU11_2.MELD:EU11_7.MELD'!Q205)</f>
        <v>0</v>
      </c>
      <c r="R205" s="64">
        <f>SUM('EU11_2.MELD:EU11_7.MELD'!R205)</f>
        <v>0</v>
      </c>
      <c r="S205" s="64">
        <f>SUM('EU11_2.MELD:EU11_7.MELD'!S205)</f>
        <v>0</v>
      </c>
      <c r="T205" s="64">
        <f>SUM('EU11_2.MELD:EU11_7.MELD'!T205)</f>
        <v>0</v>
      </c>
      <c r="U205" s="64">
        <f>SUM('EU11_2.MELD:EU11_7.MELD'!U205)</f>
        <v>0</v>
      </c>
      <c r="V205" s="65">
        <v>184</v>
      </c>
    </row>
    <row r="206" spans="1:22" ht="14.25" thickBot="1" thickTop="1">
      <c r="A206">
        <v>185</v>
      </c>
      <c r="B206" s="70" t="s">
        <v>418</v>
      </c>
      <c r="C206" s="68" t="s">
        <v>419</v>
      </c>
      <c r="D206" s="65">
        <v>185</v>
      </c>
      <c r="E206" s="64">
        <f>SUM('EU11_2.MELD:EU11_7.MELD'!E206)</f>
        <v>0</v>
      </c>
      <c r="F206" s="64">
        <f>SUM('EU11_2.MELD:EU11_7.MELD'!F206)</f>
        <v>0</v>
      </c>
      <c r="G206" s="64">
        <f>SUM('EU11_2.MELD:EU11_7.MELD'!G206)</f>
        <v>0</v>
      </c>
      <c r="H206" s="64">
        <f>SUM('EU11_2.MELD:EU11_7.MELD'!H206)</f>
        <v>0</v>
      </c>
      <c r="I206" s="64">
        <f>SUM('EU11_2.MELD:EU11_7.MELD'!I206)</f>
        <v>0</v>
      </c>
      <c r="J206" s="64">
        <f>SUM('EU11_2.MELD:EU11_7.MELD'!J206)</f>
        <v>0</v>
      </c>
      <c r="K206" s="64">
        <f>SUM('EU11_2.MELD:EU11_7.MELD'!K206)</f>
        <v>0</v>
      </c>
      <c r="L206" s="64">
        <f>SUM('EU11_2.MELD:EU11_7.MELD'!L206)</f>
        <v>0</v>
      </c>
      <c r="M206" s="64">
        <f>SUM('EU11_2.MELD:EU11_7.MELD'!M206)</f>
        <v>0</v>
      </c>
      <c r="N206" s="64">
        <f>SUM('EU11_2.MELD:EU11_7.MELD'!N206)</f>
        <v>0</v>
      </c>
      <c r="O206" s="64">
        <f>SUM('EU11_2.MELD:EU11_7.MELD'!O206)</f>
        <v>0</v>
      </c>
      <c r="P206" s="64">
        <f>SUM('EU11_2.MELD:EU11_7.MELD'!P206)</f>
        <v>0</v>
      </c>
      <c r="Q206" s="64">
        <f>SUM('EU11_2.MELD:EU11_7.MELD'!Q206)</f>
        <v>0</v>
      </c>
      <c r="R206" s="64">
        <f>SUM('EU11_2.MELD:EU11_7.MELD'!R206)</f>
        <v>0</v>
      </c>
      <c r="S206" s="64">
        <f>SUM('EU11_2.MELD:EU11_7.MELD'!S206)</f>
        <v>0</v>
      </c>
      <c r="T206" s="64">
        <f>SUM('EU11_2.MELD:EU11_7.MELD'!T206)</f>
        <v>0</v>
      </c>
      <c r="U206" s="64">
        <f>SUM('EU11_2.MELD:EU11_7.MELD'!U206)</f>
        <v>0</v>
      </c>
      <c r="V206" s="65">
        <v>185</v>
      </c>
    </row>
    <row r="207" spans="1:22" ht="14.25" thickBot="1" thickTop="1">
      <c r="A207">
        <v>186</v>
      </c>
      <c r="B207" s="70" t="s">
        <v>420</v>
      </c>
      <c r="C207" s="68" t="s">
        <v>421</v>
      </c>
      <c r="D207" s="65">
        <v>186</v>
      </c>
      <c r="E207" s="64">
        <f>SUM('EU11_2.MELD:EU11_7.MELD'!E207)</f>
        <v>0</v>
      </c>
      <c r="F207" s="64">
        <f>SUM('EU11_2.MELD:EU11_7.MELD'!F207)</f>
        <v>0</v>
      </c>
      <c r="G207" s="64">
        <f>SUM('EU11_2.MELD:EU11_7.MELD'!G207)</f>
        <v>0</v>
      </c>
      <c r="H207" s="64">
        <f>SUM('EU11_2.MELD:EU11_7.MELD'!H207)</f>
        <v>0</v>
      </c>
      <c r="I207" s="64">
        <f>SUM('EU11_2.MELD:EU11_7.MELD'!I207)</f>
        <v>0</v>
      </c>
      <c r="J207" s="64">
        <f>SUM('EU11_2.MELD:EU11_7.MELD'!J207)</f>
        <v>0</v>
      </c>
      <c r="K207" s="64">
        <f>SUM('EU11_2.MELD:EU11_7.MELD'!K207)</f>
        <v>0</v>
      </c>
      <c r="L207" s="64">
        <f>SUM('EU11_2.MELD:EU11_7.MELD'!L207)</f>
        <v>0</v>
      </c>
      <c r="M207" s="64">
        <f>SUM('EU11_2.MELD:EU11_7.MELD'!M207)</f>
        <v>0</v>
      </c>
      <c r="N207" s="64">
        <f>SUM('EU11_2.MELD:EU11_7.MELD'!N207)</f>
        <v>0</v>
      </c>
      <c r="O207" s="64">
        <f>SUM('EU11_2.MELD:EU11_7.MELD'!O207)</f>
        <v>0</v>
      </c>
      <c r="P207" s="64">
        <f>SUM('EU11_2.MELD:EU11_7.MELD'!P207)</f>
        <v>0</v>
      </c>
      <c r="Q207" s="64">
        <f>SUM('EU11_2.MELD:EU11_7.MELD'!Q207)</f>
        <v>0</v>
      </c>
      <c r="R207" s="64">
        <f>SUM('EU11_2.MELD:EU11_7.MELD'!R207)</f>
        <v>0</v>
      </c>
      <c r="S207" s="64">
        <f>SUM('EU11_2.MELD:EU11_7.MELD'!S207)</f>
        <v>0</v>
      </c>
      <c r="T207" s="64">
        <f>SUM('EU11_2.MELD:EU11_7.MELD'!T207)</f>
        <v>0</v>
      </c>
      <c r="U207" s="64">
        <f>SUM('EU11_2.MELD:EU11_7.MELD'!U207)</f>
        <v>0</v>
      </c>
      <c r="V207" s="65">
        <v>186</v>
      </c>
    </row>
    <row r="208" spans="1:22" ht="14.25" thickBot="1" thickTop="1">
      <c r="A208">
        <v>187</v>
      </c>
      <c r="B208" s="70" t="s">
        <v>422</v>
      </c>
      <c r="C208" s="68" t="s">
        <v>423</v>
      </c>
      <c r="D208" s="65">
        <v>187</v>
      </c>
      <c r="E208" s="64">
        <f>SUM('EU11_2.MELD:EU11_7.MELD'!E208)</f>
        <v>0</v>
      </c>
      <c r="F208" s="64">
        <f>SUM('EU11_2.MELD:EU11_7.MELD'!F208)</f>
        <v>0</v>
      </c>
      <c r="G208" s="64">
        <f>SUM('EU11_2.MELD:EU11_7.MELD'!G208)</f>
        <v>0</v>
      </c>
      <c r="H208" s="64">
        <f>SUM('EU11_2.MELD:EU11_7.MELD'!H208)</f>
        <v>0</v>
      </c>
      <c r="I208" s="64">
        <f>SUM('EU11_2.MELD:EU11_7.MELD'!I208)</f>
        <v>0</v>
      </c>
      <c r="J208" s="64">
        <f>SUM('EU11_2.MELD:EU11_7.MELD'!J208)</f>
        <v>0</v>
      </c>
      <c r="K208" s="64">
        <f>SUM('EU11_2.MELD:EU11_7.MELD'!K208)</f>
        <v>0</v>
      </c>
      <c r="L208" s="64">
        <f>SUM('EU11_2.MELD:EU11_7.MELD'!L208)</f>
        <v>0</v>
      </c>
      <c r="M208" s="64">
        <f>SUM('EU11_2.MELD:EU11_7.MELD'!M208)</f>
        <v>0</v>
      </c>
      <c r="N208" s="64">
        <f>SUM('EU11_2.MELD:EU11_7.MELD'!N208)</f>
        <v>0</v>
      </c>
      <c r="O208" s="64">
        <f>SUM('EU11_2.MELD:EU11_7.MELD'!O208)</f>
        <v>0</v>
      </c>
      <c r="P208" s="64">
        <f>SUM('EU11_2.MELD:EU11_7.MELD'!P208)</f>
        <v>0</v>
      </c>
      <c r="Q208" s="64">
        <f>SUM('EU11_2.MELD:EU11_7.MELD'!Q208)</f>
        <v>0</v>
      </c>
      <c r="R208" s="64">
        <f>SUM('EU11_2.MELD:EU11_7.MELD'!R208)</f>
        <v>0</v>
      </c>
      <c r="S208" s="64">
        <f>SUM('EU11_2.MELD:EU11_7.MELD'!S208)</f>
        <v>0</v>
      </c>
      <c r="T208" s="64">
        <f>SUM('EU11_2.MELD:EU11_7.MELD'!T208)</f>
        <v>0</v>
      </c>
      <c r="U208" s="64">
        <f>SUM('EU11_2.MELD:EU11_7.MELD'!U208)</f>
        <v>0</v>
      </c>
      <c r="V208" s="65">
        <v>187</v>
      </c>
    </row>
    <row r="209" spans="1:22" ht="14.25" thickBot="1" thickTop="1">
      <c r="A209">
        <v>188</v>
      </c>
      <c r="B209" s="70" t="s">
        <v>424</v>
      </c>
      <c r="C209" s="89" t="s">
        <v>425</v>
      </c>
      <c r="D209" s="65">
        <v>188</v>
      </c>
      <c r="E209" s="64">
        <f>SUM('EU11_2.MELD:EU11_7.MELD'!E209)</f>
        <v>0</v>
      </c>
      <c r="F209" s="64">
        <f>SUM('EU11_2.MELD:EU11_7.MELD'!F209)</f>
        <v>0</v>
      </c>
      <c r="G209" s="64">
        <f>SUM('EU11_2.MELD:EU11_7.MELD'!G209)</f>
        <v>0</v>
      </c>
      <c r="H209" s="64">
        <f>SUM('EU11_2.MELD:EU11_7.MELD'!H209)</f>
        <v>0</v>
      </c>
      <c r="I209" s="64">
        <f>SUM('EU11_2.MELD:EU11_7.MELD'!I209)</f>
        <v>0</v>
      </c>
      <c r="J209" s="64">
        <f>SUM('EU11_2.MELD:EU11_7.MELD'!J209)</f>
        <v>0</v>
      </c>
      <c r="K209" s="64">
        <f>SUM('EU11_2.MELD:EU11_7.MELD'!K209)</f>
        <v>0</v>
      </c>
      <c r="L209" s="64">
        <f>SUM('EU11_2.MELD:EU11_7.MELD'!L209)</f>
        <v>0</v>
      </c>
      <c r="M209" s="64">
        <f>SUM('EU11_2.MELD:EU11_7.MELD'!M209)</f>
        <v>0</v>
      </c>
      <c r="N209" s="64">
        <f>SUM('EU11_2.MELD:EU11_7.MELD'!N209)</f>
        <v>0</v>
      </c>
      <c r="O209" s="64">
        <f>SUM('EU11_2.MELD:EU11_7.MELD'!O209)</f>
        <v>0</v>
      </c>
      <c r="P209" s="64">
        <f>SUM('EU11_2.MELD:EU11_7.MELD'!P209)</f>
        <v>0</v>
      </c>
      <c r="Q209" s="64">
        <f>SUM('EU11_2.MELD:EU11_7.MELD'!Q209)</f>
        <v>0</v>
      </c>
      <c r="R209" s="64">
        <f>SUM('EU11_2.MELD:EU11_7.MELD'!R209)</f>
        <v>0</v>
      </c>
      <c r="S209" s="64">
        <f>SUM('EU11_2.MELD:EU11_7.MELD'!S209)</f>
        <v>0</v>
      </c>
      <c r="T209" s="64">
        <f>SUM('EU11_2.MELD:EU11_7.MELD'!T209)</f>
        <v>0</v>
      </c>
      <c r="U209" s="64">
        <f>SUM('EU11_2.MELD:EU11_7.MELD'!U209)</f>
        <v>0</v>
      </c>
      <c r="V209" s="65">
        <v>188</v>
      </c>
    </row>
    <row r="210" spans="1:22" ht="14.25" thickBot="1" thickTop="1">
      <c r="A210">
        <v>189</v>
      </c>
      <c r="B210" s="70" t="s">
        <v>426</v>
      </c>
      <c r="C210" s="68" t="s">
        <v>427</v>
      </c>
      <c r="D210" s="65">
        <v>189</v>
      </c>
      <c r="E210" s="64">
        <f>SUM('EU11_2.MELD:EU11_7.MELD'!E210)</f>
        <v>0</v>
      </c>
      <c r="F210" s="64">
        <f>SUM('EU11_2.MELD:EU11_7.MELD'!F210)</f>
        <v>0</v>
      </c>
      <c r="G210" s="64">
        <f>SUM('EU11_2.MELD:EU11_7.MELD'!G210)</f>
        <v>0</v>
      </c>
      <c r="H210" s="64">
        <f>SUM('EU11_2.MELD:EU11_7.MELD'!H210)</f>
        <v>0</v>
      </c>
      <c r="I210" s="64">
        <f>SUM('EU11_2.MELD:EU11_7.MELD'!I210)</f>
        <v>0</v>
      </c>
      <c r="J210" s="64">
        <f>SUM('EU11_2.MELD:EU11_7.MELD'!J210)</f>
        <v>0</v>
      </c>
      <c r="K210" s="64">
        <f>SUM('EU11_2.MELD:EU11_7.MELD'!K210)</f>
        <v>0</v>
      </c>
      <c r="L210" s="64">
        <f>SUM('EU11_2.MELD:EU11_7.MELD'!L210)</f>
        <v>0</v>
      </c>
      <c r="M210" s="64">
        <f>SUM('EU11_2.MELD:EU11_7.MELD'!M210)</f>
        <v>0</v>
      </c>
      <c r="N210" s="64">
        <f>SUM('EU11_2.MELD:EU11_7.MELD'!N210)</f>
        <v>0</v>
      </c>
      <c r="O210" s="64">
        <f>SUM('EU11_2.MELD:EU11_7.MELD'!O210)</f>
        <v>0</v>
      </c>
      <c r="P210" s="64">
        <f>SUM('EU11_2.MELD:EU11_7.MELD'!P210)</f>
        <v>0</v>
      </c>
      <c r="Q210" s="64">
        <f>SUM('EU11_2.MELD:EU11_7.MELD'!Q210)</f>
        <v>0</v>
      </c>
      <c r="R210" s="64">
        <f>SUM('EU11_2.MELD:EU11_7.MELD'!R210)</f>
        <v>0</v>
      </c>
      <c r="S210" s="64">
        <f>SUM('EU11_2.MELD:EU11_7.MELD'!S210)</f>
        <v>0</v>
      </c>
      <c r="T210" s="64">
        <f>SUM('EU11_2.MELD:EU11_7.MELD'!T210)</f>
        <v>0</v>
      </c>
      <c r="U210" s="64">
        <f>SUM('EU11_2.MELD:EU11_7.MELD'!U210)</f>
        <v>0</v>
      </c>
      <c r="V210" s="65">
        <v>189</v>
      </c>
    </row>
    <row r="211" spans="1:22" ht="14.25" thickBot="1" thickTop="1">
      <c r="A211">
        <v>190</v>
      </c>
      <c r="B211" s="70" t="s">
        <v>428</v>
      </c>
      <c r="C211" s="68" t="s">
        <v>429</v>
      </c>
      <c r="D211" s="65">
        <v>190</v>
      </c>
      <c r="E211" s="64">
        <f>SUM('EU11_2.MELD:EU11_7.MELD'!E211)</f>
        <v>0</v>
      </c>
      <c r="F211" s="64">
        <f>SUM('EU11_2.MELD:EU11_7.MELD'!F211)</f>
        <v>0</v>
      </c>
      <c r="G211" s="64">
        <f>SUM('EU11_2.MELD:EU11_7.MELD'!G211)</f>
        <v>0</v>
      </c>
      <c r="H211" s="64">
        <f>SUM('EU11_2.MELD:EU11_7.MELD'!H211)</f>
        <v>0</v>
      </c>
      <c r="I211" s="64">
        <f>SUM('EU11_2.MELD:EU11_7.MELD'!I211)</f>
        <v>0</v>
      </c>
      <c r="J211" s="64">
        <f>SUM('EU11_2.MELD:EU11_7.MELD'!J211)</f>
        <v>0</v>
      </c>
      <c r="K211" s="64">
        <f>SUM('EU11_2.MELD:EU11_7.MELD'!K211)</f>
        <v>0</v>
      </c>
      <c r="L211" s="64">
        <f>SUM('EU11_2.MELD:EU11_7.MELD'!L211)</f>
        <v>0</v>
      </c>
      <c r="M211" s="64">
        <f>SUM('EU11_2.MELD:EU11_7.MELD'!M211)</f>
        <v>0</v>
      </c>
      <c r="N211" s="64">
        <f>SUM('EU11_2.MELD:EU11_7.MELD'!N211)</f>
        <v>0</v>
      </c>
      <c r="O211" s="64">
        <f>SUM('EU11_2.MELD:EU11_7.MELD'!O211)</f>
        <v>0</v>
      </c>
      <c r="P211" s="64">
        <f>SUM('EU11_2.MELD:EU11_7.MELD'!P211)</f>
        <v>0</v>
      </c>
      <c r="Q211" s="64">
        <f>SUM('EU11_2.MELD:EU11_7.MELD'!Q211)</f>
        <v>0</v>
      </c>
      <c r="R211" s="64">
        <f>SUM('EU11_2.MELD:EU11_7.MELD'!R211)</f>
        <v>0</v>
      </c>
      <c r="S211" s="64">
        <f>SUM('EU11_2.MELD:EU11_7.MELD'!S211)</f>
        <v>0</v>
      </c>
      <c r="T211" s="64">
        <f>SUM('EU11_2.MELD:EU11_7.MELD'!T211)</f>
        <v>0</v>
      </c>
      <c r="U211" s="64">
        <f>SUM('EU11_2.MELD:EU11_7.MELD'!U211)</f>
        <v>0</v>
      </c>
      <c r="V211" s="65">
        <v>190</v>
      </c>
    </row>
    <row r="212" spans="1:22" ht="14.25" thickBot="1" thickTop="1">
      <c r="A212">
        <v>191</v>
      </c>
      <c r="B212" s="70" t="s">
        <v>430</v>
      </c>
      <c r="C212" s="68" t="s">
        <v>431</v>
      </c>
      <c r="D212" s="65">
        <v>191</v>
      </c>
      <c r="E212" s="64">
        <f>SUM('EU11_2.MELD:EU11_7.MELD'!E212)</f>
        <v>0</v>
      </c>
      <c r="F212" s="64">
        <f>SUM('EU11_2.MELD:EU11_7.MELD'!F212)</f>
        <v>0</v>
      </c>
      <c r="G212" s="64">
        <f>SUM('EU11_2.MELD:EU11_7.MELD'!G212)</f>
        <v>0</v>
      </c>
      <c r="H212" s="64">
        <f>SUM('EU11_2.MELD:EU11_7.MELD'!H212)</f>
        <v>0</v>
      </c>
      <c r="I212" s="64">
        <f>SUM('EU11_2.MELD:EU11_7.MELD'!I212)</f>
        <v>0</v>
      </c>
      <c r="J212" s="64">
        <f>SUM('EU11_2.MELD:EU11_7.MELD'!J212)</f>
        <v>0</v>
      </c>
      <c r="K212" s="64">
        <f>SUM('EU11_2.MELD:EU11_7.MELD'!K212)</f>
        <v>0</v>
      </c>
      <c r="L212" s="64">
        <f>SUM('EU11_2.MELD:EU11_7.MELD'!L212)</f>
        <v>0</v>
      </c>
      <c r="M212" s="64">
        <f>SUM('EU11_2.MELD:EU11_7.MELD'!M212)</f>
        <v>0</v>
      </c>
      <c r="N212" s="64">
        <f>SUM('EU11_2.MELD:EU11_7.MELD'!N212)</f>
        <v>0</v>
      </c>
      <c r="O212" s="64">
        <f>SUM('EU11_2.MELD:EU11_7.MELD'!O212)</f>
        <v>0</v>
      </c>
      <c r="P212" s="64">
        <f>SUM('EU11_2.MELD:EU11_7.MELD'!P212)</f>
        <v>0</v>
      </c>
      <c r="Q212" s="64">
        <f>SUM('EU11_2.MELD:EU11_7.MELD'!Q212)</f>
        <v>0</v>
      </c>
      <c r="R212" s="64">
        <f>SUM('EU11_2.MELD:EU11_7.MELD'!R212)</f>
        <v>0</v>
      </c>
      <c r="S212" s="64">
        <f>SUM('EU11_2.MELD:EU11_7.MELD'!S212)</f>
        <v>0</v>
      </c>
      <c r="T212" s="64">
        <f>SUM('EU11_2.MELD:EU11_7.MELD'!T212)</f>
        <v>0</v>
      </c>
      <c r="U212" s="64">
        <f>SUM('EU11_2.MELD:EU11_7.MELD'!U212)</f>
        <v>0</v>
      </c>
      <c r="V212" s="65">
        <v>191</v>
      </c>
    </row>
    <row r="213" spans="1:22" ht="21" customHeight="1" thickBot="1" thickTop="1">
      <c r="A213">
        <v>192</v>
      </c>
      <c r="B213" s="69" t="s">
        <v>432</v>
      </c>
      <c r="C213" s="68" t="s">
        <v>433</v>
      </c>
      <c r="D213" s="65">
        <v>192</v>
      </c>
      <c r="E213" s="64">
        <f>SUM('EU11_2.MELD:EU11_7.MELD'!E213)</f>
        <v>0</v>
      </c>
      <c r="F213" s="64">
        <f>SUM('EU11_2.MELD:EU11_7.MELD'!F213)</f>
        <v>0</v>
      </c>
      <c r="G213" s="64">
        <f>SUM('EU11_2.MELD:EU11_7.MELD'!G213)</f>
        <v>0</v>
      </c>
      <c r="H213" s="64">
        <f>SUM('EU11_2.MELD:EU11_7.MELD'!H213)</f>
        <v>0</v>
      </c>
      <c r="I213" s="64">
        <f>SUM('EU11_2.MELD:EU11_7.MELD'!I213)</f>
        <v>0</v>
      </c>
      <c r="J213" s="64">
        <f>SUM('EU11_2.MELD:EU11_7.MELD'!J213)</f>
        <v>0</v>
      </c>
      <c r="K213" s="64">
        <f>SUM('EU11_2.MELD:EU11_7.MELD'!K213)</f>
        <v>0</v>
      </c>
      <c r="L213" s="64">
        <f>SUM('EU11_2.MELD:EU11_7.MELD'!L213)</f>
        <v>0</v>
      </c>
      <c r="M213" s="64">
        <f>SUM('EU11_2.MELD:EU11_7.MELD'!M213)</f>
        <v>0</v>
      </c>
      <c r="N213" s="64">
        <f>SUM('EU11_2.MELD:EU11_7.MELD'!N213)</f>
        <v>0</v>
      </c>
      <c r="O213" s="64">
        <f>SUM('EU11_2.MELD:EU11_7.MELD'!O213)</f>
        <v>0</v>
      </c>
      <c r="P213" s="64">
        <f>SUM('EU11_2.MELD:EU11_7.MELD'!P213)</f>
        <v>0</v>
      </c>
      <c r="Q213" s="64">
        <f>SUM('EU11_2.MELD:EU11_7.MELD'!Q213)</f>
        <v>0</v>
      </c>
      <c r="R213" s="64">
        <f>SUM('EU11_2.MELD:EU11_7.MELD'!R213)</f>
        <v>0</v>
      </c>
      <c r="S213" s="64">
        <f>SUM('EU11_2.MELD:EU11_7.MELD'!S213)</f>
        <v>0</v>
      </c>
      <c r="T213" s="64">
        <f>SUM('EU11_2.MELD:EU11_7.MELD'!T213)</f>
        <v>0</v>
      </c>
      <c r="U213" s="64">
        <f>SUM('EU11_2.MELD:EU11_7.MELD'!U213)</f>
        <v>0</v>
      </c>
      <c r="V213" s="65">
        <v>192</v>
      </c>
    </row>
    <row r="214" spans="1:22" ht="14.25" thickBot="1" thickTop="1">
      <c r="A214">
        <v>193</v>
      </c>
      <c r="B214" s="70" t="s">
        <v>434</v>
      </c>
      <c r="C214" s="68" t="s">
        <v>435</v>
      </c>
      <c r="D214" s="65">
        <v>193</v>
      </c>
      <c r="E214" s="64">
        <f>SUM('EU11_2.MELD:EU11_7.MELD'!E214)</f>
        <v>0</v>
      </c>
      <c r="F214" s="64">
        <f>SUM('EU11_2.MELD:EU11_7.MELD'!F214)</f>
        <v>0</v>
      </c>
      <c r="G214" s="64">
        <f>SUM('EU11_2.MELD:EU11_7.MELD'!G214)</f>
        <v>0</v>
      </c>
      <c r="H214" s="64">
        <f>SUM('EU11_2.MELD:EU11_7.MELD'!H214)</f>
        <v>0</v>
      </c>
      <c r="I214" s="64">
        <f>SUM('EU11_2.MELD:EU11_7.MELD'!I214)</f>
        <v>0</v>
      </c>
      <c r="J214" s="64">
        <f>SUM('EU11_2.MELD:EU11_7.MELD'!J214)</f>
        <v>0</v>
      </c>
      <c r="K214" s="64">
        <f>SUM('EU11_2.MELD:EU11_7.MELD'!K214)</f>
        <v>0</v>
      </c>
      <c r="L214" s="64">
        <f>SUM('EU11_2.MELD:EU11_7.MELD'!L214)</f>
        <v>0</v>
      </c>
      <c r="M214" s="64">
        <f>SUM('EU11_2.MELD:EU11_7.MELD'!M214)</f>
        <v>0</v>
      </c>
      <c r="N214" s="64">
        <f>SUM('EU11_2.MELD:EU11_7.MELD'!N214)</f>
        <v>0</v>
      </c>
      <c r="O214" s="64">
        <f>SUM('EU11_2.MELD:EU11_7.MELD'!O214)</f>
        <v>0</v>
      </c>
      <c r="P214" s="64">
        <f>SUM('EU11_2.MELD:EU11_7.MELD'!P214)</f>
        <v>0</v>
      </c>
      <c r="Q214" s="64">
        <f>SUM('EU11_2.MELD:EU11_7.MELD'!Q214)</f>
        <v>0</v>
      </c>
      <c r="R214" s="64">
        <f>SUM('EU11_2.MELD:EU11_7.MELD'!R214)</f>
        <v>0</v>
      </c>
      <c r="S214" s="64">
        <f>SUM('EU11_2.MELD:EU11_7.MELD'!S214)</f>
        <v>0</v>
      </c>
      <c r="T214" s="64">
        <f>SUM('EU11_2.MELD:EU11_7.MELD'!T214)</f>
        <v>0</v>
      </c>
      <c r="U214" s="64">
        <f>SUM('EU11_2.MELD:EU11_7.MELD'!U214)</f>
        <v>0</v>
      </c>
      <c r="V214" s="65">
        <v>193</v>
      </c>
    </row>
    <row r="215" spans="1:22" ht="14.25" thickBot="1" thickTop="1">
      <c r="A215">
        <v>194</v>
      </c>
      <c r="B215" s="70" t="s">
        <v>436</v>
      </c>
      <c r="C215" s="68" t="s">
        <v>437</v>
      </c>
      <c r="D215" s="65">
        <v>194</v>
      </c>
      <c r="E215" s="64">
        <f>SUM('EU11_2.MELD:EU11_7.MELD'!E215)</f>
        <v>0</v>
      </c>
      <c r="F215" s="64">
        <f>SUM('EU11_2.MELD:EU11_7.MELD'!F215)</f>
        <v>0</v>
      </c>
      <c r="G215" s="64">
        <f>SUM('EU11_2.MELD:EU11_7.MELD'!G215)</f>
        <v>0</v>
      </c>
      <c r="H215" s="64">
        <f>SUM('EU11_2.MELD:EU11_7.MELD'!H215)</f>
        <v>0</v>
      </c>
      <c r="I215" s="64">
        <f>SUM('EU11_2.MELD:EU11_7.MELD'!I215)</f>
        <v>0</v>
      </c>
      <c r="J215" s="64">
        <f>SUM('EU11_2.MELD:EU11_7.MELD'!J215)</f>
        <v>0</v>
      </c>
      <c r="K215" s="64">
        <f>SUM('EU11_2.MELD:EU11_7.MELD'!K215)</f>
        <v>0</v>
      </c>
      <c r="L215" s="64">
        <f>SUM('EU11_2.MELD:EU11_7.MELD'!L215)</f>
        <v>0</v>
      </c>
      <c r="M215" s="64">
        <f>SUM('EU11_2.MELD:EU11_7.MELD'!M215)</f>
        <v>0</v>
      </c>
      <c r="N215" s="64">
        <f>SUM('EU11_2.MELD:EU11_7.MELD'!N215)</f>
        <v>0</v>
      </c>
      <c r="O215" s="64">
        <f>SUM('EU11_2.MELD:EU11_7.MELD'!O215)</f>
        <v>0</v>
      </c>
      <c r="P215" s="64">
        <f>SUM('EU11_2.MELD:EU11_7.MELD'!P215)</f>
        <v>0</v>
      </c>
      <c r="Q215" s="64">
        <f>SUM('EU11_2.MELD:EU11_7.MELD'!Q215)</f>
        <v>0</v>
      </c>
      <c r="R215" s="64">
        <f>SUM('EU11_2.MELD:EU11_7.MELD'!R215)</f>
        <v>0</v>
      </c>
      <c r="S215" s="64">
        <f>SUM('EU11_2.MELD:EU11_7.MELD'!S215)</f>
        <v>0</v>
      </c>
      <c r="T215" s="64">
        <f>SUM('EU11_2.MELD:EU11_7.MELD'!T215)</f>
        <v>0</v>
      </c>
      <c r="U215" s="64">
        <f>SUM('EU11_2.MELD:EU11_7.MELD'!U215)</f>
        <v>0</v>
      </c>
      <c r="V215" s="65">
        <v>194</v>
      </c>
    </row>
    <row r="216" spans="1:22" ht="14.25" thickBot="1" thickTop="1">
      <c r="A216">
        <v>195</v>
      </c>
      <c r="B216" s="70" t="s">
        <v>438</v>
      </c>
      <c r="C216" s="68" t="s">
        <v>439</v>
      </c>
      <c r="D216" s="65">
        <v>195</v>
      </c>
      <c r="E216" s="64">
        <f>SUM('EU11_2.MELD:EU11_7.MELD'!E216)</f>
        <v>0</v>
      </c>
      <c r="F216" s="64">
        <f>SUM('EU11_2.MELD:EU11_7.MELD'!F216)</f>
        <v>0</v>
      </c>
      <c r="G216" s="64">
        <f>SUM('EU11_2.MELD:EU11_7.MELD'!G216)</f>
        <v>0</v>
      </c>
      <c r="H216" s="64">
        <f>SUM('EU11_2.MELD:EU11_7.MELD'!H216)</f>
        <v>0</v>
      </c>
      <c r="I216" s="64">
        <f>SUM('EU11_2.MELD:EU11_7.MELD'!I216)</f>
        <v>0</v>
      </c>
      <c r="J216" s="64">
        <f>SUM('EU11_2.MELD:EU11_7.MELD'!J216)</f>
        <v>0</v>
      </c>
      <c r="K216" s="64">
        <f>SUM('EU11_2.MELD:EU11_7.MELD'!K216)</f>
        <v>0</v>
      </c>
      <c r="L216" s="64">
        <f>SUM('EU11_2.MELD:EU11_7.MELD'!L216)</f>
        <v>0</v>
      </c>
      <c r="M216" s="64">
        <f>SUM('EU11_2.MELD:EU11_7.MELD'!M216)</f>
        <v>0</v>
      </c>
      <c r="N216" s="64">
        <f>SUM('EU11_2.MELD:EU11_7.MELD'!N216)</f>
        <v>0</v>
      </c>
      <c r="O216" s="64">
        <f>SUM('EU11_2.MELD:EU11_7.MELD'!O216)</f>
        <v>0</v>
      </c>
      <c r="P216" s="64">
        <f>SUM('EU11_2.MELD:EU11_7.MELD'!P216)</f>
        <v>0</v>
      </c>
      <c r="Q216" s="64">
        <f>SUM('EU11_2.MELD:EU11_7.MELD'!Q216)</f>
        <v>0</v>
      </c>
      <c r="R216" s="64">
        <f>SUM('EU11_2.MELD:EU11_7.MELD'!R216)</f>
        <v>0</v>
      </c>
      <c r="S216" s="64">
        <f>SUM('EU11_2.MELD:EU11_7.MELD'!S216)</f>
        <v>0</v>
      </c>
      <c r="T216" s="64">
        <f>SUM('EU11_2.MELD:EU11_7.MELD'!T216)</f>
        <v>0</v>
      </c>
      <c r="U216" s="64">
        <f>SUM('EU11_2.MELD:EU11_7.MELD'!U216)</f>
        <v>0</v>
      </c>
      <c r="V216" s="65">
        <v>195</v>
      </c>
    </row>
    <row r="217" spans="1:22" ht="14.25" thickBot="1" thickTop="1">
      <c r="A217">
        <v>218</v>
      </c>
      <c r="B217" s="70" t="s">
        <v>440</v>
      </c>
      <c r="C217" s="68" t="s">
        <v>441</v>
      </c>
      <c r="D217" s="65">
        <v>218</v>
      </c>
      <c r="E217" s="64">
        <f>SUM('EU11_2.MELD:EU11_7.MELD'!E217)</f>
        <v>0</v>
      </c>
      <c r="F217" s="64">
        <f>SUM('EU11_2.MELD:EU11_7.MELD'!F217)</f>
        <v>0</v>
      </c>
      <c r="G217" s="64">
        <f>SUM('EU11_2.MELD:EU11_7.MELD'!G217)</f>
        <v>0</v>
      </c>
      <c r="H217" s="64">
        <f>SUM('EU11_2.MELD:EU11_7.MELD'!H217)</f>
        <v>0</v>
      </c>
      <c r="I217" s="64">
        <f>SUM('EU11_2.MELD:EU11_7.MELD'!I217)</f>
        <v>0</v>
      </c>
      <c r="J217" s="64">
        <f>SUM('EU11_2.MELD:EU11_7.MELD'!J217)</f>
        <v>0</v>
      </c>
      <c r="K217" s="64">
        <f>SUM('EU11_2.MELD:EU11_7.MELD'!K217)</f>
        <v>0</v>
      </c>
      <c r="L217" s="64">
        <f>SUM('EU11_2.MELD:EU11_7.MELD'!L217)</f>
        <v>0</v>
      </c>
      <c r="M217" s="64">
        <f>SUM('EU11_2.MELD:EU11_7.MELD'!M217)</f>
        <v>0</v>
      </c>
      <c r="N217" s="64">
        <f>SUM('EU11_2.MELD:EU11_7.MELD'!N217)</f>
        <v>0</v>
      </c>
      <c r="O217" s="64">
        <f>SUM('EU11_2.MELD:EU11_7.MELD'!O217)</f>
        <v>0</v>
      </c>
      <c r="P217" s="64">
        <f>SUM('EU11_2.MELD:EU11_7.MELD'!P217)</f>
        <v>0</v>
      </c>
      <c r="Q217" s="64">
        <f>SUM('EU11_2.MELD:EU11_7.MELD'!Q217)</f>
        <v>0</v>
      </c>
      <c r="R217" s="64">
        <f>SUM('EU11_2.MELD:EU11_7.MELD'!R217)</f>
        <v>0</v>
      </c>
      <c r="S217" s="64">
        <f>SUM('EU11_2.MELD:EU11_7.MELD'!S217)</f>
        <v>0</v>
      </c>
      <c r="T217" s="64">
        <f>SUM('EU11_2.MELD:EU11_7.MELD'!T217)</f>
        <v>0</v>
      </c>
      <c r="U217" s="64">
        <f>SUM('EU11_2.MELD:EU11_7.MELD'!U217)</f>
        <v>0</v>
      </c>
      <c r="V217" s="65">
        <v>218</v>
      </c>
    </row>
    <row r="218" spans="1:22" ht="14.25" thickBot="1" thickTop="1">
      <c r="A218">
        <v>196</v>
      </c>
      <c r="B218" s="70" t="s">
        <v>442</v>
      </c>
      <c r="C218" s="68" t="s">
        <v>443</v>
      </c>
      <c r="D218" s="65">
        <v>196</v>
      </c>
      <c r="E218" s="64">
        <f>SUM('EU11_2.MELD:EU11_7.MELD'!E218)</f>
        <v>0</v>
      </c>
      <c r="F218" s="64">
        <f>SUM('EU11_2.MELD:EU11_7.MELD'!F218)</f>
        <v>0</v>
      </c>
      <c r="G218" s="64">
        <f>SUM('EU11_2.MELD:EU11_7.MELD'!G218)</f>
        <v>0</v>
      </c>
      <c r="H218" s="64">
        <f>SUM('EU11_2.MELD:EU11_7.MELD'!H218)</f>
        <v>0</v>
      </c>
      <c r="I218" s="64">
        <f>SUM('EU11_2.MELD:EU11_7.MELD'!I218)</f>
        <v>0</v>
      </c>
      <c r="J218" s="64">
        <f>SUM('EU11_2.MELD:EU11_7.MELD'!J218)</f>
        <v>0</v>
      </c>
      <c r="K218" s="64">
        <f>SUM('EU11_2.MELD:EU11_7.MELD'!K218)</f>
        <v>0</v>
      </c>
      <c r="L218" s="64">
        <f>SUM('EU11_2.MELD:EU11_7.MELD'!L218)</f>
        <v>0</v>
      </c>
      <c r="M218" s="64">
        <f>SUM('EU11_2.MELD:EU11_7.MELD'!M218)</f>
        <v>0</v>
      </c>
      <c r="N218" s="64">
        <f>SUM('EU11_2.MELD:EU11_7.MELD'!N218)</f>
        <v>0</v>
      </c>
      <c r="O218" s="64">
        <f>SUM('EU11_2.MELD:EU11_7.MELD'!O218)</f>
        <v>0</v>
      </c>
      <c r="P218" s="64">
        <f>SUM('EU11_2.MELD:EU11_7.MELD'!P218)</f>
        <v>0</v>
      </c>
      <c r="Q218" s="64">
        <f>SUM('EU11_2.MELD:EU11_7.MELD'!Q218)</f>
        <v>0</v>
      </c>
      <c r="R218" s="64">
        <f>SUM('EU11_2.MELD:EU11_7.MELD'!R218)</f>
        <v>0</v>
      </c>
      <c r="S218" s="64">
        <f>SUM('EU11_2.MELD:EU11_7.MELD'!S218)</f>
        <v>0</v>
      </c>
      <c r="T218" s="64">
        <f>SUM('EU11_2.MELD:EU11_7.MELD'!T218)</f>
        <v>0</v>
      </c>
      <c r="U218" s="64">
        <f>SUM('EU11_2.MELD:EU11_7.MELD'!U218)</f>
        <v>0</v>
      </c>
      <c r="V218" s="65">
        <v>196</v>
      </c>
    </row>
    <row r="219" spans="1:22" ht="14.25" thickBot="1" thickTop="1">
      <c r="A219">
        <v>197</v>
      </c>
      <c r="B219" s="70" t="s">
        <v>444</v>
      </c>
      <c r="C219" s="68" t="s">
        <v>445</v>
      </c>
      <c r="D219" s="65">
        <v>197</v>
      </c>
      <c r="E219" s="64">
        <f>SUM('EU11_2.MELD:EU11_7.MELD'!E219)</f>
        <v>0</v>
      </c>
      <c r="F219" s="64">
        <f>SUM('EU11_2.MELD:EU11_7.MELD'!F219)</f>
        <v>0</v>
      </c>
      <c r="G219" s="64">
        <f>SUM('EU11_2.MELD:EU11_7.MELD'!G219)</f>
        <v>0</v>
      </c>
      <c r="H219" s="64">
        <f>SUM('EU11_2.MELD:EU11_7.MELD'!H219)</f>
        <v>0</v>
      </c>
      <c r="I219" s="64">
        <f>SUM('EU11_2.MELD:EU11_7.MELD'!I219)</f>
        <v>0</v>
      </c>
      <c r="J219" s="64">
        <f>SUM('EU11_2.MELD:EU11_7.MELD'!J219)</f>
        <v>0</v>
      </c>
      <c r="K219" s="64">
        <f>SUM('EU11_2.MELD:EU11_7.MELD'!K219)</f>
        <v>0</v>
      </c>
      <c r="L219" s="64">
        <f>SUM('EU11_2.MELD:EU11_7.MELD'!L219)</f>
        <v>0</v>
      </c>
      <c r="M219" s="64">
        <f>SUM('EU11_2.MELD:EU11_7.MELD'!M219)</f>
        <v>0</v>
      </c>
      <c r="N219" s="64">
        <f>SUM('EU11_2.MELD:EU11_7.MELD'!N219)</f>
        <v>0</v>
      </c>
      <c r="O219" s="64">
        <f>SUM('EU11_2.MELD:EU11_7.MELD'!O219)</f>
        <v>0</v>
      </c>
      <c r="P219" s="64">
        <f>SUM('EU11_2.MELD:EU11_7.MELD'!P219)</f>
        <v>0</v>
      </c>
      <c r="Q219" s="64">
        <f>SUM('EU11_2.MELD:EU11_7.MELD'!Q219)</f>
        <v>0</v>
      </c>
      <c r="R219" s="64">
        <f>SUM('EU11_2.MELD:EU11_7.MELD'!R219)</f>
        <v>0</v>
      </c>
      <c r="S219" s="64">
        <f>SUM('EU11_2.MELD:EU11_7.MELD'!S219)</f>
        <v>0</v>
      </c>
      <c r="T219" s="64">
        <f>SUM('EU11_2.MELD:EU11_7.MELD'!T219)</f>
        <v>0</v>
      </c>
      <c r="U219" s="64">
        <f>SUM('EU11_2.MELD:EU11_7.MELD'!U219)</f>
        <v>0</v>
      </c>
      <c r="V219" s="65">
        <v>197</v>
      </c>
    </row>
    <row r="220" spans="1:22" ht="14.25" thickBot="1" thickTop="1">
      <c r="A220">
        <v>198</v>
      </c>
      <c r="B220" s="70" t="s">
        <v>446</v>
      </c>
      <c r="C220" s="68" t="s">
        <v>447</v>
      </c>
      <c r="D220" s="65">
        <v>198</v>
      </c>
      <c r="E220" s="64">
        <f>SUM('EU11_2.MELD:EU11_7.MELD'!E220)</f>
        <v>0</v>
      </c>
      <c r="F220" s="64">
        <f>SUM('EU11_2.MELD:EU11_7.MELD'!F220)</f>
        <v>0</v>
      </c>
      <c r="G220" s="64">
        <f>SUM('EU11_2.MELD:EU11_7.MELD'!G220)</f>
        <v>0</v>
      </c>
      <c r="H220" s="64">
        <f>SUM('EU11_2.MELD:EU11_7.MELD'!H220)</f>
        <v>0</v>
      </c>
      <c r="I220" s="64">
        <f>SUM('EU11_2.MELD:EU11_7.MELD'!I220)</f>
        <v>0</v>
      </c>
      <c r="J220" s="64">
        <f>SUM('EU11_2.MELD:EU11_7.MELD'!J220)</f>
        <v>0</v>
      </c>
      <c r="K220" s="64">
        <f>SUM('EU11_2.MELD:EU11_7.MELD'!K220)</f>
        <v>0</v>
      </c>
      <c r="L220" s="64">
        <f>SUM('EU11_2.MELD:EU11_7.MELD'!L220)</f>
        <v>0</v>
      </c>
      <c r="M220" s="64">
        <f>SUM('EU11_2.MELD:EU11_7.MELD'!M220)</f>
        <v>0</v>
      </c>
      <c r="N220" s="64">
        <f>SUM('EU11_2.MELD:EU11_7.MELD'!N220)</f>
        <v>0</v>
      </c>
      <c r="O220" s="64">
        <f>SUM('EU11_2.MELD:EU11_7.MELD'!O220)</f>
        <v>0</v>
      </c>
      <c r="P220" s="64">
        <f>SUM('EU11_2.MELD:EU11_7.MELD'!P220)</f>
        <v>0</v>
      </c>
      <c r="Q220" s="64">
        <f>SUM('EU11_2.MELD:EU11_7.MELD'!Q220)</f>
        <v>0</v>
      </c>
      <c r="R220" s="64">
        <f>SUM('EU11_2.MELD:EU11_7.MELD'!R220)</f>
        <v>0</v>
      </c>
      <c r="S220" s="64">
        <f>SUM('EU11_2.MELD:EU11_7.MELD'!S220)</f>
        <v>0</v>
      </c>
      <c r="T220" s="64">
        <f>SUM('EU11_2.MELD:EU11_7.MELD'!T220)</f>
        <v>0</v>
      </c>
      <c r="U220" s="64">
        <f>SUM('EU11_2.MELD:EU11_7.MELD'!U220)</f>
        <v>0</v>
      </c>
      <c r="V220" s="65">
        <v>198</v>
      </c>
    </row>
    <row r="221" spans="1:22" ht="14.25" thickBot="1" thickTop="1">
      <c r="A221">
        <v>199</v>
      </c>
      <c r="B221" s="70" t="s">
        <v>448</v>
      </c>
      <c r="C221" s="68" t="s">
        <v>449</v>
      </c>
      <c r="D221" s="65">
        <v>199</v>
      </c>
      <c r="E221" s="64">
        <f>SUM('EU11_2.MELD:EU11_7.MELD'!E221)</f>
        <v>0</v>
      </c>
      <c r="F221" s="64">
        <f>SUM('EU11_2.MELD:EU11_7.MELD'!F221)</f>
        <v>0</v>
      </c>
      <c r="G221" s="64">
        <f>SUM('EU11_2.MELD:EU11_7.MELD'!G221)</f>
        <v>0</v>
      </c>
      <c r="H221" s="64">
        <f>SUM('EU11_2.MELD:EU11_7.MELD'!H221)</f>
        <v>0</v>
      </c>
      <c r="I221" s="64">
        <f>SUM('EU11_2.MELD:EU11_7.MELD'!I221)</f>
        <v>0</v>
      </c>
      <c r="J221" s="64">
        <f>SUM('EU11_2.MELD:EU11_7.MELD'!J221)</f>
        <v>0</v>
      </c>
      <c r="K221" s="64">
        <f>SUM('EU11_2.MELD:EU11_7.MELD'!K221)</f>
        <v>0</v>
      </c>
      <c r="L221" s="64">
        <f>SUM('EU11_2.MELD:EU11_7.MELD'!L221)</f>
        <v>0</v>
      </c>
      <c r="M221" s="64">
        <f>SUM('EU11_2.MELD:EU11_7.MELD'!M221)</f>
        <v>0</v>
      </c>
      <c r="N221" s="64">
        <f>SUM('EU11_2.MELD:EU11_7.MELD'!N221)</f>
        <v>0</v>
      </c>
      <c r="O221" s="64">
        <f>SUM('EU11_2.MELD:EU11_7.MELD'!O221)</f>
        <v>0</v>
      </c>
      <c r="P221" s="64">
        <f>SUM('EU11_2.MELD:EU11_7.MELD'!P221)</f>
        <v>0</v>
      </c>
      <c r="Q221" s="64">
        <f>SUM('EU11_2.MELD:EU11_7.MELD'!Q221)</f>
        <v>0</v>
      </c>
      <c r="R221" s="64">
        <f>SUM('EU11_2.MELD:EU11_7.MELD'!R221)</f>
        <v>0</v>
      </c>
      <c r="S221" s="64">
        <f>SUM('EU11_2.MELD:EU11_7.MELD'!S221)</f>
        <v>0</v>
      </c>
      <c r="T221" s="64">
        <f>SUM('EU11_2.MELD:EU11_7.MELD'!T221)</f>
        <v>0</v>
      </c>
      <c r="U221" s="64">
        <f>SUM('EU11_2.MELD:EU11_7.MELD'!U221)</f>
        <v>0</v>
      </c>
      <c r="V221" s="65">
        <v>199</v>
      </c>
    </row>
    <row r="222" spans="1:22" ht="21" customHeight="1" thickTop="1">
      <c r="A222"/>
      <c r="B222" s="91" t="s">
        <v>450</v>
      </c>
      <c r="C222" s="92"/>
      <c r="D222" s="65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65"/>
    </row>
    <row r="223" spans="1:22" ht="13.5" thickBot="1">
      <c r="A223">
        <v>200</v>
      </c>
      <c r="B223" s="69" t="s">
        <v>451</v>
      </c>
      <c r="C223" s="89" t="s">
        <v>452</v>
      </c>
      <c r="D223" s="65">
        <v>200</v>
      </c>
      <c r="E223" s="64">
        <f>SUM('EU11_2.MELD:EU11_7.MELD'!E223)</f>
        <v>0</v>
      </c>
      <c r="F223" s="64">
        <f>SUM('EU11_2.MELD:EU11_7.MELD'!F223)</f>
        <v>0</v>
      </c>
      <c r="G223" s="64">
        <f>SUM('EU11_2.MELD:EU11_7.MELD'!G223)</f>
        <v>0</v>
      </c>
      <c r="H223" s="64">
        <f>SUM('EU11_2.MELD:EU11_7.MELD'!H223)</f>
        <v>0</v>
      </c>
      <c r="I223" s="64">
        <f>SUM('EU11_2.MELD:EU11_7.MELD'!I223)</f>
        <v>0</v>
      </c>
      <c r="J223" s="64">
        <f>SUM('EU11_2.MELD:EU11_7.MELD'!J223)</f>
        <v>0</v>
      </c>
      <c r="K223" s="64">
        <f>SUM('EU11_2.MELD:EU11_7.MELD'!K223)</f>
        <v>0</v>
      </c>
      <c r="L223" s="64">
        <f>SUM('EU11_2.MELD:EU11_7.MELD'!L223)</f>
        <v>0</v>
      </c>
      <c r="M223" s="64">
        <f>SUM('EU11_2.MELD:EU11_7.MELD'!M223)</f>
        <v>0</v>
      </c>
      <c r="N223" s="64">
        <f>SUM('EU11_2.MELD:EU11_7.MELD'!N223)</f>
        <v>0</v>
      </c>
      <c r="O223" s="64">
        <f>SUM('EU11_2.MELD:EU11_7.MELD'!O223)</f>
        <v>0</v>
      </c>
      <c r="P223" s="64">
        <f>SUM('EU11_2.MELD:EU11_7.MELD'!P223)</f>
        <v>0</v>
      </c>
      <c r="Q223" s="64">
        <f>SUM('EU11_2.MELD:EU11_7.MELD'!Q223)</f>
        <v>0</v>
      </c>
      <c r="R223" s="64">
        <f>SUM('EU11_2.MELD:EU11_7.MELD'!R223)</f>
        <v>0</v>
      </c>
      <c r="S223" s="64">
        <f>SUM('EU11_2.MELD:EU11_7.MELD'!S223)</f>
        <v>0</v>
      </c>
      <c r="T223" s="64">
        <f>SUM('EU11_2.MELD:EU11_7.MELD'!T223)</f>
        <v>0</v>
      </c>
      <c r="U223" s="64">
        <f>SUM('EU11_2.MELD:EU11_7.MELD'!U223)</f>
        <v>0</v>
      </c>
      <c r="V223" s="65">
        <v>200</v>
      </c>
    </row>
    <row r="224" spans="1:22" ht="14.25" thickBot="1" thickTop="1">
      <c r="A224">
        <v>201</v>
      </c>
      <c r="B224" s="70" t="s">
        <v>453</v>
      </c>
      <c r="C224" s="68" t="s">
        <v>454</v>
      </c>
      <c r="D224" s="65">
        <v>201</v>
      </c>
      <c r="E224" s="64">
        <f>SUM('EU11_2.MELD:EU11_7.MELD'!E224)</f>
        <v>0</v>
      </c>
      <c r="F224" s="64">
        <f>SUM('EU11_2.MELD:EU11_7.MELD'!F224)</f>
        <v>0</v>
      </c>
      <c r="G224" s="64">
        <f>SUM('EU11_2.MELD:EU11_7.MELD'!G224)</f>
        <v>0</v>
      </c>
      <c r="H224" s="64">
        <f>SUM('EU11_2.MELD:EU11_7.MELD'!H224)</f>
        <v>0</v>
      </c>
      <c r="I224" s="64">
        <f>SUM('EU11_2.MELD:EU11_7.MELD'!I224)</f>
        <v>0</v>
      </c>
      <c r="J224" s="64">
        <f>SUM('EU11_2.MELD:EU11_7.MELD'!J224)</f>
        <v>0</v>
      </c>
      <c r="K224" s="64">
        <f>SUM('EU11_2.MELD:EU11_7.MELD'!K224)</f>
        <v>0</v>
      </c>
      <c r="L224" s="64">
        <f>SUM('EU11_2.MELD:EU11_7.MELD'!L224)</f>
        <v>0</v>
      </c>
      <c r="M224" s="64">
        <f>SUM('EU11_2.MELD:EU11_7.MELD'!M224)</f>
        <v>0</v>
      </c>
      <c r="N224" s="64">
        <f>SUM('EU11_2.MELD:EU11_7.MELD'!N224)</f>
        <v>0</v>
      </c>
      <c r="O224" s="64">
        <f>SUM('EU11_2.MELD:EU11_7.MELD'!O224)</f>
        <v>0</v>
      </c>
      <c r="P224" s="64">
        <f>SUM('EU11_2.MELD:EU11_7.MELD'!P224)</f>
        <v>0</v>
      </c>
      <c r="Q224" s="64">
        <f>SUM('EU11_2.MELD:EU11_7.MELD'!Q224)</f>
        <v>0</v>
      </c>
      <c r="R224" s="64">
        <f>SUM('EU11_2.MELD:EU11_7.MELD'!R224)</f>
        <v>0</v>
      </c>
      <c r="S224" s="64">
        <f>SUM('EU11_2.MELD:EU11_7.MELD'!S224)</f>
        <v>0</v>
      </c>
      <c r="T224" s="64">
        <f>SUM('EU11_2.MELD:EU11_7.MELD'!T224)</f>
        <v>0</v>
      </c>
      <c r="U224" s="64">
        <f>SUM('EU11_2.MELD:EU11_7.MELD'!U224)</f>
        <v>0</v>
      </c>
      <c r="V224" s="65">
        <v>201</v>
      </c>
    </row>
    <row r="225" spans="1:22" ht="14.25" thickBot="1" thickTop="1">
      <c r="A225">
        <v>202</v>
      </c>
      <c r="B225" s="70" t="s">
        <v>455</v>
      </c>
      <c r="C225" s="68" t="s">
        <v>456</v>
      </c>
      <c r="D225" s="65">
        <v>202</v>
      </c>
      <c r="E225" s="64">
        <f>SUM('EU11_2.MELD:EU11_7.MELD'!E225)</f>
        <v>0</v>
      </c>
      <c r="F225" s="64">
        <f>SUM('EU11_2.MELD:EU11_7.MELD'!F225)</f>
        <v>0</v>
      </c>
      <c r="G225" s="64">
        <f>SUM('EU11_2.MELD:EU11_7.MELD'!G225)</f>
        <v>0</v>
      </c>
      <c r="H225" s="64">
        <f>SUM('EU11_2.MELD:EU11_7.MELD'!H225)</f>
        <v>0</v>
      </c>
      <c r="I225" s="64">
        <f>SUM('EU11_2.MELD:EU11_7.MELD'!I225)</f>
        <v>0</v>
      </c>
      <c r="J225" s="64">
        <f>SUM('EU11_2.MELD:EU11_7.MELD'!J225)</f>
        <v>0</v>
      </c>
      <c r="K225" s="64">
        <f>SUM('EU11_2.MELD:EU11_7.MELD'!K225)</f>
        <v>0</v>
      </c>
      <c r="L225" s="64">
        <f>SUM('EU11_2.MELD:EU11_7.MELD'!L225)</f>
        <v>0</v>
      </c>
      <c r="M225" s="64">
        <f>SUM('EU11_2.MELD:EU11_7.MELD'!M225)</f>
        <v>0</v>
      </c>
      <c r="N225" s="64">
        <f>SUM('EU11_2.MELD:EU11_7.MELD'!N225)</f>
        <v>0</v>
      </c>
      <c r="O225" s="64">
        <f>SUM('EU11_2.MELD:EU11_7.MELD'!O225)</f>
        <v>0</v>
      </c>
      <c r="P225" s="64">
        <f>SUM('EU11_2.MELD:EU11_7.MELD'!P225)</f>
        <v>0</v>
      </c>
      <c r="Q225" s="64">
        <f>SUM('EU11_2.MELD:EU11_7.MELD'!Q225)</f>
        <v>0</v>
      </c>
      <c r="R225" s="64">
        <f>SUM('EU11_2.MELD:EU11_7.MELD'!R225)</f>
        <v>0</v>
      </c>
      <c r="S225" s="64">
        <f>SUM('EU11_2.MELD:EU11_7.MELD'!S225)</f>
        <v>0</v>
      </c>
      <c r="T225" s="64">
        <f>SUM('EU11_2.MELD:EU11_7.MELD'!T225)</f>
        <v>0</v>
      </c>
      <c r="U225" s="64">
        <f>SUM('EU11_2.MELD:EU11_7.MELD'!U225)</f>
        <v>0</v>
      </c>
      <c r="V225" s="65">
        <v>202</v>
      </c>
    </row>
    <row r="226" spans="1:22" ht="14.25" thickBot="1" thickTop="1">
      <c r="A226">
        <v>203</v>
      </c>
      <c r="B226" s="70" t="s">
        <v>457</v>
      </c>
      <c r="C226" s="68" t="s">
        <v>458</v>
      </c>
      <c r="D226" s="65">
        <v>203</v>
      </c>
      <c r="E226" s="64">
        <f>SUM('EU11_2.MELD:EU11_7.MELD'!E226)</f>
        <v>0</v>
      </c>
      <c r="F226" s="64">
        <f>SUM('EU11_2.MELD:EU11_7.MELD'!F226)</f>
        <v>0</v>
      </c>
      <c r="G226" s="64">
        <f>SUM('EU11_2.MELD:EU11_7.MELD'!G226)</f>
        <v>0</v>
      </c>
      <c r="H226" s="64">
        <f>SUM('EU11_2.MELD:EU11_7.MELD'!H226)</f>
        <v>0</v>
      </c>
      <c r="I226" s="64">
        <f>SUM('EU11_2.MELD:EU11_7.MELD'!I226)</f>
        <v>0</v>
      </c>
      <c r="J226" s="64">
        <f>SUM('EU11_2.MELD:EU11_7.MELD'!J226)</f>
        <v>0</v>
      </c>
      <c r="K226" s="64">
        <f>SUM('EU11_2.MELD:EU11_7.MELD'!K226)</f>
        <v>0</v>
      </c>
      <c r="L226" s="64">
        <f>SUM('EU11_2.MELD:EU11_7.MELD'!L226)</f>
        <v>0</v>
      </c>
      <c r="M226" s="64">
        <f>SUM('EU11_2.MELD:EU11_7.MELD'!M226)</f>
        <v>0</v>
      </c>
      <c r="N226" s="64">
        <f>SUM('EU11_2.MELD:EU11_7.MELD'!N226)</f>
        <v>0</v>
      </c>
      <c r="O226" s="64">
        <f>SUM('EU11_2.MELD:EU11_7.MELD'!O226)</f>
        <v>0</v>
      </c>
      <c r="P226" s="64">
        <f>SUM('EU11_2.MELD:EU11_7.MELD'!P226)</f>
        <v>0</v>
      </c>
      <c r="Q226" s="64">
        <f>SUM('EU11_2.MELD:EU11_7.MELD'!Q226)</f>
        <v>0</v>
      </c>
      <c r="R226" s="64">
        <f>SUM('EU11_2.MELD:EU11_7.MELD'!R226)</f>
        <v>0</v>
      </c>
      <c r="S226" s="64">
        <f>SUM('EU11_2.MELD:EU11_7.MELD'!S226)</f>
        <v>0</v>
      </c>
      <c r="T226" s="64">
        <f>SUM('EU11_2.MELD:EU11_7.MELD'!T226)</f>
        <v>0</v>
      </c>
      <c r="U226" s="64">
        <f>SUM('EU11_2.MELD:EU11_7.MELD'!U226)</f>
        <v>0</v>
      </c>
      <c r="V226" s="65">
        <v>203</v>
      </c>
    </row>
    <row r="227" spans="1:22" ht="14.25" thickBot="1" thickTop="1">
      <c r="A227">
        <v>204</v>
      </c>
      <c r="B227" s="70" t="s">
        <v>459</v>
      </c>
      <c r="C227" s="68" t="s">
        <v>460</v>
      </c>
      <c r="D227" s="65">
        <v>204</v>
      </c>
      <c r="E227" s="64">
        <f>SUM('EU11_2.MELD:EU11_7.MELD'!E227)</f>
        <v>0</v>
      </c>
      <c r="F227" s="64">
        <f>SUM('EU11_2.MELD:EU11_7.MELD'!F227)</f>
        <v>0</v>
      </c>
      <c r="G227" s="64">
        <f>SUM('EU11_2.MELD:EU11_7.MELD'!G227)</f>
        <v>0</v>
      </c>
      <c r="H227" s="64">
        <f>SUM('EU11_2.MELD:EU11_7.MELD'!H227)</f>
        <v>0</v>
      </c>
      <c r="I227" s="64">
        <f>SUM('EU11_2.MELD:EU11_7.MELD'!I227)</f>
        <v>0</v>
      </c>
      <c r="J227" s="64">
        <f>SUM('EU11_2.MELD:EU11_7.MELD'!J227)</f>
        <v>0</v>
      </c>
      <c r="K227" s="64">
        <f>SUM('EU11_2.MELD:EU11_7.MELD'!K227)</f>
        <v>0</v>
      </c>
      <c r="L227" s="64">
        <f>SUM('EU11_2.MELD:EU11_7.MELD'!L227)</f>
        <v>0</v>
      </c>
      <c r="M227" s="64">
        <f>SUM('EU11_2.MELD:EU11_7.MELD'!M227)</f>
        <v>0</v>
      </c>
      <c r="N227" s="64">
        <f>SUM('EU11_2.MELD:EU11_7.MELD'!N227)</f>
        <v>0</v>
      </c>
      <c r="O227" s="64">
        <f>SUM('EU11_2.MELD:EU11_7.MELD'!O227)</f>
        <v>0</v>
      </c>
      <c r="P227" s="64">
        <f>SUM('EU11_2.MELD:EU11_7.MELD'!P227)</f>
        <v>0</v>
      </c>
      <c r="Q227" s="64">
        <f>SUM('EU11_2.MELD:EU11_7.MELD'!Q227)</f>
        <v>0</v>
      </c>
      <c r="R227" s="64">
        <f>SUM('EU11_2.MELD:EU11_7.MELD'!R227)</f>
        <v>0</v>
      </c>
      <c r="S227" s="64">
        <f>SUM('EU11_2.MELD:EU11_7.MELD'!S227)</f>
        <v>0</v>
      </c>
      <c r="T227" s="64">
        <f>SUM('EU11_2.MELD:EU11_7.MELD'!T227)</f>
        <v>0</v>
      </c>
      <c r="U227" s="64">
        <f>SUM('EU11_2.MELD:EU11_7.MELD'!U227)</f>
        <v>0</v>
      </c>
      <c r="V227" s="65">
        <v>204</v>
      </c>
    </row>
    <row r="228" spans="1:22" ht="14.25" thickBot="1" thickTop="1">
      <c r="A228">
        <v>205</v>
      </c>
      <c r="B228" s="70" t="s">
        <v>461</v>
      </c>
      <c r="C228" s="68" t="s">
        <v>462</v>
      </c>
      <c r="D228" s="65">
        <v>205</v>
      </c>
      <c r="E228" s="64">
        <f>SUM('EU11_2.MELD:EU11_7.MELD'!E228)</f>
        <v>0</v>
      </c>
      <c r="F228" s="64">
        <f>SUM('EU11_2.MELD:EU11_7.MELD'!F228)</f>
        <v>0</v>
      </c>
      <c r="G228" s="64">
        <f>SUM('EU11_2.MELD:EU11_7.MELD'!G228)</f>
        <v>0</v>
      </c>
      <c r="H228" s="64">
        <f>SUM('EU11_2.MELD:EU11_7.MELD'!H228)</f>
        <v>0</v>
      </c>
      <c r="I228" s="64">
        <f>SUM('EU11_2.MELD:EU11_7.MELD'!I228)</f>
        <v>0</v>
      </c>
      <c r="J228" s="64">
        <f>SUM('EU11_2.MELD:EU11_7.MELD'!J228)</f>
        <v>0</v>
      </c>
      <c r="K228" s="64">
        <f>SUM('EU11_2.MELD:EU11_7.MELD'!K228)</f>
        <v>0</v>
      </c>
      <c r="L228" s="64">
        <f>SUM('EU11_2.MELD:EU11_7.MELD'!L228)</f>
        <v>0</v>
      </c>
      <c r="M228" s="64">
        <f>SUM('EU11_2.MELD:EU11_7.MELD'!M228)</f>
        <v>0</v>
      </c>
      <c r="N228" s="64">
        <f>SUM('EU11_2.MELD:EU11_7.MELD'!N228)</f>
        <v>0</v>
      </c>
      <c r="O228" s="64">
        <f>SUM('EU11_2.MELD:EU11_7.MELD'!O228)</f>
        <v>0</v>
      </c>
      <c r="P228" s="64">
        <f>SUM('EU11_2.MELD:EU11_7.MELD'!P228)</f>
        <v>0</v>
      </c>
      <c r="Q228" s="64">
        <f>SUM('EU11_2.MELD:EU11_7.MELD'!Q228)</f>
        <v>0</v>
      </c>
      <c r="R228" s="64">
        <f>SUM('EU11_2.MELD:EU11_7.MELD'!R228)</f>
        <v>0</v>
      </c>
      <c r="S228" s="64">
        <f>SUM('EU11_2.MELD:EU11_7.MELD'!S228)</f>
        <v>0</v>
      </c>
      <c r="T228" s="64">
        <f>SUM('EU11_2.MELD:EU11_7.MELD'!T228)</f>
        <v>0</v>
      </c>
      <c r="U228" s="64">
        <f>SUM('EU11_2.MELD:EU11_7.MELD'!U228)</f>
        <v>0</v>
      </c>
      <c r="V228" s="65">
        <v>205</v>
      </c>
    </row>
    <row r="229" spans="1:22" ht="14.25" thickBot="1" thickTop="1">
      <c r="A229">
        <v>206</v>
      </c>
      <c r="B229" s="70" t="s">
        <v>463</v>
      </c>
      <c r="C229" s="68" t="s">
        <v>464</v>
      </c>
      <c r="D229" s="65">
        <v>206</v>
      </c>
      <c r="E229" s="64">
        <f>SUM('EU11_2.MELD:EU11_7.MELD'!E229)</f>
        <v>0</v>
      </c>
      <c r="F229" s="64">
        <f>SUM('EU11_2.MELD:EU11_7.MELD'!F229)</f>
        <v>0</v>
      </c>
      <c r="G229" s="64">
        <f>SUM('EU11_2.MELD:EU11_7.MELD'!G229)</f>
        <v>0</v>
      </c>
      <c r="H229" s="64">
        <f>SUM('EU11_2.MELD:EU11_7.MELD'!H229)</f>
        <v>0</v>
      </c>
      <c r="I229" s="64">
        <f>SUM('EU11_2.MELD:EU11_7.MELD'!I229)</f>
        <v>0</v>
      </c>
      <c r="J229" s="64">
        <f>SUM('EU11_2.MELD:EU11_7.MELD'!J229)</f>
        <v>0</v>
      </c>
      <c r="K229" s="64">
        <f>SUM('EU11_2.MELD:EU11_7.MELD'!K229)</f>
        <v>0</v>
      </c>
      <c r="L229" s="64">
        <f>SUM('EU11_2.MELD:EU11_7.MELD'!L229)</f>
        <v>0</v>
      </c>
      <c r="M229" s="64">
        <f>SUM('EU11_2.MELD:EU11_7.MELD'!M229)</f>
        <v>0</v>
      </c>
      <c r="N229" s="64">
        <f>SUM('EU11_2.MELD:EU11_7.MELD'!N229)</f>
        <v>0</v>
      </c>
      <c r="O229" s="64">
        <f>SUM('EU11_2.MELD:EU11_7.MELD'!O229)</f>
        <v>0</v>
      </c>
      <c r="P229" s="64">
        <f>SUM('EU11_2.MELD:EU11_7.MELD'!P229)</f>
        <v>0</v>
      </c>
      <c r="Q229" s="64">
        <f>SUM('EU11_2.MELD:EU11_7.MELD'!Q229)</f>
        <v>0</v>
      </c>
      <c r="R229" s="64">
        <f>SUM('EU11_2.MELD:EU11_7.MELD'!R229)</f>
        <v>0</v>
      </c>
      <c r="S229" s="64">
        <f>SUM('EU11_2.MELD:EU11_7.MELD'!S229)</f>
        <v>0</v>
      </c>
      <c r="T229" s="64">
        <f>SUM('EU11_2.MELD:EU11_7.MELD'!T229)</f>
        <v>0</v>
      </c>
      <c r="U229" s="64">
        <f>SUM('EU11_2.MELD:EU11_7.MELD'!U229)</f>
        <v>0</v>
      </c>
      <c r="V229" s="65">
        <v>206</v>
      </c>
    </row>
    <row r="230" spans="1:22" ht="14.25" thickBot="1" thickTop="1">
      <c r="A230">
        <v>207</v>
      </c>
      <c r="B230" s="70" t="s">
        <v>465</v>
      </c>
      <c r="C230" s="68" t="s">
        <v>466</v>
      </c>
      <c r="D230" s="65">
        <v>207</v>
      </c>
      <c r="E230" s="64">
        <f>SUM('EU11_2.MELD:EU11_7.MELD'!E230)</f>
        <v>0</v>
      </c>
      <c r="F230" s="64">
        <f>SUM('EU11_2.MELD:EU11_7.MELD'!F230)</f>
        <v>0</v>
      </c>
      <c r="G230" s="64">
        <f>SUM('EU11_2.MELD:EU11_7.MELD'!G230)</f>
        <v>0</v>
      </c>
      <c r="H230" s="64">
        <f>SUM('EU11_2.MELD:EU11_7.MELD'!H230)</f>
        <v>0</v>
      </c>
      <c r="I230" s="64">
        <f>SUM('EU11_2.MELD:EU11_7.MELD'!I230)</f>
        <v>0</v>
      </c>
      <c r="J230" s="64">
        <f>SUM('EU11_2.MELD:EU11_7.MELD'!J230)</f>
        <v>0</v>
      </c>
      <c r="K230" s="64">
        <f>SUM('EU11_2.MELD:EU11_7.MELD'!K230)</f>
        <v>0</v>
      </c>
      <c r="L230" s="64">
        <f>SUM('EU11_2.MELD:EU11_7.MELD'!L230)</f>
        <v>0</v>
      </c>
      <c r="M230" s="64">
        <f>SUM('EU11_2.MELD:EU11_7.MELD'!M230)</f>
        <v>0</v>
      </c>
      <c r="N230" s="64">
        <f>SUM('EU11_2.MELD:EU11_7.MELD'!N230)</f>
        <v>0</v>
      </c>
      <c r="O230" s="64">
        <f>SUM('EU11_2.MELD:EU11_7.MELD'!O230)</f>
        <v>0</v>
      </c>
      <c r="P230" s="64">
        <f>SUM('EU11_2.MELD:EU11_7.MELD'!P230)</f>
        <v>0</v>
      </c>
      <c r="Q230" s="64">
        <f>SUM('EU11_2.MELD:EU11_7.MELD'!Q230)</f>
        <v>0</v>
      </c>
      <c r="R230" s="64">
        <f>SUM('EU11_2.MELD:EU11_7.MELD'!R230)</f>
        <v>0</v>
      </c>
      <c r="S230" s="64">
        <f>SUM('EU11_2.MELD:EU11_7.MELD'!S230)</f>
        <v>0</v>
      </c>
      <c r="T230" s="64">
        <f>SUM('EU11_2.MELD:EU11_7.MELD'!T230)</f>
        <v>0</v>
      </c>
      <c r="U230" s="64">
        <f>SUM('EU11_2.MELD:EU11_7.MELD'!U230)</f>
        <v>0</v>
      </c>
      <c r="V230" s="65">
        <v>207</v>
      </c>
    </row>
    <row r="231" spans="1:22" ht="14.25" thickBot="1" thickTop="1">
      <c r="A231">
        <v>208</v>
      </c>
      <c r="B231" s="70" t="s">
        <v>467</v>
      </c>
      <c r="C231" s="89" t="s">
        <v>468</v>
      </c>
      <c r="D231" s="65">
        <v>208</v>
      </c>
      <c r="E231" s="64">
        <f>SUM('EU11_2.MELD:EU11_7.MELD'!E231)</f>
        <v>0</v>
      </c>
      <c r="F231" s="64">
        <f>SUM('EU11_2.MELD:EU11_7.MELD'!F231)</f>
        <v>0</v>
      </c>
      <c r="G231" s="64">
        <f>SUM('EU11_2.MELD:EU11_7.MELD'!G231)</f>
        <v>0</v>
      </c>
      <c r="H231" s="64">
        <f>SUM('EU11_2.MELD:EU11_7.MELD'!H231)</f>
        <v>0</v>
      </c>
      <c r="I231" s="64">
        <f>SUM('EU11_2.MELD:EU11_7.MELD'!I231)</f>
        <v>0</v>
      </c>
      <c r="J231" s="64">
        <f>SUM('EU11_2.MELD:EU11_7.MELD'!J231)</f>
        <v>0</v>
      </c>
      <c r="K231" s="64">
        <f>SUM('EU11_2.MELD:EU11_7.MELD'!K231)</f>
        <v>0</v>
      </c>
      <c r="L231" s="64">
        <f>SUM('EU11_2.MELD:EU11_7.MELD'!L231)</f>
        <v>0</v>
      </c>
      <c r="M231" s="64">
        <f>SUM('EU11_2.MELD:EU11_7.MELD'!M231)</f>
        <v>0</v>
      </c>
      <c r="N231" s="64">
        <f>SUM('EU11_2.MELD:EU11_7.MELD'!N231)</f>
        <v>0</v>
      </c>
      <c r="O231" s="64">
        <f>SUM('EU11_2.MELD:EU11_7.MELD'!O231)</f>
        <v>0</v>
      </c>
      <c r="P231" s="64">
        <f>SUM('EU11_2.MELD:EU11_7.MELD'!P231)</f>
        <v>0</v>
      </c>
      <c r="Q231" s="64">
        <f>SUM('EU11_2.MELD:EU11_7.MELD'!Q231)</f>
        <v>0</v>
      </c>
      <c r="R231" s="64">
        <f>SUM('EU11_2.MELD:EU11_7.MELD'!R231)</f>
        <v>0</v>
      </c>
      <c r="S231" s="64">
        <f>SUM('EU11_2.MELD:EU11_7.MELD'!S231)</f>
        <v>0</v>
      </c>
      <c r="T231" s="64">
        <f>SUM('EU11_2.MELD:EU11_7.MELD'!T231)</f>
        <v>0</v>
      </c>
      <c r="U231" s="64">
        <f>SUM('EU11_2.MELD:EU11_7.MELD'!U231)</f>
        <v>0</v>
      </c>
      <c r="V231" s="65">
        <v>208</v>
      </c>
    </row>
    <row r="232" spans="1:22" ht="14.25" thickBot="1" thickTop="1">
      <c r="A232">
        <v>209</v>
      </c>
      <c r="B232" s="70" t="s">
        <v>469</v>
      </c>
      <c r="C232" s="68" t="s">
        <v>470</v>
      </c>
      <c r="D232" s="65">
        <v>209</v>
      </c>
      <c r="E232" s="64">
        <f>SUM('EU11_2.MELD:EU11_7.MELD'!E232)</f>
        <v>0</v>
      </c>
      <c r="F232" s="64">
        <f>SUM('EU11_2.MELD:EU11_7.MELD'!F232)</f>
        <v>0</v>
      </c>
      <c r="G232" s="64">
        <f>SUM('EU11_2.MELD:EU11_7.MELD'!G232)</f>
        <v>0</v>
      </c>
      <c r="H232" s="64">
        <f>SUM('EU11_2.MELD:EU11_7.MELD'!H232)</f>
        <v>0</v>
      </c>
      <c r="I232" s="64">
        <f>SUM('EU11_2.MELD:EU11_7.MELD'!I232)</f>
        <v>0</v>
      </c>
      <c r="J232" s="64">
        <f>SUM('EU11_2.MELD:EU11_7.MELD'!J232)</f>
        <v>0</v>
      </c>
      <c r="K232" s="64">
        <f>SUM('EU11_2.MELD:EU11_7.MELD'!K232)</f>
        <v>0</v>
      </c>
      <c r="L232" s="64">
        <f>SUM('EU11_2.MELD:EU11_7.MELD'!L232)</f>
        <v>0</v>
      </c>
      <c r="M232" s="64">
        <f>SUM('EU11_2.MELD:EU11_7.MELD'!M232)</f>
        <v>0</v>
      </c>
      <c r="N232" s="64">
        <f>SUM('EU11_2.MELD:EU11_7.MELD'!N232)</f>
        <v>0</v>
      </c>
      <c r="O232" s="64">
        <f>SUM('EU11_2.MELD:EU11_7.MELD'!O232)</f>
        <v>0</v>
      </c>
      <c r="P232" s="64">
        <f>SUM('EU11_2.MELD:EU11_7.MELD'!P232)</f>
        <v>0</v>
      </c>
      <c r="Q232" s="64">
        <f>SUM('EU11_2.MELD:EU11_7.MELD'!Q232)</f>
        <v>0</v>
      </c>
      <c r="R232" s="64">
        <f>SUM('EU11_2.MELD:EU11_7.MELD'!R232)</f>
        <v>0</v>
      </c>
      <c r="S232" s="64">
        <f>SUM('EU11_2.MELD:EU11_7.MELD'!S232)</f>
        <v>0</v>
      </c>
      <c r="T232" s="64">
        <f>SUM('EU11_2.MELD:EU11_7.MELD'!T232)</f>
        <v>0</v>
      </c>
      <c r="U232" s="64">
        <f>SUM('EU11_2.MELD:EU11_7.MELD'!U232)</f>
        <v>0</v>
      </c>
      <c r="V232" s="65">
        <v>209</v>
      </c>
    </row>
    <row r="233" spans="1:22" ht="14.25" thickBot="1" thickTop="1">
      <c r="A233">
        <v>210</v>
      </c>
      <c r="B233" s="70" t="s">
        <v>471</v>
      </c>
      <c r="C233" s="68" t="s">
        <v>472</v>
      </c>
      <c r="D233" s="65">
        <v>210</v>
      </c>
      <c r="E233" s="64">
        <f>SUM('EU11_2.MELD:EU11_7.MELD'!E233)</f>
        <v>0</v>
      </c>
      <c r="F233" s="64">
        <f>SUM('EU11_2.MELD:EU11_7.MELD'!F233)</f>
        <v>0</v>
      </c>
      <c r="G233" s="64">
        <f>SUM('EU11_2.MELD:EU11_7.MELD'!G233)</f>
        <v>0</v>
      </c>
      <c r="H233" s="64">
        <f>SUM('EU11_2.MELD:EU11_7.MELD'!H233)</f>
        <v>0</v>
      </c>
      <c r="I233" s="64">
        <f>SUM('EU11_2.MELD:EU11_7.MELD'!I233)</f>
        <v>0</v>
      </c>
      <c r="J233" s="64">
        <f>SUM('EU11_2.MELD:EU11_7.MELD'!J233)</f>
        <v>0</v>
      </c>
      <c r="K233" s="64">
        <f>SUM('EU11_2.MELD:EU11_7.MELD'!K233)</f>
        <v>0</v>
      </c>
      <c r="L233" s="64">
        <f>SUM('EU11_2.MELD:EU11_7.MELD'!L233)</f>
        <v>0</v>
      </c>
      <c r="M233" s="64">
        <f>SUM('EU11_2.MELD:EU11_7.MELD'!M233)</f>
        <v>0</v>
      </c>
      <c r="N233" s="64">
        <f>SUM('EU11_2.MELD:EU11_7.MELD'!N233)</f>
        <v>0</v>
      </c>
      <c r="O233" s="64">
        <f>SUM('EU11_2.MELD:EU11_7.MELD'!O233)</f>
        <v>0</v>
      </c>
      <c r="P233" s="64">
        <f>SUM('EU11_2.MELD:EU11_7.MELD'!P233)</f>
        <v>0</v>
      </c>
      <c r="Q233" s="64">
        <f>SUM('EU11_2.MELD:EU11_7.MELD'!Q233)</f>
        <v>0</v>
      </c>
      <c r="R233" s="64">
        <f>SUM('EU11_2.MELD:EU11_7.MELD'!R233)</f>
        <v>0</v>
      </c>
      <c r="S233" s="64">
        <f>SUM('EU11_2.MELD:EU11_7.MELD'!S233)</f>
        <v>0</v>
      </c>
      <c r="T233" s="64">
        <f>SUM('EU11_2.MELD:EU11_7.MELD'!T233)</f>
        <v>0</v>
      </c>
      <c r="U233" s="64">
        <f>SUM('EU11_2.MELD:EU11_7.MELD'!U233)</f>
        <v>0</v>
      </c>
      <c r="V233" s="65">
        <v>210</v>
      </c>
    </row>
    <row r="234" spans="1:22" ht="14.25" thickBot="1" thickTop="1">
      <c r="A234">
        <v>211</v>
      </c>
      <c r="B234" s="70" t="s">
        <v>473</v>
      </c>
      <c r="C234" s="68" t="s">
        <v>474</v>
      </c>
      <c r="D234" s="65">
        <v>211</v>
      </c>
      <c r="E234" s="64">
        <f>SUM('EU11_2.MELD:EU11_7.MELD'!E234)</f>
        <v>0</v>
      </c>
      <c r="F234" s="64">
        <f>SUM('EU11_2.MELD:EU11_7.MELD'!F234)</f>
        <v>0</v>
      </c>
      <c r="G234" s="64">
        <f>SUM('EU11_2.MELD:EU11_7.MELD'!G234)</f>
        <v>0</v>
      </c>
      <c r="H234" s="64">
        <f>SUM('EU11_2.MELD:EU11_7.MELD'!H234)</f>
        <v>0</v>
      </c>
      <c r="I234" s="64">
        <f>SUM('EU11_2.MELD:EU11_7.MELD'!I234)</f>
        <v>0</v>
      </c>
      <c r="J234" s="64">
        <f>SUM('EU11_2.MELD:EU11_7.MELD'!J234)</f>
        <v>0</v>
      </c>
      <c r="K234" s="64">
        <f>SUM('EU11_2.MELD:EU11_7.MELD'!K234)</f>
        <v>0</v>
      </c>
      <c r="L234" s="64">
        <f>SUM('EU11_2.MELD:EU11_7.MELD'!L234)</f>
        <v>0</v>
      </c>
      <c r="M234" s="64">
        <f>SUM('EU11_2.MELD:EU11_7.MELD'!M234)</f>
        <v>0</v>
      </c>
      <c r="N234" s="64">
        <f>SUM('EU11_2.MELD:EU11_7.MELD'!N234)</f>
        <v>0</v>
      </c>
      <c r="O234" s="64">
        <f>SUM('EU11_2.MELD:EU11_7.MELD'!O234)</f>
        <v>0</v>
      </c>
      <c r="P234" s="64">
        <f>SUM('EU11_2.MELD:EU11_7.MELD'!P234)</f>
        <v>0</v>
      </c>
      <c r="Q234" s="64">
        <f>SUM('EU11_2.MELD:EU11_7.MELD'!Q234)</f>
        <v>0</v>
      </c>
      <c r="R234" s="64">
        <f>SUM('EU11_2.MELD:EU11_7.MELD'!R234)</f>
        <v>0</v>
      </c>
      <c r="S234" s="64">
        <f>SUM('EU11_2.MELD:EU11_7.MELD'!S234)</f>
        <v>0</v>
      </c>
      <c r="T234" s="64">
        <f>SUM('EU11_2.MELD:EU11_7.MELD'!T234)</f>
        <v>0</v>
      </c>
      <c r="U234" s="64">
        <f>SUM('EU11_2.MELD:EU11_7.MELD'!U234)</f>
        <v>0</v>
      </c>
      <c r="V234" s="65">
        <v>211</v>
      </c>
    </row>
    <row r="235" spans="1:22" ht="14.25" thickBot="1" thickTop="1">
      <c r="A235">
        <v>212</v>
      </c>
      <c r="B235" s="70" t="s">
        <v>475</v>
      </c>
      <c r="C235" s="68" t="s">
        <v>476</v>
      </c>
      <c r="D235" s="65">
        <v>212</v>
      </c>
      <c r="E235" s="64">
        <f>SUM('EU11_2.MELD:EU11_7.MELD'!E235)</f>
        <v>0</v>
      </c>
      <c r="F235" s="64">
        <f>SUM('EU11_2.MELD:EU11_7.MELD'!F235)</f>
        <v>0</v>
      </c>
      <c r="G235" s="64">
        <f>SUM('EU11_2.MELD:EU11_7.MELD'!G235)</f>
        <v>0</v>
      </c>
      <c r="H235" s="64">
        <f>SUM('EU11_2.MELD:EU11_7.MELD'!H235)</f>
        <v>0</v>
      </c>
      <c r="I235" s="64">
        <f>SUM('EU11_2.MELD:EU11_7.MELD'!I235)</f>
        <v>0</v>
      </c>
      <c r="J235" s="64">
        <f>SUM('EU11_2.MELD:EU11_7.MELD'!J235)</f>
        <v>0</v>
      </c>
      <c r="K235" s="64">
        <f>SUM('EU11_2.MELD:EU11_7.MELD'!K235)</f>
        <v>0</v>
      </c>
      <c r="L235" s="64">
        <f>SUM('EU11_2.MELD:EU11_7.MELD'!L235)</f>
        <v>0</v>
      </c>
      <c r="M235" s="64">
        <f>SUM('EU11_2.MELD:EU11_7.MELD'!M235)</f>
        <v>0</v>
      </c>
      <c r="N235" s="64">
        <f>SUM('EU11_2.MELD:EU11_7.MELD'!N235)</f>
        <v>0</v>
      </c>
      <c r="O235" s="64">
        <f>SUM('EU11_2.MELD:EU11_7.MELD'!O235)</f>
        <v>0</v>
      </c>
      <c r="P235" s="64">
        <f>SUM('EU11_2.MELD:EU11_7.MELD'!P235)</f>
        <v>0</v>
      </c>
      <c r="Q235" s="64">
        <f>SUM('EU11_2.MELD:EU11_7.MELD'!Q235)</f>
        <v>0</v>
      </c>
      <c r="R235" s="64">
        <f>SUM('EU11_2.MELD:EU11_7.MELD'!R235)</f>
        <v>0</v>
      </c>
      <c r="S235" s="64">
        <f>SUM('EU11_2.MELD:EU11_7.MELD'!S235)</f>
        <v>0</v>
      </c>
      <c r="T235" s="64">
        <f>SUM('EU11_2.MELD:EU11_7.MELD'!T235)</f>
        <v>0</v>
      </c>
      <c r="U235" s="64">
        <f>SUM('EU11_2.MELD:EU11_7.MELD'!U235)</f>
        <v>0</v>
      </c>
      <c r="V235" s="65">
        <v>212</v>
      </c>
    </row>
    <row r="236" spans="1:22" ht="14.25" thickBot="1" thickTop="1">
      <c r="A236">
        <v>213</v>
      </c>
      <c r="B236" s="70" t="s">
        <v>477</v>
      </c>
      <c r="C236" s="68" t="s">
        <v>478</v>
      </c>
      <c r="D236" s="65">
        <v>213</v>
      </c>
      <c r="E236" s="64">
        <f>SUM('EU11_2.MELD:EU11_7.MELD'!E236)</f>
        <v>0</v>
      </c>
      <c r="F236" s="64">
        <f>SUM('EU11_2.MELD:EU11_7.MELD'!F236)</f>
        <v>0</v>
      </c>
      <c r="G236" s="64">
        <f>SUM('EU11_2.MELD:EU11_7.MELD'!G236)</f>
        <v>0</v>
      </c>
      <c r="H236" s="64">
        <f>SUM('EU11_2.MELD:EU11_7.MELD'!H236)</f>
        <v>0</v>
      </c>
      <c r="I236" s="64">
        <f>SUM('EU11_2.MELD:EU11_7.MELD'!I236)</f>
        <v>0</v>
      </c>
      <c r="J236" s="64">
        <f>SUM('EU11_2.MELD:EU11_7.MELD'!J236)</f>
        <v>0</v>
      </c>
      <c r="K236" s="64">
        <f>SUM('EU11_2.MELD:EU11_7.MELD'!K236)</f>
        <v>0</v>
      </c>
      <c r="L236" s="64">
        <f>SUM('EU11_2.MELD:EU11_7.MELD'!L236)</f>
        <v>0</v>
      </c>
      <c r="M236" s="64">
        <f>SUM('EU11_2.MELD:EU11_7.MELD'!M236)</f>
        <v>0</v>
      </c>
      <c r="N236" s="64">
        <f>SUM('EU11_2.MELD:EU11_7.MELD'!N236)</f>
        <v>0</v>
      </c>
      <c r="O236" s="64">
        <f>SUM('EU11_2.MELD:EU11_7.MELD'!O236)</f>
        <v>0</v>
      </c>
      <c r="P236" s="64">
        <f>SUM('EU11_2.MELD:EU11_7.MELD'!P236)</f>
        <v>0</v>
      </c>
      <c r="Q236" s="64">
        <f>SUM('EU11_2.MELD:EU11_7.MELD'!Q236)</f>
        <v>0</v>
      </c>
      <c r="R236" s="64">
        <f>SUM('EU11_2.MELD:EU11_7.MELD'!R236)</f>
        <v>0</v>
      </c>
      <c r="S236" s="64">
        <f>SUM('EU11_2.MELD:EU11_7.MELD'!S236)</f>
        <v>0</v>
      </c>
      <c r="T236" s="64">
        <f>SUM('EU11_2.MELD:EU11_7.MELD'!T236)</f>
        <v>0</v>
      </c>
      <c r="U236" s="64">
        <f>SUM('EU11_2.MELD:EU11_7.MELD'!U236)</f>
        <v>0</v>
      </c>
      <c r="V236" s="65">
        <v>213</v>
      </c>
    </row>
    <row r="237" spans="1:22" ht="14.25" thickBot="1" thickTop="1">
      <c r="A237">
        <v>214</v>
      </c>
      <c r="B237" s="70" t="s">
        <v>479</v>
      </c>
      <c r="C237" s="68" t="s">
        <v>480</v>
      </c>
      <c r="D237" s="65">
        <v>214</v>
      </c>
      <c r="E237" s="64">
        <f>SUM('EU11_2.MELD:EU11_7.MELD'!E237)</f>
        <v>0</v>
      </c>
      <c r="F237" s="64">
        <f>SUM('EU11_2.MELD:EU11_7.MELD'!F237)</f>
        <v>0</v>
      </c>
      <c r="G237" s="64">
        <f>SUM('EU11_2.MELD:EU11_7.MELD'!G237)</f>
        <v>0</v>
      </c>
      <c r="H237" s="64">
        <f>SUM('EU11_2.MELD:EU11_7.MELD'!H237)</f>
        <v>0</v>
      </c>
      <c r="I237" s="64">
        <f>SUM('EU11_2.MELD:EU11_7.MELD'!I237)</f>
        <v>0</v>
      </c>
      <c r="J237" s="64">
        <f>SUM('EU11_2.MELD:EU11_7.MELD'!J237)</f>
        <v>0</v>
      </c>
      <c r="K237" s="64">
        <f>SUM('EU11_2.MELD:EU11_7.MELD'!K237)</f>
        <v>0</v>
      </c>
      <c r="L237" s="64">
        <f>SUM('EU11_2.MELD:EU11_7.MELD'!L237)</f>
        <v>0</v>
      </c>
      <c r="M237" s="64">
        <f>SUM('EU11_2.MELD:EU11_7.MELD'!M237)</f>
        <v>0</v>
      </c>
      <c r="N237" s="64">
        <f>SUM('EU11_2.MELD:EU11_7.MELD'!N237)</f>
        <v>0</v>
      </c>
      <c r="O237" s="64">
        <f>SUM('EU11_2.MELD:EU11_7.MELD'!O237)</f>
        <v>0</v>
      </c>
      <c r="P237" s="64">
        <f>SUM('EU11_2.MELD:EU11_7.MELD'!P237)</f>
        <v>0</v>
      </c>
      <c r="Q237" s="64">
        <f>SUM('EU11_2.MELD:EU11_7.MELD'!Q237)</f>
        <v>0</v>
      </c>
      <c r="R237" s="64">
        <f>SUM('EU11_2.MELD:EU11_7.MELD'!R237)</f>
        <v>0</v>
      </c>
      <c r="S237" s="64">
        <f>SUM('EU11_2.MELD:EU11_7.MELD'!S237)</f>
        <v>0</v>
      </c>
      <c r="T237" s="64">
        <f>SUM('EU11_2.MELD:EU11_7.MELD'!T237)</f>
        <v>0</v>
      </c>
      <c r="U237" s="64">
        <f>SUM('EU11_2.MELD:EU11_7.MELD'!U237)</f>
        <v>0</v>
      </c>
      <c r="V237" s="65">
        <v>214</v>
      </c>
    </row>
    <row r="238" spans="1:22" ht="14.25" thickBot="1" thickTop="1">
      <c r="A238">
        <v>215</v>
      </c>
      <c r="B238" s="70" t="s">
        <v>481</v>
      </c>
      <c r="C238" s="89" t="s">
        <v>482</v>
      </c>
      <c r="D238" s="65">
        <v>215</v>
      </c>
      <c r="E238" s="64">
        <f>SUM('EU11_2.MELD:EU11_7.MELD'!E238)</f>
        <v>0</v>
      </c>
      <c r="F238" s="64">
        <f>SUM('EU11_2.MELD:EU11_7.MELD'!F238)</f>
        <v>0</v>
      </c>
      <c r="G238" s="64">
        <f>SUM('EU11_2.MELD:EU11_7.MELD'!G238)</f>
        <v>0</v>
      </c>
      <c r="H238" s="64">
        <f>SUM('EU11_2.MELD:EU11_7.MELD'!H238)</f>
        <v>0</v>
      </c>
      <c r="I238" s="64">
        <f>SUM('EU11_2.MELD:EU11_7.MELD'!I238)</f>
        <v>0</v>
      </c>
      <c r="J238" s="64">
        <f>SUM('EU11_2.MELD:EU11_7.MELD'!J238)</f>
        <v>0</v>
      </c>
      <c r="K238" s="64">
        <f>SUM('EU11_2.MELD:EU11_7.MELD'!K238)</f>
        <v>0</v>
      </c>
      <c r="L238" s="64">
        <f>SUM('EU11_2.MELD:EU11_7.MELD'!L238)</f>
        <v>0</v>
      </c>
      <c r="M238" s="64">
        <f>SUM('EU11_2.MELD:EU11_7.MELD'!M238)</f>
        <v>0</v>
      </c>
      <c r="N238" s="64">
        <f>SUM('EU11_2.MELD:EU11_7.MELD'!N238)</f>
        <v>0</v>
      </c>
      <c r="O238" s="64">
        <f>SUM('EU11_2.MELD:EU11_7.MELD'!O238)</f>
        <v>0</v>
      </c>
      <c r="P238" s="64">
        <f>SUM('EU11_2.MELD:EU11_7.MELD'!P238)</f>
        <v>0</v>
      </c>
      <c r="Q238" s="64">
        <f>SUM('EU11_2.MELD:EU11_7.MELD'!Q238)</f>
        <v>0</v>
      </c>
      <c r="R238" s="64">
        <f>SUM('EU11_2.MELD:EU11_7.MELD'!R238)</f>
        <v>0</v>
      </c>
      <c r="S238" s="64">
        <f>SUM('EU11_2.MELD:EU11_7.MELD'!S238)</f>
        <v>0</v>
      </c>
      <c r="T238" s="64">
        <f>SUM('EU11_2.MELD:EU11_7.MELD'!T238)</f>
        <v>0</v>
      </c>
      <c r="U238" s="64">
        <f>SUM('EU11_2.MELD:EU11_7.MELD'!U238)</f>
        <v>0</v>
      </c>
      <c r="V238" s="65">
        <v>215</v>
      </c>
    </row>
    <row r="239" spans="1:22" ht="14.25" thickBot="1" thickTop="1">
      <c r="A239">
        <v>216</v>
      </c>
      <c r="B239" s="70" t="s">
        <v>483</v>
      </c>
      <c r="C239" s="68" t="s">
        <v>484</v>
      </c>
      <c r="D239" s="65">
        <v>216</v>
      </c>
      <c r="E239" s="64">
        <f>SUM('EU11_2.MELD:EU11_7.MELD'!E239)</f>
        <v>0</v>
      </c>
      <c r="F239" s="64">
        <f>SUM('EU11_2.MELD:EU11_7.MELD'!F239)</f>
        <v>0</v>
      </c>
      <c r="G239" s="64">
        <f>SUM('EU11_2.MELD:EU11_7.MELD'!G239)</f>
        <v>0</v>
      </c>
      <c r="H239" s="64">
        <f>SUM('EU11_2.MELD:EU11_7.MELD'!H239)</f>
        <v>0</v>
      </c>
      <c r="I239" s="64">
        <f>SUM('EU11_2.MELD:EU11_7.MELD'!I239)</f>
        <v>0</v>
      </c>
      <c r="J239" s="64">
        <f>SUM('EU11_2.MELD:EU11_7.MELD'!J239)</f>
        <v>0</v>
      </c>
      <c r="K239" s="64">
        <f>SUM('EU11_2.MELD:EU11_7.MELD'!K239)</f>
        <v>0</v>
      </c>
      <c r="L239" s="64">
        <f>SUM('EU11_2.MELD:EU11_7.MELD'!L239)</f>
        <v>0</v>
      </c>
      <c r="M239" s="64">
        <f>SUM('EU11_2.MELD:EU11_7.MELD'!M239)</f>
        <v>0</v>
      </c>
      <c r="N239" s="64">
        <f>SUM('EU11_2.MELD:EU11_7.MELD'!N239)</f>
        <v>0</v>
      </c>
      <c r="O239" s="64">
        <f>SUM('EU11_2.MELD:EU11_7.MELD'!O239)</f>
        <v>0</v>
      </c>
      <c r="P239" s="64">
        <f>SUM('EU11_2.MELD:EU11_7.MELD'!P239)</f>
        <v>0</v>
      </c>
      <c r="Q239" s="64">
        <f>SUM('EU11_2.MELD:EU11_7.MELD'!Q239)</f>
        <v>0</v>
      </c>
      <c r="R239" s="64">
        <f>SUM('EU11_2.MELD:EU11_7.MELD'!R239)</f>
        <v>0</v>
      </c>
      <c r="S239" s="64">
        <f>SUM('EU11_2.MELD:EU11_7.MELD'!S239)</f>
        <v>0</v>
      </c>
      <c r="T239" s="64">
        <f>SUM('EU11_2.MELD:EU11_7.MELD'!T239)</f>
        <v>0</v>
      </c>
      <c r="U239" s="64">
        <f>SUM('EU11_2.MELD:EU11_7.MELD'!U239)</f>
        <v>0</v>
      </c>
      <c r="V239" s="65">
        <v>216</v>
      </c>
    </row>
    <row r="240" spans="1:22" ht="14.25" thickBot="1" thickTop="1">
      <c r="A240">
        <v>217</v>
      </c>
      <c r="B240" s="69" t="s">
        <v>485</v>
      </c>
      <c r="C240" s="68" t="s">
        <v>486</v>
      </c>
      <c r="D240" s="65">
        <v>217</v>
      </c>
      <c r="E240" s="64">
        <f>SUM('EU11_2.MELD:EU11_7.MELD'!E240)</f>
        <v>0</v>
      </c>
      <c r="F240" s="64">
        <f>SUM('EU11_2.MELD:EU11_7.MELD'!F240)</f>
        <v>0</v>
      </c>
      <c r="G240" s="64">
        <f>SUM('EU11_2.MELD:EU11_7.MELD'!G240)</f>
        <v>0</v>
      </c>
      <c r="H240" s="64">
        <f>SUM('EU11_2.MELD:EU11_7.MELD'!H240)</f>
        <v>0</v>
      </c>
      <c r="I240" s="64">
        <f>SUM('EU11_2.MELD:EU11_7.MELD'!I240)</f>
        <v>0</v>
      </c>
      <c r="J240" s="64">
        <f>SUM('EU11_2.MELD:EU11_7.MELD'!J240)</f>
        <v>0</v>
      </c>
      <c r="K240" s="64">
        <f>SUM('EU11_2.MELD:EU11_7.MELD'!K240)</f>
        <v>0</v>
      </c>
      <c r="L240" s="64">
        <f>SUM('EU11_2.MELD:EU11_7.MELD'!L240)</f>
        <v>0</v>
      </c>
      <c r="M240" s="64">
        <f>SUM('EU11_2.MELD:EU11_7.MELD'!M240)</f>
        <v>0</v>
      </c>
      <c r="N240" s="64">
        <f>SUM('EU11_2.MELD:EU11_7.MELD'!N240)</f>
        <v>0</v>
      </c>
      <c r="O240" s="64">
        <f>SUM('EU11_2.MELD:EU11_7.MELD'!O240)</f>
        <v>0</v>
      </c>
      <c r="P240" s="64">
        <f>SUM('EU11_2.MELD:EU11_7.MELD'!P240)</f>
        <v>0</v>
      </c>
      <c r="Q240" s="64">
        <f>SUM('EU11_2.MELD:EU11_7.MELD'!Q240)</f>
        <v>0</v>
      </c>
      <c r="R240" s="64">
        <f>SUM('EU11_2.MELD:EU11_7.MELD'!R240)</f>
        <v>0</v>
      </c>
      <c r="S240" s="64">
        <f>SUM('EU11_2.MELD:EU11_7.MELD'!S240)</f>
        <v>0</v>
      </c>
      <c r="T240" s="64">
        <f>SUM('EU11_2.MELD:EU11_7.MELD'!T240)</f>
        <v>0</v>
      </c>
      <c r="U240" s="64">
        <f>SUM('EU11_2.MELD:EU11_7.MELD'!U240)</f>
        <v>0</v>
      </c>
      <c r="V240" s="65">
        <v>217</v>
      </c>
    </row>
    <row r="241" spans="1:22" ht="14.25" thickBot="1" thickTop="1">
      <c r="A241">
        <v>232</v>
      </c>
      <c r="B241" s="69" t="s">
        <v>497</v>
      </c>
      <c r="C241" s="68"/>
      <c r="D241" s="65">
        <v>232</v>
      </c>
      <c r="E241" s="64">
        <f>SUM('EU11_2.MELD:EU11_7.MELD'!E241)</f>
        <v>0</v>
      </c>
      <c r="F241" s="64">
        <f>SUM('EU11_2.MELD:EU11_7.MELD'!F241)</f>
        <v>0</v>
      </c>
      <c r="G241" s="64">
        <f>SUM('EU11_2.MELD:EU11_7.MELD'!G241)</f>
        <v>0</v>
      </c>
      <c r="H241" s="64">
        <f>SUM('EU11_2.MELD:EU11_7.MELD'!H241)</f>
        <v>0</v>
      </c>
      <c r="I241" s="64">
        <f>SUM('EU11_2.MELD:EU11_7.MELD'!I241)</f>
        <v>0</v>
      </c>
      <c r="J241" s="64">
        <f>SUM('EU11_2.MELD:EU11_7.MELD'!J241)</f>
        <v>0</v>
      </c>
      <c r="K241" s="64">
        <f>SUM('EU11_2.MELD:EU11_7.MELD'!K241)</f>
        <v>0</v>
      </c>
      <c r="L241" s="64">
        <f>SUM('EU11_2.MELD:EU11_7.MELD'!L241)</f>
        <v>0</v>
      </c>
      <c r="M241" s="64">
        <f>SUM('EU11_2.MELD:EU11_7.MELD'!M241)</f>
        <v>0</v>
      </c>
      <c r="N241" s="64">
        <f>SUM('EU11_2.MELD:EU11_7.MELD'!N241)</f>
        <v>0</v>
      </c>
      <c r="O241" s="64">
        <f>SUM('EU11_2.MELD:EU11_7.MELD'!O241)</f>
        <v>0</v>
      </c>
      <c r="P241" s="64">
        <f>SUM('EU11_2.MELD:EU11_7.MELD'!P241)</f>
        <v>0</v>
      </c>
      <c r="Q241" s="64">
        <f>SUM('EU11_2.MELD:EU11_7.MELD'!Q241)</f>
        <v>0</v>
      </c>
      <c r="R241" s="64">
        <f>SUM('EU11_2.MELD:EU11_7.MELD'!R241)</f>
        <v>0</v>
      </c>
      <c r="S241" s="64">
        <f>SUM('EU11_2.MELD:EU11_7.MELD'!S241)</f>
        <v>0</v>
      </c>
      <c r="T241" s="64">
        <f>SUM('EU11_2.MELD:EU11_7.MELD'!T241)</f>
        <v>0</v>
      </c>
      <c r="U241" s="64">
        <f>SUM('EU11_2.MELD:EU11_7.MELD'!U241)</f>
        <v>0</v>
      </c>
      <c r="V241" s="65">
        <v>232</v>
      </c>
    </row>
    <row r="242" spans="1:22" ht="14.25" thickBot="1" thickTop="1">
      <c r="A242">
        <v>233</v>
      </c>
      <c r="B242" s="69" t="s">
        <v>498</v>
      </c>
      <c r="C242" s="68"/>
      <c r="D242" s="65">
        <v>233</v>
      </c>
      <c r="E242" s="64">
        <f>SUM('EU11_2.MELD:EU11_7.MELD'!E242)</f>
        <v>0</v>
      </c>
      <c r="F242" s="64">
        <f>SUM('EU11_2.MELD:EU11_7.MELD'!F242)</f>
        <v>0</v>
      </c>
      <c r="G242" s="64">
        <f>SUM('EU11_2.MELD:EU11_7.MELD'!G242)</f>
        <v>0</v>
      </c>
      <c r="H242" s="64">
        <f>SUM('EU11_2.MELD:EU11_7.MELD'!H242)</f>
        <v>0</v>
      </c>
      <c r="I242" s="64">
        <f>SUM('EU11_2.MELD:EU11_7.MELD'!I242)</f>
        <v>0</v>
      </c>
      <c r="J242" s="64">
        <f>SUM('EU11_2.MELD:EU11_7.MELD'!J242)</f>
        <v>0</v>
      </c>
      <c r="K242" s="64">
        <f>SUM('EU11_2.MELD:EU11_7.MELD'!K242)</f>
        <v>0</v>
      </c>
      <c r="L242" s="64">
        <f>SUM('EU11_2.MELD:EU11_7.MELD'!L242)</f>
        <v>0</v>
      </c>
      <c r="M242" s="64">
        <f>SUM('EU11_2.MELD:EU11_7.MELD'!M242)</f>
        <v>0</v>
      </c>
      <c r="N242" s="64">
        <f>SUM('EU11_2.MELD:EU11_7.MELD'!N242)</f>
        <v>0</v>
      </c>
      <c r="O242" s="64">
        <f>SUM('EU11_2.MELD:EU11_7.MELD'!O242)</f>
        <v>0</v>
      </c>
      <c r="P242" s="64">
        <f>SUM('EU11_2.MELD:EU11_7.MELD'!P242)</f>
        <v>0</v>
      </c>
      <c r="Q242" s="64">
        <f>SUM('EU11_2.MELD:EU11_7.MELD'!Q242)</f>
        <v>0</v>
      </c>
      <c r="R242" s="64">
        <f>SUM('EU11_2.MELD:EU11_7.MELD'!R242)</f>
        <v>0</v>
      </c>
      <c r="S242" s="64">
        <f>SUM('EU11_2.MELD:EU11_7.MELD'!S242)</f>
        <v>0</v>
      </c>
      <c r="T242" s="64">
        <f>SUM('EU11_2.MELD:EU11_7.MELD'!T242)</f>
        <v>0</v>
      </c>
      <c r="U242" s="64">
        <f>SUM('EU11_2.MELD:EU11_7.MELD'!U242)</f>
        <v>0</v>
      </c>
      <c r="V242" s="65">
        <v>233</v>
      </c>
    </row>
    <row r="243" spans="1:22" ht="21" customHeight="1" thickBot="1" thickTop="1">
      <c r="A243" s="67">
        <v>250</v>
      </c>
      <c r="B243" s="119" t="s">
        <v>31</v>
      </c>
      <c r="C243" s="68"/>
      <c r="D243" s="65">
        <v>250</v>
      </c>
      <c r="E243" s="64">
        <f>SUM('EU11_2.MELD:EU11_7.MELD'!E243)</f>
        <v>0</v>
      </c>
      <c r="F243" s="64">
        <f>SUM('EU11_2.MELD:EU11_7.MELD'!F243)</f>
        <v>0</v>
      </c>
      <c r="G243" s="64">
        <f>SUM('EU11_2.MELD:EU11_7.MELD'!G243)</f>
        <v>0</v>
      </c>
      <c r="H243" s="64">
        <f>SUM('EU11_2.MELD:EU11_7.MELD'!H243)</f>
        <v>0</v>
      </c>
      <c r="I243" s="64">
        <f>SUM('EU11_2.MELD:EU11_7.MELD'!I243)</f>
        <v>0</v>
      </c>
      <c r="J243" s="64">
        <f>SUM('EU11_2.MELD:EU11_7.MELD'!J243)</f>
        <v>0</v>
      </c>
      <c r="K243" s="64">
        <f>SUM('EU11_2.MELD:EU11_7.MELD'!K243)</f>
        <v>0</v>
      </c>
      <c r="L243" s="64">
        <f>SUM('EU11_2.MELD:EU11_7.MELD'!L243)</f>
        <v>0</v>
      </c>
      <c r="M243" s="64">
        <f>SUM('EU11_2.MELD:EU11_7.MELD'!M243)</f>
        <v>0</v>
      </c>
      <c r="N243" s="64">
        <f>SUM('EU11_2.MELD:EU11_7.MELD'!N243)</f>
        <v>0</v>
      </c>
      <c r="O243" s="64">
        <f>SUM('EU11_2.MELD:EU11_7.MELD'!O243)</f>
        <v>0</v>
      </c>
      <c r="P243" s="64">
        <f>SUM('EU11_2.MELD:EU11_7.MELD'!P243)</f>
        <v>0</v>
      </c>
      <c r="Q243" s="64">
        <f>SUM('EU11_2.MELD:EU11_7.MELD'!Q243)</f>
        <v>0</v>
      </c>
      <c r="R243" s="64">
        <f>SUM('EU11_2.MELD:EU11_7.MELD'!R243)</f>
        <v>0</v>
      </c>
      <c r="S243" s="64">
        <f>SUM('EU11_2.MELD:EU11_7.MELD'!S243)</f>
        <v>0</v>
      </c>
      <c r="T243" s="64">
        <f>SUM('EU11_2.MELD:EU11_7.MELD'!T243)</f>
        <v>0</v>
      </c>
      <c r="U243" s="64">
        <f>SUM('EU11_2.MELD:EU11_7.MELD'!U243)</f>
        <v>0</v>
      </c>
      <c r="V243" s="65">
        <v>250</v>
      </c>
    </row>
    <row r="244" spans="1:22" ht="6" customHeight="1" thickTop="1">
      <c r="A244" s="49"/>
      <c r="B244" s="49"/>
      <c r="C244" s="49"/>
      <c r="D244" s="49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8"/>
      <c r="S244" s="49"/>
      <c r="T244" s="49"/>
      <c r="U244" s="49"/>
      <c r="V244" s="49"/>
    </row>
    <row r="245" spans="1:22" ht="21" customHeight="1">
      <c r="A245" s="45" t="s">
        <v>30</v>
      </c>
      <c r="B245" s="62" t="str">
        <f>E255</f>
        <v>1.00.D0</v>
      </c>
      <c r="C245" s="97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3"/>
      <c r="V245" s="44" t="s">
        <v>517</v>
      </c>
    </row>
    <row r="246" spans="3:17" ht="12.75">
      <c r="C246" s="36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1"/>
      <c r="Q246" s="60"/>
    </row>
    <row r="247" spans="1:17" ht="12.75">
      <c r="A247" s="46" t="s">
        <v>487</v>
      </c>
      <c r="B247" s="44" t="s">
        <v>488</v>
      </c>
      <c r="C247" s="98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</row>
    <row r="248" spans="1:32" ht="31.5" customHeight="1">
      <c r="A248" s="45"/>
      <c r="B248" s="135" t="s">
        <v>489</v>
      </c>
      <c r="C248" s="99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AA248" s="133"/>
      <c r="AB248" s="133"/>
      <c r="AC248" s="133"/>
      <c r="AD248" s="133"/>
      <c r="AE248" s="133"/>
      <c r="AF248" s="133"/>
    </row>
    <row r="249" spans="2:32" ht="21.75" customHeight="1">
      <c r="B249" s="136" t="s">
        <v>552</v>
      </c>
      <c r="C249" s="137"/>
      <c r="D249" s="138"/>
      <c r="E249" s="128" t="str">
        <f>IF(E243&gt;0,"ok","ERROR")</f>
        <v>ERROR</v>
      </c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AA249" s="133"/>
      <c r="AB249" s="133"/>
      <c r="AC249" s="133"/>
      <c r="AD249" s="133"/>
      <c r="AE249" s="133"/>
      <c r="AF249" s="133"/>
    </row>
    <row r="250" spans="2:32" ht="21.75" customHeight="1">
      <c r="B250" s="136"/>
      <c r="E250" s="140"/>
      <c r="F250" s="14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AA250" s="133"/>
      <c r="AB250" s="133"/>
      <c r="AC250" s="133"/>
      <c r="AD250" s="133"/>
      <c r="AE250" s="133"/>
      <c r="AF250" s="133"/>
    </row>
    <row r="251" spans="3:32" ht="68.25" customHeight="1">
      <c r="C251" s="59"/>
      <c r="AA251" s="133"/>
      <c r="AB251" s="133"/>
      <c r="AC251" s="133"/>
      <c r="AD251" s="133"/>
      <c r="AE251" s="133"/>
      <c r="AF251" s="133"/>
    </row>
    <row r="252" spans="1:5" ht="12.75">
      <c r="A252" s="52"/>
      <c r="B252" s="58" t="s">
        <v>29</v>
      </c>
      <c r="C252" s="57"/>
      <c r="D252" s="56" t="s">
        <v>518</v>
      </c>
      <c r="E252" s="55" t="str">
        <f>Q2</f>
        <v>XXXXXX</v>
      </c>
    </row>
    <row r="253" spans="1:6" ht="12.75">
      <c r="A253" s="52" t="s">
        <v>29</v>
      </c>
      <c r="B253" s="52"/>
      <c r="C253" s="45"/>
      <c r="D253" s="45"/>
      <c r="E253" s="51" t="str">
        <f>Q1</f>
        <v>EU11_1</v>
      </c>
      <c r="F253" s="44" t="s">
        <v>29</v>
      </c>
    </row>
    <row r="254" spans="2:5" ht="12.75">
      <c r="B254" s="52"/>
      <c r="C254" s="45"/>
      <c r="D254" s="45"/>
      <c r="E254" s="54" t="str">
        <f>Q3</f>
        <v>TT.MM.JJJJ</v>
      </c>
    </row>
    <row r="255" spans="2:5" ht="12.75">
      <c r="B255" s="52"/>
      <c r="C255" s="45"/>
      <c r="D255" s="45"/>
      <c r="E255" s="53" t="s">
        <v>49</v>
      </c>
    </row>
    <row r="256" spans="2:5" ht="12.75">
      <c r="B256" s="52"/>
      <c r="C256" s="45"/>
      <c r="D256" s="45"/>
      <c r="E256" s="51" t="str">
        <f>E10</f>
        <v>Kol. 01</v>
      </c>
    </row>
    <row r="257" spans="2:5" ht="12.75">
      <c r="B257" s="50"/>
      <c r="C257" s="49"/>
      <c r="D257" s="49"/>
      <c r="E257" s="139">
        <f>COUNTIF(E249,"ERROR")</f>
        <v>1</v>
      </c>
    </row>
    <row r="258" spans="2:5" ht="12.75">
      <c r="B258" s="45"/>
      <c r="C258" s="45"/>
      <c r="D258" s="46"/>
      <c r="E258" s="48"/>
    </row>
    <row r="259" spans="2:5" ht="12.75">
      <c r="B259" s="45"/>
      <c r="C259" s="45"/>
      <c r="D259" s="46"/>
      <c r="E259" s="45"/>
    </row>
    <row r="260" spans="2:5" ht="12.75">
      <c r="B260" s="45"/>
      <c r="C260" s="45"/>
      <c r="D260" s="46"/>
      <c r="E260" s="47"/>
    </row>
    <row r="261" spans="2:5" ht="12.75">
      <c r="B261" s="45"/>
      <c r="C261" s="45"/>
      <c r="D261" s="46"/>
      <c r="E261" s="45"/>
    </row>
    <row r="262" spans="2:5" ht="12.75">
      <c r="B262" s="45"/>
      <c r="C262" s="45"/>
      <c r="D262" s="46"/>
      <c r="E262" s="45"/>
    </row>
  </sheetData>
  <sheetProtection sheet="1"/>
  <mergeCells count="16">
    <mergeCell ref="R6:U6"/>
    <mergeCell ref="R7:R9"/>
    <mergeCell ref="S7:S9"/>
    <mergeCell ref="T7:T9"/>
    <mergeCell ref="U7:U9"/>
    <mergeCell ref="C6:C10"/>
    <mergeCell ref="F6:Q6"/>
    <mergeCell ref="G7:L7"/>
    <mergeCell ref="H8:I8"/>
    <mergeCell ref="M7:M9"/>
    <mergeCell ref="N7:O7"/>
    <mergeCell ref="P7:Q7"/>
    <mergeCell ref="J8:J9"/>
    <mergeCell ref="K8:K9"/>
    <mergeCell ref="L8:L9"/>
    <mergeCell ref="AA9:AB9"/>
  </mergeCells>
  <printOptions/>
  <pageMargins left="0.3937007874015748" right="0.3937007874015748" top="0.7874015748031497" bottom="0.5905511811023623" header="0.31496062992125984" footer="0.31496062992125984"/>
  <pageSetup fitToHeight="0" fitToWidth="0" horizontalDpi="600" verticalDpi="600" orientation="landscape" pageOrder="overThenDown" paperSize="9" scale="55" r:id="rId2"/>
  <headerFooter>
    <oddFooter>&amp;L&amp;BSNB Vertraulich&amp;B&amp;C&amp;D&amp;RSeite &amp;P</oddFooter>
  </headerFooter>
  <rowBreaks count="5" manualBreakCount="5">
    <brk id="51" max="25" man="1"/>
    <brk id="90" max="25" man="1"/>
    <brk id="131" max="25" man="1"/>
    <brk id="170" max="25" man="1"/>
    <brk id="212" max="25" man="1"/>
  </rowBreaks>
  <colBreaks count="1" manualBreakCount="1">
    <brk id="17" max="2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62"/>
  <sheetViews>
    <sheetView showGridLines="0" showRowColHeaders="0" showZeros="0" zoomScale="80" zoomScaleNormal="80" zoomScaleSheetLayoutView="80" zoomScalePageLayoutView="0" workbookViewId="0" topLeftCell="A1">
      <pane xSplit="4" ySplit="10" topLeftCell="E11" activePane="bottomRight" state="frozen"/>
      <selection pane="topLeft" activeCell="K42" sqref="K42"/>
      <selection pane="topRight" activeCell="K42" sqref="K42"/>
      <selection pane="bottomLeft" activeCell="K42" sqref="K42"/>
      <selection pane="bottomRight" activeCell="F12" sqref="F12"/>
    </sheetView>
  </sheetViews>
  <sheetFormatPr defaultColWidth="11.57421875" defaultRowHeight="12.75"/>
  <cols>
    <col min="1" max="1" width="7.28125" style="44" customWidth="1"/>
    <col min="2" max="2" width="28.7109375" style="44" customWidth="1"/>
    <col min="3" max="3" width="6.28125" style="44" customWidth="1"/>
    <col min="4" max="4" width="4.7109375" style="44" customWidth="1"/>
    <col min="5" max="17" width="15.7109375" style="44" customWidth="1"/>
    <col min="18" max="21" width="15.57421875" style="44" customWidth="1"/>
    <col min="22" max="22" width="4.7109375" style="44" customWidth="1"/>
    <col min="23" max="23" width="15.7109375" style="44" customWidth="1"/>
    <col min="24" max="25" width="15.8515625" style="44" customWidth="1"/>
    <col min="26" max="26" width="5.8515625" style="44" customWidth="1"/>
    <col min="27" max="27" width="17.57421875" style="77" customWidth="1"/>
    <col min="28" max="28" width="18.00390625" style="44" customWidth="1"/>
    <col min="29" max="29" width="3.00390625" style="44" customWidth="1"/>
    <col min="30" max="30" width="15.8515625" style="44" customWidth="1"/>
    <col min="31" max="31" width="1.7109375" style="44" customWidth="1"/>
    <col min="32" max="32" width="16.421875" style="44" bestFit="1" customWidth="1"/>
    <col min="33" max="16384" width="11.57421875" style="44" customWidth="1"/>
  </cols>
  <sheetData>
    <row r="1" spans="1:25" ht="18">
      <c r="A1" s="45"/>
      <c r="B1" s="45"/>
      <c r="C1" s="45"/>
      <c r="E1" s="42" t="s">
        <v>28</v>
      </c>
      <c r="P1" s="142" t="s">
        <v>557</v>
      </c>
      <c r="Q1" s="88" t="s">
        <v>541</v>
      </c>
      <c r="R1" s="42" t="s">
        <v>28</v>
      </c>
      <c r="X1" s="142" t="s">
        <v>557</v>
      </c>
      <c r="Y1" s="88" t="str">
        <f>Q1</f>
        <v>EU11_2</v>
      </c>
    </row>
    <row r="2" spans="1:25" ht="18">
      <c r="A2" s="45"/>
      <c r="B2" s="45"/>
      <c r="C2" s="45"/>
      <c r="E2" s="87" t="s">
        <v>535</v>
      </c>
      <c r="P2" s="142" t="s">
        <v>556</v>
      </c>
      <c r="Q2" s="86" t="str">
        <f>Lieferschein!H3</f>
        <v>XXXXXX</v>
      </c>
      <c r="R2" s="87" t="s">
        <v>535</v>
      </c>
      <c r="X2" s="142" t="s">
        <v>556</v>
      </c>
      <c r="Y2" s="86" t="str">
        <f>Q2</f>
        <v>XXXXXX</v>
      </c>
    </row>
    <row r="3" spans="1:25" ht="18" customHeight="1">
      <c r="A3" s="45"/>
      <c r="B3" s="45"/>
      <c r="C3" s="45"/>
      <c r="E3" s="85" t="s">
        <v>521</v>
      </c>
      <c r="J3" s="83"/>
      <c r="P3" s="142" t="s">
        <v>9</v>
      </c>
      <c r="Q3" s="84" t="str">
        <f>Lieferschein!H4</f>
        <v>TT.MM.JJJJ</v>
      </c>
      <c r="R3" s="85" t="s">
        <v>521</v>
      </c>
      <c r="X3" s="142" t="s">
        <v>9</v>
      </c>
      <c r="Y3" s="84" t="str">
        <f>Q3</f>
        <v>TT.MM.JJJJ</v>
      </c>
    </row>
    <row r="4" spans="1:13" ht="12.75">
      <c r="A4" s="67"/>
      <c r="B4" s="45"/>
      <c r="C4" s="45"/>
      <c r="H4" s="83"/>
      <c r="L4" s="82"/>
      <c r="M4" s="82"/>
    </row>
    <row r="5" spans="1:22" ht="12.75">
      <c r="A5" s="67"/>
      <c r="B5" s="77"/>
      <c r="C5" s="77"/>
      <c r="D5" s="49"/>
      <c r="G5" s="81"/>
      <c r="L5" s="76"/>
      <c r="M5" s="76"/>
      <c r="V5" s="49"/>
    </row>
    <row r="6" spans="1:27" ht="15" customHeight="1">
      <c r="A6" s="80"/>
      <c r="B6" s="79" t="s">
        <v>48</v>
      </c>
      <c r="C6" s="160" t="s">
        <v>513</v>
      </c>
      <c r="D6" s="78"/>
      <c r="E6" s="104" t="s">
        <v>47</v>
      </c>
      <c r="F6" s="163" t="s">
        <v>514</v>
      </c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5"/>
      <c r="R6" s="155" t="s">
        <v>524</v>
      </c>
      <c r="S6" s="156"/>
      <c r="T6" s="156"/>
      <c r="U6" s="157"/>
      <c r="V6" s="78"/>
      <c r="AA6" s="121"/>
    </row>
    <row r="7" spans="1:27" ht="29.25" customHeight="1">
      <c r="A7" s="77"/>
      <c r="B7" s="72"/>
      <c r="C7" s="161"/>
      <c r="D7" s="75"/>
      <c r="E7" s="101"/>
      <c r="F7" s="100" t="s">
        <v>503</v>
      </c>
      <c r="G7" s="148" t="s">
        <v>504</v>
      </c>
      <c r="H7" s="166"/>
      <c r="I7" s="166"/>
      <c r="J7" s="166"/>
      <c r="K7" s="166"/>
      <c r="L7" s="149"/>
      <c r="M7" s="158" t="s">
        <v>512</v>
      </c>
      <c r="N7" s="148" t="s">
        <v>506</v>
      </c>
      <c r="O7" s="149"/>
      <c r="P7" s="150" t="s">
        <v>507</v>
      </c>
      <c r="Q7" s="151"/>
      <c r="R7" s="158" t="s">
        <v>534</v>
      </c>
      <c r="S7" s="158" t="s">
        <v>525</v>
      </c>
      <c r="T7" s="158" t="s">
        <v>526</v>
      </c>
      <c r="U7" s="158" t="s">
        <v>527</v>
      </c>
      <c r="V7" s="75"/>
      <c r="AA7" s="121"/>
    </row>
    <row r="8" spans="1:27" ht="24" customHeight="1">
      <c r="A8" s="77"/>
      <c r="B8" s="76"/>
      <c r="C8" s="161"/>
      <c r="D8" s="75"/>
      <c r="E8" s="101"/>
      <c r="F8" s="102"/>
      <c r="G8" s="101"/>
      <c r="H8" s="150" t="s">
        <v>46</v>
      </c>
      <c r="I8" s="151"/>
      <c r="J8" s="152" t="s">
        <v>510</v>
      </c>
      <c r="K8" s="152" t="s">
        <v>511</v>
      </c>
      <c r="L8" s="152" t="s">
        <v>505</v>
      </c>
      <c r="M8" s="167"/>
      <c r="N8" s="101"/>
      <c r="O8" s="107"/>
      <c r="P8" s="103"/>
      <c r="Q8" s="107"/>
      <c r="R8" s="159"/>
      <c r="S8" s="159"/>
      <c r="T8" s="159"/>
      <c r="U8" s="159"/>
      <c r="V8" s="75"/>
      <c r="AA8" s="121"/>
    </row>
    <row r="9" spans="1:32" ht="71.25" customHeight="1">
      <c r="A9" s="77"/>
      <c r="B9" s="76"/>
      <c r="C9" s="161"/>
      <c r="D9" s="75"/>
      <c r="E9" s="101"/>
      <c r="F9" s="101"/>
      <c r="G9" s="101"/>
      <c r="H9" s="115"/>
      <c r="I9" s="113" t="s">
        <v>509</v>
      </c>
      <c r="J9" s="153"/>
      <c r="K9" s="153"/>
      <c r="L9" s="153"/>
      <c r="M9" s="167"/>
      <c r="N9" s="101"/>
      <c r="O9" s="113" t="s">
        <v>515</v>
      </c>
      <c r="P9" s="112" t="s">
        <v>508</v>
      </c>
      <c r="Q9" s="113" t="s">
        <v>547</v>
      </c>
      <c r="R9" s="159"/>
      <c r="S9" s="159"/>
      <c r="T9" s="159"/>
      <c r="U9" s="159"/>
      <c r="V9" s="75"/>
      <c r="AA9" s="168" t="s">
        <v>548</v>
      </c>
      <c r="AB9" s="168"/>
      <c r="AD9" s="122" t="s">
        <v>549</v>
      </c>
      <c r="AF9" s="123" t="s">
        <v>550</v>
      </c>
    </row>
    <row r="10" spans="1:28" ht="20.25" customHeight="1">
      <c r="A10" s="74"/>
      <c r="B10" s="74"/>
      <c r="C10" s="162"/>
      <c r="D10" s="73"/>
      <c r="E10" s="114" t="s">
        <v>45</v>
      </c>
      <c r="F10" s="114" t="s">
        <v>43</v>
      </c>
      <c r="G10" s="114" t="s">
        <v>499</v>
      </c>
      <c r="H10" s="116" t="s">
        <v>44</v>
      </c>
      <c r="I10" s="116" t="s">
        <v>42</v>
      </c>
      <c r="J10" s="116" t="s">
        <v>500</v>
      </c>
      <c r="K10" s="116" t="s">
        <v>501</v>
      </c>
      <c r="L10" s="116" t="s">
        <v>41</v>
      </c>
      <c r="M10" s="116" t="s">
        <v>40</v>
      </c>
      <c r="N10" s="114" t="s">
        <v>39</v>
      </c>
      <c r="O10" s="116" t="s">
        <v>38</v>
      </c>
      <c r="P10" s="116" t="s">
        <v>502</v>
      </c>
      <c r="Q10" s="116" t="s">
        <v>37</v>
      </c>
      <c r="R10" s="114" t="s">
        <v>528</v>
      </c>
      <c r="S10" s="116" t="s">
        <v>529</v>
      </c>
      <c r="T10" s="116" t="s">
        <v>530</v>
      </c>
      <c r="U10" s="116" t="s">
        <v>531</v>
      </c>
      <c r="V10" s="73"/>
      <c r="AA10" s="121" t="s">
        <v>551</v>
      </c>
      <c r="AB10" s="124"/>
    </row>
    <row r="11" spans="1:32" ht="15.75">
      <c r="A11"/>
      <c r="B11" s="91" t="s">
        <v>36</v>
      </c>
      <c r="C11" s="71"/>
      <c r="D11" s="65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65"/>
      <c r="AA11" s="121"/>
      <c r="AB11" s="125"/>
      <c r="AD11" s="122"/>
      <c r="AF11" s="123"/>
    </row>
    <row r="12" spans="1:32" ht="13.5" thickBot="1">
      <c r="A12">
        <v>1</v>
      </c>
      <c r="B12" s="69" t="s">
        <v>35</v>
      </c>
      <c r="C12" s="68" t="s">
        <v>34</v>
      </c>
      <c r="D12" s="65">
        <v>1</v>
      </c>
      <c r="E12" s="64">
        <f>SUM(F12:G12,M12:N12,P12:Q12)</f>
        <v>0</v>
      </c>
      <c r="F12" s="66"/>
      <c r="G12" s="64">
        <f>SUM(H12,J12:L12)</f>
        <v>0</v>
      </c>
      <c r="H12" s="66"/>
      <c r="I12" s="66"/>
      <c r="J12" s="66"/>
      <c r="K12" s="66"/>
      <c r="L12" s="66"/>
      <c r="M12" s="66"/>
      <c r="N12" s="66"/>
      <c r="O12" s="66"/>
      <c r="P12" s="66"/>
      <c r="Q12" s="90"/>
      <c r="R12" s="66"/>
      <c r="S12" s="66"/>
      <c r="T12" s="66"/>
      <c r="U12" s="90"/>
      <c r="V12" s="65">
        <v>1</v>
      </c>
      <c r="AA12" s="126">
        <f>E12-SUM(R12:U12)</f>
        <v>0</v>
      </c>
      <c r="AB12" s="127" t="str">
        <f>IF(ABS(AA12)&gt;(COUNT(E12,R12:U12)-COUNTIF(R12:U12,0))*0.5,"ERROR","ok")</f>
        <v>ok</v>
      </c>
      <c r="AD12" s="128" t="str">
        <f>IF((I12-H12)&gt;1,"Warnung","ok")</f>
        <v>ok</v>
      </c>
      <c r="AF12" s="128" t="str">
        <f>IF((O12-N12)&gt;1,"Warnung","ok")</f>
        <v>ok</v>
      </c>
    </row>
    <row r="13" spans="1:32" ht="14.25" thickBot="1" thickTop="1">
      <c r="A13">
        <v>2</v>
      </c>
      <c r="B13" s="70" t="s">
        <v>33</v>
      </c>
      <c r="C13" s="68" t="s">
        <v>32</v>
      </c>
      <c r="D13" s="65">
        <v>2</v>
      </c>
      <c r="E13" s="64">
        <f aca="true" t="shared" si="0" ref="E13:E62">SUM(F13:G13,M13:N13,P13:Q13)</f>
        <v>0</v>
      </c>
      <c r="F13" s="66"/>
      <c r="G13" s="64">
        <f aca="true" t="shared" si="1" ref="G13:G62">SUM(H13,J13:L13)</f>
        <v>0</v>
      </c>
      <c r="H13" s="66"/>
      <c r="I13" s="66"/>
      <c r="J13" s="66"/>
      <c r="K13" s="66"/>
      <c r="L13" s="66"/>
      <c r="M13" s="66"/>
      <c r="N13" s="66"/>
      <c r="O13" s="66"/>
      <c r="P13" s="66"/>
      <c r="Q13" s="90"/>
      <c r="R13" s="66"/>
      <c r="S13" s="66"/>
      <c r="T13" s="66"/>
      <c r="U13" s="90"/>
      <c r="V13" s="65">
        <v>2</v>
      </c>
      <c r="AA13" s="126">
        <f aca="true" t="shared" si="2" ref="AA13:AA62">E13-SUM(R13:U13)</f>
        <v>0</v>
      </c>
      <c r="AB13" s="127" t="str">
        <f aca="true" t="shared" si="3" ref="AB13:AB62">IF(ABS(AA13)&gt;(COUNT(E13,R13:U13)-COUNTIF(R13:U13,0))*0.5,"ERROR","ok")</f>
        <v>ok</v>
      </c>
      <c r="AD13" s="128" t="str">
        <f aca="true" t="shared" si="4" ref="AD13:AD62">IF((I13-H13)&gt;1,"Warnung","ok")</f>
        <v>ok</v>
      </c>
      <c r="AF13" s="128" t="str">
        <f aca="true" t="shared" si="5" ref="AF13:AF62">IF((O13-N13)&gt;1,"Warnung","ok")</f>
        <v>ok</v>
      </c>
    </row>
    <row r="14" spans="1:32" ht="14.25" thickBot="1" thickTop="1">
      <c r="A14">
        <v>3</v>
      </c>
      <c r="B14" s="70" t="s">
        <v>50</v>
      </c>
      <c r="C14" s="68" t="s">
        <v>51</v>
      </c>
      <c r="D14" s="65">
        <v>3</v>
      </c>
      <c r="E14" s="64">
        <f t="shared" si="0"/>
        <v>0</v>
      </c>
      <c r="F14" s="66"/>
      <c r="G14" s="64">
        <f t="shared" si="1"/>
        <v>0</v>
      </c>
      <c r="H14" s="66"/>
      <c r="I14" s="66"/>
      <c r="J14" s="66"/>
      <c r="K14" s="66"/>
      <c r="L14" s="66"/>
      <c r="M14" s="66"/>
      <c r="N14" s="66"/>
      <c r="O14" s="66"/>
      <c r="P14" s="66"/>
      <c r="Q14" s="90"/>
      <c r="R14" s="66"/>
      <c r="S14" s="66"/>
      <c r="T14" s="66"/>
      <c r="U14" s="90"/>
      <c r="V14" s="65">
        <v>3</v>
      </c>
      <c r="AA14" s="126">
        <f t="shared" si="2"/>
        <v>0</v>
      </c>
      <c r="AB14" s="127" t="str">
        <f t="shared" si="3"/>
        <v>ok</v>
      </c>
      <c r="AD14" s="128" t="str">
        <f t="shared" si="4"/>
        <v>ok</v>
      </c>
      <c r="AF14" s="128" t="str">
        <f t="shared" si="5"/>
        <v>ok</v>
      </c>
    </row>
    <row r="15" spans="1:32" ht="14.25" thickBot="1" thickTop="1">
      <c r="A15">
        <v>4</v>
      </c>
      <c r="B15" s="70" t="s">
        <v>52</v>
      </c>
      <c r="C15" s="68" t="s">
        <v>53</v>
      </c>
      <c r="D15" s="65">
        <v>4</v>
      </c>
      <c r="E15" s="64">
        <f t="shared" si="0"/>
        <v>0</v>
      </c>
      <c r="F15" s="66"/>
      <c r="G15" s="64">
        <f t="shared" si="1"/>
        <v>0</v>
      </c>
      <c r="H15" s="66"/>
      <c r="I15" s="66"/>
      <c r="J15" s="66"/>
      <c r="K15" s="66"/>
      <c r="L15" s="66"/>
      <c r="M15" s="66"/>
      <c r="N15" s="66"/>
      <c r="O15" s="66"/>
      <c r="P15" s="66"/>
      <c r="Q15" s="90"/>
      <c r="R15" s="66"/>
      <c r="S15" s="66"/>
      <c r="T15" s="66"/>
      <c r="U15" s="90"/>
      <c r="V15" s="65">
        <v>4</v>
      </c>
      <c r="AA15" s="126">
        <f t="shared" si="2"/>
        <v>0</v>
      </c>
      <c r="AB15" s="127" t="str">
        <f t="shared" si="3"/>
        <v>ok</v>
      </c>
      <c r="AD15" s="128" t="str">
        <f t="shared" si="4"/>
        <v>ok</v>
      </c>
      <c r="AF15" s="128" t="str">
        <f t="shared" si="5"/>
        <v>ok</v>
      </c>
    </row>
    <row r="16" spans="1:32" ht="14.25" thickBot="1" thickTop="1">
      <c r="A16">
        <v>5</v>
      </c>
      <c r="B16" s="70" t="s">
        <v>54</v>
      </c>
      <c r="C16" s="68" t="s">
        <v>55</v>
      </c>
      <c r="D16" s="65">
        <v>5</v>
      </c>
      <c r="E16" s="64">
        <f t="shared" si="0"/>
        <v>0</v>
      </c>
      <c r="F16" s="66"/>
      <c r="G16" s="64">
        <f t="shared" si="1"/>
        <v>0</v>
      </c>
      <c r="H16" s="66"/>
      <c r="I16" s="66"/>
      <c r="J16" s="66"/>
      <c r="K16" s="66"/>
      <c r="L16" s="66"/>
      <c r="M16" s="66"/>
      <c r="N16" s="66"/>
      <c r="O16" s="66"/>
      <c r="P16" s="66"/>
      <c r="Q16" s="90"/>
      <c r="R16" s="66"/>
      <c r="S16" s="66"/>
      <c r="T16" s="66"/>
      <c r="U16" s="90"/>
      <c r="V16" s="65">
        <v>5</v>
      </c>
      <c r="AA16" s="126">
        <f t="shared" si="2"/>
        <v>0</v>
      </c>
      <c r="AB16" s="127" t="str">
        <f t="shared" si="3"/>
        <v>ok</v>
      </c>
      <c r="AD16" s="128" t="str">
        <f t="shared" si="4"/>
        <v>ok</v>
      </c>
      <c r="AF16" s="128" t="str">
        <f t="shared" si="5"/>
        <v>ok</v>
      </c>
    </row>
    <row r="17" spans="1:32" ht="14.25" thickBot="1" thickTop="1">
      <c r="A17">
        <v>6</v>
      </c>
      <c r="B17" s="70" t="s">
        <v>56</v>
      </c>
      <c r="C17" s="68" t="s">
        <v>57</v>
      </c>
      <c r="D17" s="65">
        <v>6</v>
      </c>
      <c r="E17" s="64">
        <f t="shared" si="0"/>
        <v>0</v>
      </c>
      <c r="F17" s="66"/>
      <c r="G17" s="64">
        <f t="shared" si="1"/>
        <v>0</v>
      </c>
      <c r="H17" s="66"/>
      <c r="I17" s="66"/>
      <c r="J17" s="66"/>
      <c r="K17" s="66"/>
      <c r="L17" s="66"/>
      <c r="M17" s="66"/>
      <c r="N17" s="66"/>
      <c r="O17" s="66"/>
      <c r="P17" s="66"/>
      <c r="Q17" s="90"/>
      <c r="R17" s="66"/>
      <c r="S17" s="66"/>
      <c r="T17" s="66"/>
      <c r="U17" s="90"/>
      <c r="V17" s="65">
        <v>6</v>
      </c>
      <c r="AA17" s="126">
        <f t="shared" si="2"/>
        <v>0</v>
      </c>
      <c r="AB17" s="127" t="str">
        <f t="shared" si="3"/>
        <v>ok</v>
      </c>
      <c r="AD17" s="128" t="str">
        <f t="shared" si="4"/>
        <v>ok</v>
      </c>
      <c r="AF17" s="128" t="str">
        <f t="shared" si="5"/>
        <v>ok</v>
      </c>
    </row>
    <row r="18" spans="1:32" ht="14.25" thickBot="1" thickTop="1">
      <c r="A18">
        <v>7</v>
      </c>
      <c r="B18" s="70" t="s">
        <v>58</v>
      </c>
      <c r="C18" s="89" t="s">
        <v>59</v>
      </c>
      <c r="D18" s="65">
        <v>7</v>
      </c>
      <c r="E18" s="64">
        <f t="shared" si="0"/>
        <v>0</v>
      </c>
      <c r="F18" s="66"/>
      <c r="G18" s="64">
        <f t="shared" si="1"/>
        <v>0</v>
      </c>
      <c r="H18" s="66"/>
      <c r="I18" s="66"/>
      <c r="J18" s="66"/>
      <c r="K18" s="66"/>
      <c r="L18" s="66"/>
      <c r="M18" s="66"/>
      <c r="N18" s="66"/>
      <c r="O18" s="66"/>
      <c r="P18" s="66"/>
      <c r="Q18" s="90"/>
      <c r="R18" s="66"/>
      <c r="S18" s="66"/>
      <c r="T18" s="66"/>
      <c r="U18" s="90"/>
      <c r="V18" s="65">
        <v>7</v>
      </c>
      <c r="AA18" s="126">
        <f t="shared" si="2"/>
        <v>0</v>
      </c>
      <c r="AB18" s="127" t="str">
        <f t="shared" si="3"/>
        <v>ok</v>
      </c>
      <c r="AD18" s="128" t="str">
        <f t="shared" si="4"/>
        <v>ok</v>
      </c>
      <c r="AF18" s="128" t="str">
        <f t="shared" si="5"/>
        <v>ok</v>
      </c>
    </row>
    <row r="19" spans="1:32" ht="14.25" thickBot="1" thickTop="1">
      <c r="A19">
        <v>8</v>
      </c>
      <c r="B19" s="70" t="s">
        <v>60</v>
      </c>
      <c r="C19" s="68" t="s">
        <v>61</v>
      </c>
      <c r="D19" s="65">
        <v>8</v>
      </c>
      <c r="E19" s="64">
        <f t="shared" si="0"/>
        <v>0</v>
      </c>
      <c r="F19" s="66"/>
      <c r="G19" s="64">
        <f t="shared" si="1"/>
        <v>0</v>
      </c>
      <c r="H19" s="66"/>
      <c r="I19" s="66"/>
      <c r="J19" s="66"/>
      <c r="K19" s="66"/>
      <c r="L19" s="66"/>
      <c r="M19" s="66"/>
      <c r="N19" s="66"/>
      <c r="O19" s="66"/>
      <c r="P19" s="66"/>
      <c r="Q19" s="90"/>
      <c r="R19" s="66"/>
      <c r="S19" s="66"/>
      <c r="T19" s="66"/>
      <c r="U19" s="90"/>
      <c r="V19" s="65">
        <v>8</v>
      </c>
      <c r="AA19" s="126">
        <f t="shared" si="2"/>
        <v>0</v>
      </c>
      <c r="AB19" s="127" t="str">
        <f t="shared" si="3"/>
        <v>ok</v>
      </c>
      <c r="AD19" s="128" t="str">
        <f t="shared" si="4"/>
        <v>ok</v>
      </c>
      <c r="AF19" s="128" t="str">
        <f t="shared" si="5"/>
        <v>ok</v>
      </c>
    </row>
    <row r="20" spans="1:32" ht="14.25" thickBot="1" thickTop="1">
      <c r="A20">
        <v>9</v>
      </c>
      <c r="B20" s="70" t="s">
        <v>62</v>
      </c>
      <c r="C20" s="68" t="s">
        <v>63</v>
      </c>
      <c r="D20" s="65">
        <v>9</v>
      </c>
      <c r="E20" s="64">
        <f t="shared" si="0"/>
        <v>0</v>
      </c>
      <c r="F20" s="66"/>
      <c r="G20" s="64">
        <f t="shared" si="1"/>
        <v>0</v>
      </c>
      <c r="H20" s="66"/>
      <c r="I20" s="66"/>
      <c r="J20" s="66"/>
      <c r="K20" s="66"/>
      <c r="L20" s="66"/>
      <c r="M20" s="66"/>
      <c r="N20" s="66"/>
      <c r="O20" s="66"/>
      <c r="P20" s="66"/>
      <c r="Q20" s="90"/>
      <c r="R20" s="66"/>
      <c r="S20" s="66"/>
      <c r="T20" s="66"/>
      <c r="U20" s="90"/>
      <c r="V20" s="65">
        <v>9</v>
      </c>
      <c r="AA20" s="126">
        <f t="shared" si="2"/>
        <v>0</v>
      </c>
      <c r="AB20" s="127" t="str">
        <f t="shared" si="3"/>
        <v>ok</v>
      </c>
      <c r="AD20" s="128" t="str">
        <f t="shared" si="4"/>
        <v>ok</v>
      </c>
      <c r="AF20" s="128" t="str">
        <f t="shared" si="5"/>
        <v>ok</v>
      </c>
    </row>
    <row r="21" spans="1:32" ht="14.25" thickBot="1" thickTop="1">
      <c r="A21">
        <v>10</v>
      </c>
      <c r="B21" s="70" t="s">
        <v>64</v>
      </c>
      <c r="C21" s="68" t="s">
        <v>65</v>
      </c>
      <c r="D21" s="65">
        <v>10</v>
      </c>
      <c r="E21" s="64">
        <f t="shared" si="0"/>
        <v>0</v>
      </c>
      <c r="F21" s="66"/>
      <c r="G21" s="64">
        <f t="shared" si="1"/>
        <v>0</v>
      </c>
      <c r="H21" s="66"/>
      <c r="I21" s="66"/>
      <c r="J21" s="66"/>
      <c r="K21" s="66"/>
      <c r="L21" s="66"/>
      <c r="M21" s="66"/>
      <c r="N21" s="66"/>
      <c r="O21" s="66"/>
      <c r="P21" s="66"/>
      <c r="Q21" s="90"/>
      <c r="R21" s="66"/>
      <c r="S21" s="66"/>
      <c r="T21" s="66"/>
      <c r="U21" s="90"/>
      <c r="V21" s="65">
        <v>10</v>
      </c>
      <c r="AA21" s="126">
        <f t="shared" si="2"/>
        <v>0</v>
      </c>
      <c r="AB21" s="127" t="str">
        <f t="shared" si="3"/>
        <v>ok</v>
      </c>
      <c r="AD21" s="128" t="str">
        <f t="shared" si="4"/>
        <v>ok</v>
      </c>
      <c r="AF21" s="128" t="str">
        <f t="shared" si="5"/>
        <v>ok</v>
      </c>
    </row>
    <row r="22" spans="1:32" ht="14.25" thickBot="1" thickTop="1">
      <c r="A22">
        <v>11</v>
      </c>
      <c r="B22" s="70" t="s">
        <v>66</v>
      </c>
      <c r="C22" s="89" t="s">
        <v>67</v>
      </c>
      <c r="D22" s="65">
        <v>11</v>
      </c>
      <c r="E22" s="64">
        <f t="shared" si="0"/>
        <v>0</v>
      </c>
      <c r="F22" s="66"/>
      <c r="G22" s="64">
        <f t="shared" si="1"/>
        <v>0</v>
      </c>
      <c r="H22" s="66"/>
      <c r="I22" s="66"/>
      <c r="J22" s="66"/>
      <c r="K22" s="66"/>
      <c r="L22" s="66"/>
      <c r="M22" s="66"/>
      <c r="N22" s="66"/>
      <c r="O22" s="66"/>
      <c r="P22" s="66"/>
      <c r="Q22" s="90"/>
      <c r="R22" s="66"/>
      <c r="S22" s="66"/>
      <c r="T22" s="66"/>
      <c r="U22" s="90"/>
      <c r="V22" s="65">
        <v>11</v>
      </c>
      <c r="AA22" s="126">
        <f t="shared" si="2"/>
        <v>0</v>
      </c>
      <c r="AB22" s="127" t="str">
        <f t="shared" si="3"/>
        <v>ok</v>
      </c>
      <c r="AD22" s="128" t="str">
        <f t="shared" si="4"/>
        <v>ok</v>
      </c>
      <c r="AF22" s="128" t="str">
        <f t="shared" si="5"/>
        <v>ok</v>
      </c>
    </row>
    <row r="23" spans="1:32" ht="14.25" thickBot="1" thickTop="1">
      <c r="A23">
        <v>12</v>
      </c>
      <c r="B23" s="70" t="s">
        <v>68</v>
      </c>
      <c r="C23" s="68" t="s">
        <v>69</v>
      </c>
      <c r="D23" s="65">
        <v>12</v>
      </c>
      <c r="E23" s="64">
        <f t="shared" si="0"/>
        <v>0</v>
      </c>
      <c r="F23" s="66"/>
      <c r="G23" s="64">
        <f t="shared" si="1"/>
        <v>0</v>
      </c>
      <c r="H23" s="66"/>
      <c r="I23" s="66"/>
      <c r="J23" s="66"/>
      <c r="K23" s="66"/>
      <c r="L23" s="66"/>
      <c r="M23" s="66"/>
      <c r="N23" s="66"/>
      <c r="O23" s="66"/>
      <c r="P23" s="66"/>
      <c r="Q23" s="90"/>
      <c r="R23" s="66"/>
      <c r="S23" s="66"/>
      <c r="T23" s="66"/>
      <c r="U23" s="90"/>
      <c r="V23" s="65">
        <v>12</v>
      </c>
      <c r="AA23" s="126">
        <f t="shared" si="2"/>
        <v>0</v>
      </c>
      <c r="AB23" s="127" t="str">
        <f t="shared" si="3"/>
        <v>ok</v>
      </c>
      <c r="AD23" s="128" t="str">
        <f t="shared" si="4"/>
        <v>ok</v>
      </c>
      <c r="AF23" s="128" t="str">
        <f t="shared" si="5"/>
        <v>ok</v>
      </c>
    </row>
    <row r="24" spans="1:32" ht="14.25" thickBot="1" thickTop="1">
      <c r="A24">
        <v>13</v>
      </c>
      <c r="B24" s="70" t="s">
        <v>70</v>
      </c>
      <c r="C24" s="68" t="s">
        <v>71</v>
      </c>
      <c r="D24" s="65">
        <v>13</v>
      </c>
      <c r="E24" s="64">
        <f t="shared" si="0"/>
        <v>0</v>
      </c>
      <c r="F24" s="66"/>
      <c r="G24" s="64">
        <f t="shared" si="1"/>
        <v>0</v>
      </c>
      <c r="H24" s="66"/>
      <c r="I24" s="66"/>
      <c r="J24" s="66"/>
      <c r="K24" s="66"/>
      <c r="L24" s="66"/>
      <c r="M24" s="66"/>
      <c r="N24" s="66"/>
      <c r="O24" s="66"/>
      <c r="P24" s="66"/>
      <c r="Q24" s="90"/>
      <c r="R24" s="66"/>
      <c r="S24" s="66"/>
      <c r="T24" s="66"/>
      <c r="U24" s="90"/>
      <c r="V24" s="65">
        <v>13</v>
      </c>
      <c r="AA24" s="126">
        <f t="shared" si="2"/>
        <v>0</v>
      </c>
      <c r="AB24" s="127" t="str">
        <f t="shared" si="3"/>
        <v>ok</v>
      </c>
      <c r="AD24" s="128" t="str">
        <f t="shared" si="4"/>
        <v>ok</v>
      </c>
      <c r="AF24" s="128" t="str">
        <f t="shared" si="5"/>
        <v>ok</v>
      </c>
    </row>
    <row r="25" spans="1:32" ht="14.25" thickBot="1" thickTop="1">
      <c r="A25">
        <v>14</v>
      </c>
      <c r="B25" s="70" t="s">
        <v>72</v>
      </c>
      <c r="C25" s="68" t="s">
        <v>73</v>
      </c>
      <c r="D25" s="65">
        <v>14</v>
      </c>
      <c r="E25" s="64">
        <f t="shared" si="0"/>
        <v>0</v>
      </c>
      <c r="F25" s="66"/>
      <c r="G25" s="64">
        <f t="shared" si="1"/>
        <v>0</v>
      </c>
      <c r="H25" s="66"/>
      <c r="I25" s="66"/>
      <c r="J25" s="66"/>
      <c r="K25" s="66"/>
      <c r="L25" s="66"/>
      <c r="M25" s="66"/>
      <c r="N25" s="66"/>
      <c r="O25" s="66"/>
      <c r="P25" s="66"/>
      <c r="Q25" s="90"/>
      <c r="R25" s="66"/>
      <c r="S25" s="66"/>
      <c r="T25" s="66"/>
      <c r="U25" s="90"/>
      <c r="V25" s="65">
        <v>14</v>
      </c>
      <c r="AA25" s="126">
        <f t="shared" si="2"/>
        <v>0</v>
      </c>
      <c r="AB25" s="127" t="str">
        <f t="shared" si="3"/>
        <v>ok</v>
      </c>
      <c r="AD25" s="128" t="str">
        <f t="shared" si="4"/>
        <v>ok</v>
      </c>
      <c r="AF25" s="128" t="str">
        <f t="shared" si="5"/>
        <v>ok</v>
      </c>
    </row>
    <row r="26" spans="1:32" ht="14.25" thickBot="1" thickTop="1">
      <c r="A26">
        <v>15</v>
      </c>
      <c r="B26" s="70" t="s">
        <v>74</v>
      </c>
      <c r="C26" s="89" t="s">
        <v>75</v>
      </c>
      <c r="D26" s="65">
        <v>15</v>
      </c>
      <c r="E26" s="64">
        <f t="shared" si="0"/>
        <v>0</v>
      </c>
      <c r="F26" s="66"/>
      <c r="G26" s="64">
        <f t="shared" si="1"/>
        <v>0</v>
      </c>
      <c r="H26" s="66"/>
      <c r="I26" s="66"/>
      <c r="J26" s="66"/>
      <c r="K26" s="66"/>
      <c r="L26" s="66"/>
      <c r="M26" s="66"/>
      <c r="N26" s="66"/>
      <c r="O26" s="66"/>
      <c r="P26" s="66"/>
      <c r="Q26" s="90"/>
      <c r="R26" s="66"/>
      <c r="S26" s="66"/>
      <c r="T26" s="66"/>
      <c r="U26" s="90"/>
      <c r="V26" s="65">
        <v>15</v>
      </c>
      <c r="AA26" s="126">
        <f t="shared" si="2"/>
        <v>0</v>
      </c>
      <c r="AB26" s="127" t="str">
        <f t="shared" si="3"/>
        <v>ok</v>
      </c>
      <c r="AD26" s="128" t="str">
        <f t="shared" si="4"/>
        <v>ok</v>
      </c>
      <c r="AF26" s="128" t="str">
        <f t="shared" si="5"/>
        <v>ok</v>
      </c>
    </row>
    <row r="27" spans="1:32" ht="14.25" thickBot="1" thickTop="1">
      <c r="A27">
        <v>16</v>
      </c>
      <c r="B27" s="70" t="s">
        <v>76</v>
      </c>
      <c r="C27" s="89" t="s">
        <v>77</v>
      </c>
      <c r="D27" s="65">
        <v>16</v>
      </c>
      <c r="E27" s="64">
        <f t="shared" si="0"/>
        <v>0</v>
      </c>
      <c r="F27" s="66"/>
      <c r="G27" s="64">
        <f t="shared" si="1"/>
        <v>0</v>
      </c>
      <c r="H27" s="66"/>
      <c r="I27" s="66"/>
      <c r="J27" s="66"/>
      <c r="K27" s="66"/>
      <c r="L27" s="66"/>
      <c r="M27" s="66"/>
      <c r="N27" s="66"/>
      <c r="O27" s="66"/>
      <c r="P27" s="66"/>
      <c r="Q27" s="90"/>
      <c r="R27" s="66"/>
      <c r="S27" s="66"/>
      <c r="T27" s="66"/>
      <c r="U27" s="90"/>
      <c r="V27" s="65">
        <v>16</v>
      </c>
      <c r="AA27" s="126">
        <f t="shared" si="2"/>
        <v>0</v>
      </c>
      <c r="AB27" s="127" t="str">
        <f t="shared" si="3"/>
        <v>ok</v>
      </c>
      <c r="AD27" s="128" t="str">
        <f t="shared" si="4"/>
        <v>ok</v>
      </c>
      <c r="AF27" s="128" t="str">
        <f t="shared" si="5"/>
        <v>ok</v>
      </c>
    </row>
    <row r="28" spans="1:32" ht="14.25" thickBot="1" thickTop="1">
      <c r="A28">
        <v>17</v>
      </c>
      <c r="B28" s="70" t="s">
        <v>78</v>
      </c>
      <c r="C28" s="68" t="s">
        <v>79</v>
      </c>
      <c r="D28" s="65">
        <v>17</v>
      </c>
      <c r="E28" s="64">
        <f t="shared" si="0"/>
        <v>0</v>
      </c>
      <c r="F28" s="66"/>
      <c r="G28" s="64">
        <f t="shared" si="1"/>
        <v>0</v>
      </c>
      <c r="H28" s="66"/>
      <c r="I28" s="66"/>
      <c r="J28" s="66"/>
      <c r="K28" s="66"/>
      <c r="L28" s="66"/>
      <c r="M28" s="66"/>
      <c r="N28" s="66"/>
      <c r="O28" s="66"/>
      <c r="P28" s="66"/>
      <c r="Q28" s="90"/>
      <c r="R28" s="66"/>
      <c r="S28" s="66"/>
      <c r="T28" s="66"/>
      <c r="U28" s="90"/>
      <c r="V28" s="65">
        <v>17</v>
      </c>
      <c r="AA28" s="126">
        <f t="shared" si="2"/>
        <v>0</v>
      </c>
      <c r="AB28" s="127" t="str">
        <f t="shared" si="3"/>
        <v>ok</v>
      </c>
      <c r="AD28" s="128" t="str">
        <f t="shared" si="4"/>
        <v>ok</v>
      </c>
      <c r="AF28" s="128" t="str">
        <f t="shared" si="5"/>
        <v>ok</v>
      </c>
    </row>
    <row r="29" spans="1:32" ht="14.25" thickBot="1" thickTop="1">
      <c r="A29">
        <v>18</v>
      </c>
      <c r="B29" s="70" t="s">
        <v>80</v>
      </c>
      <c r="C29" s="68" t="s">
        <v>81</v>
      </c>
      <c r="D29" s="65">
        <v>18</v>
      </c>
      <c r="E29" s="64">
        <f t="shared" si="0"/>
        <v>0</v>
      </c>
      <c r="F29" s="66"/>
      <c r="G29" s="64">
        <f t="shared" si="1"/>
        <v>0</v>
      </c>
      <c r="H29" s="66"/>
      <c r="I29" s="66"/>
      <c r="J29" s="66"/>
      <c r="K29" s="66"/>
      <c r="L29" s="66"/>
      <c r="M29" s="66"/>
      <c r="N29" s="66"/>
      <c r="O29" s="66"/>
      <c r="P29" s="66"/>
      <c r="Q29" s="90"/>
      <c r="R29" s="66"/>
      <c r="S29" s="66"/>
      <c r="T29" s="66"/>
      <c r="U29" s="90"/>
      <c r="V29" s="65">
        <v>18</v>
      </c>
      <c r="AA29" s="126">
        <f t="shared" si="2"/>
        <v>0</v>
      </c>
      <c r="AB29" s="127" t="str">
        <f t="shared" si="3"/>
        <v>ok</v>
      </c>
      <c r="AD29" s="128" t="str">
        <f t="shared" si="4"/>
        <v>ok</v>
      </c>
      <c r="AF29" s="128" t="str">
        <f t="shared" si="5"/>
        <v>ok</v>
      </c>
    </row>
    <row r="30" spans="1:32" ht="14.25" thickBot="1" thickTop="1">
      <c r="A30">
        <v>19</v>
      </c>
      <c r="B30" s="70" t="s">
        <v>82</v>
      </c>
      <c r="C30" s="68" t="s">
        <v>83</v>
      </c>
      <c r="D30" s="65">
        <v>19</v>
      </c>
      <c r="E30" s="64">
        <f t="shared" si="0"/>
        <v>0</v>
      </c>
      <c r="F30" s="66"/>
      <c r="G30" s="64">
        <f t="shared" si="1"/>
        <v>0</v>
      </c>
      <c r="H30" s="66"/>
      <c r="I30" s="66"/>
      <c r="J30" s="66"/>
      <c r="K30" s="66"/>
      <c r="L30" s="66"/>
      <c r="M30" s="66"/>
      <c r="N30" s="66"/>
      <c r="O30" s="66"/>
      <c r="P30" s="66"/>
      <c r="Q30" s="90"/>
      <c r="R30" s="66"/>
      <c r="S30" s="66"/>
      <c r="T30" s="66"/>
      <c r="U30" s="90"/>
      <c r="V30" s="65">
        <v>19</v>
      </c>
      <c r="AA30" s="126">
        <f t="shared" si="2"/>
        <v>0</v>
      </c>
      <c r="AB30" s="127" t="str">
        <f t="shared" si="3"/>
        <v>ok</v>
      </c>
      <c r="AD30" s="128" t="str">
        <f t="shared" si="4"/>
        <v>ok</v>
      </c>
      <c r="AF30" s="128" t="str">
        <f t="shared" si="5"/>
        <v>ok</v>
      </c>
    </row>
    <row r="31" spans="1:32" ht="14.25" thickBot="1" thickTop="1">
      <c r="A31">
        <v>20</v>
      </c>
      <c r="B31" s="70" t="s">
        <v>84</v>
      </c>
      <c r="C31" s="89" t="s">
        <v>85</v>
      </c>
      <c r="D31" s="65">
        <v>20</v>
      </c>
      <c r="E31" s="64">
        <f t="shared" si="0"/>
        <v>0</v>
      </c>
      <c r="F31" s="66"/>
      <c r="G31" s="64">
        <f t="shared" si="1"/>
        <v>0</v>
      </c>
      <c r="H31" s="66"/>
      <c r="I31" s="66"/>
      <c r="J31" s="66"/>
      <c r="K31" s="66"/>
      <c r="L31" s="66"/>
      <c r="M31" s="66"/>
      <c r="N31" s="66"/>
      <c r="O31" s="66"/>
      <c r="P31" s="66"/>
      <c r="Q31" s="90"/>
      <c r="R31" s="66"/>
      <c r="S31" s="66"/>
      <c r="T31" s="66"/>
      <c r="U31" s="90"/>
      <c r="V31" s="65">
        <v>20</v>
      </c>
      <c r="AA31" s="126">
        <f t="shared" si="2"/>
        <v>0</v>
      </c>
      <c r="AB31" s="127" t="str">
        <f t="shared" si="3"/>
        <v>ok</v>
      </c>
      <c r="AD31" s="128" t="str">
        <f t="shared" si="4"/>
        <v>ok</v>
      </c>
      <c r="AF31" s="128" t="str">
        <f t="shared" si="5"/>
        <v>ok</v>
      </c>
    </row>
    <row r="32" spans="1:32" ht="14.25" thickBot="1" thickTop="1">
      <c r="A32">
        <v>22</v>
      </c>
      <c r="B32" s="70" t="s">
        <v>86</v>
      </c>
      <c r="C32" s="68" t="s">
        <v>87</v>
      </c>
      <c r="D32" s="65">
        <v>22</v>
      </c>
      <c r="E32" s="64">
        <f t="shared" si="0"/>
        <v>0</v>
      </c>
      <c r="F32" s="66"/>
      <c r="G32" s="64">
        <f t="shared" si="1"/>
        <v>0</v>
      </c>
      <c r="H32" s="66"/>
      <c r="I32" s="66"/>
      <c r="J32" s="66"/>
      <c r="K32" s="66"/>
      <c r="L32" s="66"/>
      <c r="M32" s="66"/>
      <c r="N32" s="66"/>
      <c r="O32" s="66"/>
      <c r="P32" s="66"/>
      <c r="Q32" s="90"/>
      <c r="R32" s="66"/>
      <c r="S32" s="66"/>
      <c r="T32" s="66"/>
      <c r="U32" s="90"/>
      <c r="V32" s="65">
        <v>22</v>
      </c>
      <c r="AA32" s="126">
        <f t="shared" si="2"/>
        <v>0</v>
      </c>
      <c r="AB32" s="127" t="str">
        <f t="shared" si="3"/>
        <v>ok</v>
      </c>
      <c r="AD32" s="128" t="str">
        <f t="shared" si="4"/>
        <v>ok</v>
      </c>
      <c r="AF32" s="128" t="str">
        <f t="shared" si="5"/>
        <v>ok</v>
      </c>
    </row>
    <row r="33" spans="1:32" ht="14.25" thickBot="1" thickTop="1">
      <c r="A33">
        <v>23</v>
      </c>
      <c r="B33" s="70" t="s">
        <v>88</v>
      </c>
      <c r="C33" s="68" t="s">
        <v>89</v>
      </c>
      <c r="D33" s="65">
        <v>23</v>
      </c>
      <c r="E33" s="64">
        <f t="shared" si="0"/>
        <v>0</v>
      </c>
      <c r="F33" s="66"/>
      <c r="G33" s="64">
        <f t="shared" si="1"/>
        <v>0</v>
      </c>
      <c r="H33" s="66"/>
      <c r="I33" s="66"/>
      <c r="J33" s="66"/>
      <c r="K33" s="66"/>
      <c r="L33" s="66"/>
      <c r="M33" s="66"/>
      <c r="N33" s="66"/>
      <c r="O33" s="66"/>
      <c r="P33" s="66"/>
      <c r="Q33" s="90"/>
      <c r="R33" s="66"/>
      <c r="S33" s="66"/>
      <c r="T33" s="66"/>
      <c r="U33" s="90"/>
      <c r="V33" s="65">
        <v>23</v>
      </c>
      <c r="AA33" s="126">
        <f t="shared" si="2"/>
        <v>0</v>
      </c>
      <c r="AB33" s="127" t="str">
        <f t="shared" si="3"/>
        <v>ok</v>
      </c>
      <c r="AD33" s="128" t="str">
        <f t="shared" si="4"/>
        <v>ok</v>
      </c>
      <c r="AF33" s="128" t="str">
        <f t="shared" si="5"/>
        <v>ok</v>
      </c>
    </row>
    <row r="34" spans="1:32" ht="14.25" thickBot="1" thickTop="1">
      <c r="A34">
        <v>24</v>
      </c>
      <c r="B34" s="70" t="s">
        <v>90</v>
      </c>
      <c r="C34" s="68" t="s">
        <v>91</v>
      </c>
      <c r="D34" s="65">
        <v>24</v>
      </c>
      <c r="E34" s="64">
        <f t="shared" si="0"/>
        <v>0</v>
      </c>
      <c r="F34" s="66"/>
      <c r="G34" s="64">
        <f t="shared" si="1"/>
        <v>0</v>
      </c>
      <c r="H34" s="66"/>
      <c r="I34" s="66"/>
      <c r="J34" s="66"/>
      <c r="K34" s="66"/>
      <c r="L34" s="66"/>
      <c r="M34" s="66"/>
      <c r="N34" s="66"/>
      <c r="O34" s="66"/>
      <c r="P34" s="66"/>
      <c r="Q34" s="90"/>
      <c r="R34" s="66"/>
      <c r="S34" s="66"/>
      <c r="T34" s="66"/>
      <c r="U34" s="90"/>
      <c r="V34" s="65">
        <v>24</v>
      </c>
      <c r="AA34" s="126">
        <f t="shared" si="2"/>
        <v>0</v>
      </c>
      <c r="AB34" s="127" t="str">
        <f t="shared" si="3"/>
        <v>ok</v>
      </c>
      <c r="AD34" s="128" t="str">
        <f t="shared" si="4"/>
        <v>ok</v>
      </c>
      <c r="AF34" s="128" t="str">
        <f t="shared" si="5"/>
        <v>ok</v>
      </c>
    </row>
    <row r="35" spans="1:32" ht="14.25" thickBot="1" thickTop="1">
      <c r="A35">
        <v>25</v>
      </c>
      <c r="B35" s="70" t="s">
        <v>92</v>
      </c>
      <c r="C35" s="68" t="s">
        <v>93</v>
      </c>
      <c r="D35" s="65">
        <v>25</v>
      </c>
      <c r="E35" s="64">
        <f t="shared" si="0"/>
        <v>0</v>
      </c>
      <c r="F35" s="66"/>
      <c r="G35" s="64">
        <f t="shared" si="1"/>
        <v>0</v>
      </c>
      <c r="H35" s="66"/>
      <c r="I35" s="66"/>
      <c r="J35" s="66"/>
      <c r="K35" s="66"/>
      <c r="L35" s="66"/>
      <c r="M35" s="66"/>
      <c r="N35" s="66"/>
      <c r="O35" s="66"/>
      <c r="P35" s="66"/>
      <c r="Q35" s="90"/>
      <c r="R35" s="66"/>
      <c r="S35" s="66"/>
      <c r="T35" s="66"/>
      <c r="U35" s="90"/>
      <c r="V35" s="65">
        <v>25</v>
      </c>
      <c r="AA35" s="126">
        <f t="shared" si="2"/>
        <v>0</v>
      </c>
      <c r="AB35" s="127" t="str">
        <f t="shared" si="3"/>
        <v>ok</v>
      </c>
      <c r="AD35" s="128" t="str">
        <f t="shared" si="4"/>
        <v>ok</v>
      </c>
      <c r="AF35" s="128" t="str">
        <f t="shared" si="5"/>
        <v>ok</v>
      </c>
    </row>
    <row r="36" spans="1:32" ht="14.25" thickBot="1" thickTop="1">
      <c r="A36">
        <v>26</v>
      </c>
      <c r="B36" s="70" t="s">
        <v>94</v>
      </c>
      <c r="C36" s="68" t="s">
        <v>95</v>
      </c>
      <c r="D36" s="65">
        <v>26</v>
      </c>
      <c r="E36" s="64">
        <f t="shared" si="0"/>
        <v>0</v>
      </c>
      <c r="F36" s="66"/>
      <c r="G36" s="64">
        <f t="shared" si="1"/>
        <v>0</v>
      </c>
      <c r="H36" s="66"/>
      <c r="I36" s="66"/>
      <c r="J36" s="66"/>
      <c r="K36" s="66"/>
      <c r="L36" s="66"/>
      <c r="M36" s="66"/>
      <c r="N36" s="66"/>
      <c r="O36" s="66"/>
      <c r="P36" s="66"/>
      <c r="Q36" s="90"/>
      <c r="R36" s="66"/>
      <c r="S36" s="66"/>
      <c r="T36" s="66"/>
      <c r="U36" s="90"/>
      <c r="V36" s="65">
        <v>26</v>
      </c>
      <c r="AA36" s="126">
        <f t="shared" si="2"/>
        <v>0</v>
      </c>
      <c r="AB36" s="127" t="str">
        <f t="shared" si="3"/>
        <v>ok</v>
      </c>
      <c r="AD36" s="128" t="str">
        <f t="shared" si="4"/>
        <v>ok</v>
      </c>
      <c r="AF36" s="128" t="str">
        <f t="shared" si="5"/>
        <v>ok</v>
      </c>
    </row>
    <row r="37" spans="1:32" ht="14.25" thickBot="1" thickTop="1">
      <c r="A37">
        <v>27</v>
      </c>
      <c r="B37" s="70" t="s">
        <v>96</v>
      </c>
      <c r="C37" s="68" t="s">
        <v>97</v>
      </c>
      <c r="D37" s="65">
        <v>27</v>
      </c>
      <c r="E37" s="64">
        <f t="shared" si="0"/>
        <v>0</v>
      </c>
      <c r="F37" s="66"/>
      <c r="G37" s="64">
        <f t="shared" si="1"/>
        <v>0</v>
      </c>
      <c r="H37" s="66"/>
      <c r="I37" s="66"/>
      <c r="J37" s="66"/>
      <c r="K37" s="66"/>
      <c r="L37" s="66"/>
      <c r="M37" s="66"/>
      <c r="N37" s="66"/>
      <c r="O37" s="66"/>
      <c r="P37" s="66"/>
      <c r="Q37" s="90"/>
      <c r="R37" s="66"/>
      <c r="S37" s="66"/>
      <c r="T37" s="66"/>
      <c r="U37" s="90"/>
      <c r="V37" s="65">
        <v>27</v>
      </c>
      <c r="AA37" s="126">
        <f t="shared" si="2"/>
        <v>0</v>
      </c>
      <c r="AB37" s="127" t="str">
        <f t="shared" si="3"/>
        <v>ok</v>
      </c>
      <c r="AD37" s="128" t="str">
        <f t="shared" si="4"/>
        <v>ok</v>
      </c>
      <c r="AF37" s="128" t="str">
        <f t="shared" si="5"/>
        <v>ok</v>
      </c>
    </row>
    <row r="38" spans="1:32" ht="14.25" thickBot="1" thickTop="1">
      <c r="A38">
        <v>28</v>
      </c>
      <c r="B38" s="70" t="s">
        <v>98</v>
      </c>
      <c r="C38" s="68" t="s">
        <v>99</v>
      </c>
      <c r="D38" s="65">
        <v>28</v>
      </c>
      <c r="E38" s="64">
        <f t="shared" si="0"/>
        <v>0</v>
      </c>
      <c r="F38" s="66"/>
      <c r="G38" s="64">
        <f t="shared" si="1"/>
        <v>0</v>
      </c>
      <c r="H38" s="66"/>
      <c r="I38" s="66"/>
      <c r="J38" s="66"/>
      <c r="K38" s="66"/>
      <c r="L38" s="66"/>
      <c r="M38" s="66"/>
      <c r="N38" s="66"/>
      <c r="O38" s="66"/>
      <c r="P38" s="66"/>
      <c r="Q38" s="90"/>
      <c r="R38" s="66"/>
      <c r="S38" s="66"/>
      <c r="T38" s="66"/>
      <c r="U38" s="90"/>
      <c r="V38" s="65">
        <v>28</v>
      </c>
      <c r="AA38" s="126">
        <f t="shared" si="2"/>
        <v>0</v>
      </c>
      <c r="AB38" s="127" t="str">
        <f t="shared" si="3"/>
        <v>ok</v>
      </c>
      <c r="AD38" s="128" t="str">
        <f t="shared" si="4"/>
        <v>ok</v>
      </c>
      <c r="AF38" s="128" t="str">
        <f t="shared" si="5"/>
        <v>ok</v>
      </c>
    </row>
    <row r="39" spans="1:32" ht="14.25" thickBot="1" thickTop="1">
      <c r="A39">
        <v>29</v>
      </c>
      <c r="B39" s="70" t="s">
        <v>100</v>
      </c>
      <c r="C39" s="68" t="s">
        <v>101</v>
      </c>
      <c r="D39" s="65">
        <v>29</v>
      </c>
      <c r="E39" s="64">
        <f t="shared" si="0"/>
        <v>0</v>
      </c>
      <c r="F39" s="66"/>
      <c r="G39" s="64">
        <f t="shared" si="1"/>
        <v>0</v>
      </c>
      <c r="H39" s="66"/>
      <c r="I39" s="66"/>
      <c r="J39" s="66"/>
      <c r="K39" s="66"/>
      <c r="L39" s="66"/>
      <c r="M39" s="66"/>
      <c r="N39" s="66"/>
      <c r="O39" s="66"/>
      <c r="P39" s="66"/>
      <c r="Q39" s="90"/>
      <c r="R39" s="66"/>
      <c r="S39" s="66"/>
      <c r="T39" s="66"/>
      <c r="U39" s="90"/>
      <c r="V39" s="65">
        <v>29</v>
      </c>
      <c r="AA39" s="126">
        <f t="shared" si="2"/>
        <v>0</v>
      </c>
      <c r="AB39" s="127" t="str">
        <f t="shared" si="3"/>
        <v>ok</v>
      </c>
      <c r="AD39" s="128" t="str">
        <f t="shared" si="4"/>
        <v>ok</v>
      </c>
      <c r="AF39" s="128" t="str">
        <f t="shared" si="5"/>
        <v>ok</v>
      </c>
    </row>
    <row r="40" spans="1:32" ht="14.25" thickBot="1" thickTop="1">
      <c r="A40">
        <v>219</v>
      </c>
      <c r="B40" s="70" t="s">
        <v>102</v>
      </c>
      <c r="C40" s="68" t="s">
        <v>103</v>
      </c>
      <c r="D40" s="65">
        <v>219</v>
      </c>
      <c r="E40" s="64">
        <f t="shared" si="0"/>
        <v>0</v>
      </c>
      <c r="F40" s="66"/>
      <c r="G40" s="64">
        <f t="shared" si="1"/>
        <v>0</v>
      </c>
      <c r="H40" s="66"/>
      <c r="I40" s="66"/>
      <c r="J40" s="66"/>
      <c r="K40" s="66"/>
      <c r="L40" s="66"/>
      <c r="M40" s="66"/>
      <c r="N40" s="66"/>
      <c r="O40" s="66"/>
      <c r="P40" s="66"/>
      <c r="Q40" s="90"/>
      <c r="R40" s="66"/>
      <c r="S40" s="66"/>
      <c r="T40" s="66"/>
      <c r="U40" s="90"/>
      <c r="V40" s="65">
        <v>219</v>
      </c>
      <c r="AA40" s="126">
        <f t="shared" si="2"/>
        <v>0</v>
      </c>
      <c r="AB40" s="127" t="str">
        <f t="shared" si="3"/>
        <v>ok</v>
      </c>
      <c r="AD40" s="128" t="str">
        <f t="shared" si="4"/>
        <v>ok</v>
      </c>
      <c r="AF40" s="128" t="str">
        <f t="shared" si="5"/>
        <v>ok</v>
      </c>
    </row>
    <row r="41" spans="1:32" ht="14.25" thickBot="1" thickTop="1">
      <c r="A41">
        <v>30</v>
      </c>
      <c r="B41" s="70" t="s">
        <v>104</v>
      </c>
      <c r="C41" s="68" t="s">
        <v>105</v>
      </c>
      <c r="D41" s="65">
        <v>30</v>
      </c>
      <c r="E41" s="64">
        <f t="shared" si="0"/>
        <v>0</v>
      </c>
      <c r="F41" s="66"/>
      <c r="G41" s="64">
        <f t="shared" si="1"/>
        <v>0</v>
      </c>
      <c r="H41" s="66"/>
      <c r="I41" s="66"/>
      <c r="J41" s="66"/>
      <c r="K41" s="66"/>
      <c r="L41" s="66"/>
      <c r="M41" s="66"/>
      <c r="N41" s="66"/>
      <c r="O41" s="66"/>
      <c r="P41" s="66"/>
      <c r="Q41" s="90"/>
      <c r="R41" s="66"/>
      <c r="S41" s="66"/>
      <c r="T41" s="66"/>
      <c r="U41" s="90"/>
      <c r="V41" s="65">
        <v>30</v>
      </c>
      <c r="AA41" s="126">
        <f t="shared" si="2"/>
        <v>0</v>
      </c>
      <c r="AB41" s="127" t="str">
        <f t="shared" si="3"/>
        <v>ok</v>
      </c>
      <c r="AD41" s="128" t="str">
        <f t="shared" si="4"/>
        <v>ok</v>
      </c>
      <c r="AF41" s="128" t="str">
        <f t="shared" si="5"/>
        <v>ok</v>
      </c>
    </row>
    <row r="42" spans="1:32" ht="14.25" thickBot="1" thickTop="1">
      <c r="A42">
        <v>31</v>
      </c>
      <c r="B42" s="70" t="s">
        <v>106</v>
      </c>
      <c r="C42" s="89" t="s">
        <v>107</v>
      </c>
      <c r="D42" s="65">
        <v>31</v>
      </c>
      <c r="E42" s="64">
        <f t="shared" si="0"/>
        <v>0</v>
      </c>
      <c r="F42" s="66"/>
      <c r="G42" s="64">
        <f t="shared" si="1"/>
        <v>0</v>
      </c>
      <c r="H42" s="66"/>
      <c r="I42" s="66"/>
      <c r="J42" s="66"/>
      <c r="K42" s="66"/>
      <c r="L42" s="66"/>
      <c r="M42" s="66"/>
      <c r="N42" s="66"/>
      <c r="O42" s="66"/>
      <c r="P42" s="66"/>
      <c r="Q42" s="90"/>
      <c r="R42" s="66"/>
      <c r="S42" s="66"/>
      <c r="T42" s="66"/>
      <c r="U42" s="90"/>
      <c r="V42" s="65">
        <v>31</v>
      </c>
      <c r="AA42" s="126">
        <f t="shared" si="2"/>
        <v>0</v>
      </c>
      <c r="AB42" s="127" t="str">
        <f t="shared" si="3"/>
        <v>ok</v>
      </c>
      <c r="AD42" s="128" t="str">
        <f t="shared" si="4"/>
        <v>ok</v>
      </c>
      <c r="AF42" s="128" t="str">
        <f t="shared" si="5"/>
        <v>ok</v>
      </c>
    </row>
    <row r="43" spans="1:32" ht="14.25" thickBot="1" thickTop="1">
      <c r="A43">
        <v>32</v>
      </c>
      <c r="B43" s="70" t="s">
        <v>108</v>
      </c>
      <c r="C43" s="68" t="s">
        <v>109</v>
      </c>
      <c r="D43" s="65">
        <v>32</v>
      </c>
      <c r="E43" s="64">
        <f t="shared" si="0"/>
        <v>0</v>
      </c>
      <c r="F43" s="66"/>
      <c r="G43" s="64">
        <f t="shared" si="1"/>
        <v>0</v>
      </c>
      <c r="H43" s="66"/>
      <c r="I43" s="66"/>
      <c r="J43" s="66"/>
      <c r="K43" s="66"/>
      <c r="L43" s="66"/>
      <c r="M43" s="66"/>
      <c r="N43" s="66"/>
      <c r="O43" s="66"/>
      <c r="P43" s="66"/>
      <c r="Q43" s="90"/>
      <c r="R43" s="66"/>
      <c r="S43" s="66"/>
      <c r="T43" s="66"/>
      <c r="U43" s="90"/>
      <c r="V43" s="65">
        <v>32</v>
      </c>
      <c r="AA43" s="126">
        <f t="shared" si="2"/>
        <v>0</v>
      </c>
      <c r="AB43" s="127" t="str">
        <f t="shared" si="3"/>
        <v>ok</v>
      </c>
      <c r="AD43" s="128" t="str">
        <f t="shared" si="4"/>
        <v>ok</v>
      </c>
      <c r="AF43" s="128" t="str">
        <f t="shared" si="5"/>
        <v>ok</v>
      </c>
    </row>
    <row r="44" spans="1:32" ht="14.25" thickBot="1" thickTop="1">
      <c r="A44">
        <v>33</v>
      </c>
      <c r="B44" s="70" t="s">
        <v>110</v>
      </c>
      <c r="C44" s="68" t="s">
        <v>111</v>
      </c>
      <c r="D44" s="65">
        <v>33</v>
      </c>
      <c r="E44" s="64">
        <f t="shared" si="0"/>
        <v>0</v>
      </c>
      <c r="F44" s="66"/>
      <c r="G44" s="64">
        <f t="shared" si="1"/>
        <v>0</v>
      </c>
      <c r="H44" s="66"/>
      <c r="I44" s="66"/>
      <c r="J44" s="66"/>
      <c r="K44" s="66"/>
      <c r="L44" s="66"/>
      <c r="M44" s="66"/>
      <c r="N44" s="66"/>
      <c r="O44" s="66"/>
      <c r="P44" s="66"/>
      <c r="Q44" s="90"/>
      <c r="R44" s="66"/>
      <c r="S44" s="66"/>
      <c r="T44" s="66"/>
      <c r="U44" s="90"/>
      <c r="V44" s="65">
        <v>33</v>
      </c>
      <c r="AA44" s="126">
        <f t="shared" si="2"/>
        <v>0</v>
      </c>
      <c r="AB44" s="127" t="str">
        <f t="shared" si="3"/>
        <v>ok</v>
      </c>
      <c r="AD44" s="128" t="str">
        <f t="shared" si="4"/>
        <v>ok</v>
      </c>
      <c r="AF44" s="128" t="str">
        <f t="shared" si="5"/>
        <v>ok</v>
      </c>
    </row>
    <row r="45" spans="1:32" ht="14.25" thickBot="1" thickTop="1">
      <c r="A45">
        <v>34</v>
      </c>
      <c r="B45" s="70" t="s">
        <v>112</v>
      </c>
      <c r="C45" s="68" t="s">
        <v>113</v>
      </c>
      <c r="D45" s="65">
        <v>34</v>
      </c>
      <c r="E45" s="64">
        <f t="shared" si="0"/>
        <v>0</v>
      </c>
      <c r="F45" s="66"/>
      <c r="G45" s="64">
        <f t="shared" si="1"/>
        <v>0</v>
      </c>
      <c r="H45" s="66"/>
      <c r="I45" s="66"/>
      <c r="J45" s="66"/>
      <c r="K45" s="66"/>
      <c r="L45" s="66"/>
      <c r="M45" s="66"/>
      <c r="N45" s="66"/>
      <c r="O45" s="66"/>
      <c r="P45" s="66"/>
      <c r="Q45" s="90"/>
      <c r="R45" s="66"/>
      <c r="S45" s="66"/>
      <c r="T45" s="66"/>
      <c r="U45" s="90"/>
      <c r="V45" s="65">
        <v>34</v>
      </c>
      <c r="AA45" s="126">
        <f t="shared" si="2"/>
        <v>0</v>
      </c>
      <c r="AB45" s="127" t="str">
        <f t="shared" si="3"/>
        <v>ok</v>
      </c>
      <c r="AD45" s="128" t="str">
        <f t="shared" si="4"/>
        <v>ok</v>
      </c>
      <c r="AF45" s="128" t="str">
        <f t="shared" si="5"/>
        <v>ok</v>
      </c>
    </row>
    <row r="46" spans="1:32" ht="14.25" thickBot="1" thickTop="1">
      <c r="A46">
        <v>35</v>
      </c>
      <c r="B46" s="70" t="s">
        <v>114</v>
      </c>
      <c r="C46" s="68" t="s">
        <v>115</v>
      </c>
      <c r="D46" s="65">
        <v>35</v>
      </c>
      <c r="E46" s="64">
        <f t="shared" si="0"/>
        <v>0</v>
      </c>
      <c r="F46" s="66"/>
      <c r="G46" s="64">
        <f t="shared" si="1"/>
        <v>0</v>
      </c>
      <c r="H46" s="66"/>
      <c r="I46" s="66"/>
      <c r="J46" s="66"/>
      <c r="K46" s="66"/>
      <c r="L46" s="66"/>
      <c r="M46" s="66"/>
      <c r="N46" s="66"/>
      <c r="O46" s="66"/>
      <c r="P46" s="66"/>
      <c r="Q46" s="90"/>
      <c r="R46" s="66"/>
      <c r="S46" s="66"/>
      <c r="T46" s="66"/>
      <c r="U46" s="90"/>
      <c r="V46" s="65">
        <v>35</v>
      </c>
      <c r="AA46" s="126">
        <f t="shared" si="2"/>
        <v>0</v>
      </c>
      <c r="AB46" s="127" t="str">
        <f t="shared" si="3"/>
        <v>ok</v>
      </c>
      <c r="AD46" s="128" t="str">
        <f t="shared" si="4"/>
        <v>ok</v>
      </c>
      <c r="AF46" s="128" t="str">
        <f t="shared" si="5"/>
        <v>ok</v>
      </c>
    </row>
    <row r="47" spans="1:32" ht="14.25" thickBot="1" thickTop="1">
      <c r="A47">
        <v>36</v>
      </c>
      <c r="B47" s="70" t="s">
        <v>116</v>
      </c>
      <c r="C47" s="68" t="s">
        <v>117</v>
      </c>
      <c r="D47" s="65">
        <v>36</v>
      </c>
      <c r="E47" s="64">
        <f t="shared" si="0"/>
        <v>0</v>
      </c>
      <c r="F47" s="66"/>
      <c r="G47" s="64">
        <f t="shared" si="1"/>
        <v>0</v>
      </c>
      <c r="H47" s="66"/>
      <c r="I47" s="66"/>
      <c r="J47" s="66"/>
      <c r="K47" s="66"/>
      <c r="L47" s="66"/>
      <c r="M47" s="66"/>
      <c r="N47" s="66"/>
      <c r="O47" s="66"/>
      <c r="P47" s="66"/>
      <c r="Q47" s="90"/>
      <c r="R47" s="66"/>
      <c r="S47" s="66"/>
      <c r="T47" s="66"/>
      <c r="U47" s="90"/>
      <c r="V47" s="65">
        <v>36</v>
      </c>
      <c r="AA47" s="126">
        <f t="shared" si="2"/>
        <v>0</v>
      </c>
      <c r="AB47" s="127" t="str">
        <f t="shared" si="3"/>
        <v>ok</v>
      </c>
      <c r="AD47" s="128" t="str">
        <f t="shared" si="4"/>
        <v>ok</v>
      </c>
      <c r="AF47" s="128" t="str">
        <f t="shared" si="5"/>
        <v>ok</v>
      </c>
    </row>
    <row r="48" spans="1:32" ht="14.25" thickBot="1" thickTop="1">
      <c r="A48">
        <v>37</v>
      </c>
      <c r="B48" s="70" t="s">
        <v>118</v>
      </c>
      <c r="C48" s="68" t="s">
        <v>119</v>
      </c>
      <c r="D48" s="65">
        <v>37</v>
      </c>
      <c r="E48" s="64">
        <f t="shared" si="0"/>
        <v>0</v>
      </c>
      <c r="F48" s="66"/>
      <c r="G48" s="64">
        <f t="shared" si="1"/>
        <v>0</v>
      </c>
      <c r="H48" s="66"/>
      <c r="I48" s="66"/>
      <c r="J48" s="66"/>
      <c r="K48" s="66"/>
      <c r="L48" s="66"/>
      <c r="M48" s="66"/>
      <c r="N48" s="66"/>
      <c r="O48" s="66"/>
      <c r="P48" s="66"/>
      <c r="Q48" s="90"/>
      <c r="R48" s="66"/>
      <c r="S48" s="66"/>
      <c r="T48" s="66"/>
      <c r="U48" s="90"/>
      <c r="V48" s="65">
        <v>37</v>
      </c>
      <c r="AA48" s="126">
        <f t="shared" si="2"/>
        <v>0</v>
      </c>
      <c r="AB48" s="127" t="str">
        <f t="shared" si="3"/>
        <v>ok</v>
      </c>
      <c r="AD48" s="128" t="str">
        <f t="shared" si="4"/>
        <v>ok</v>
      </c>
      <c r="AF48" s="128" t="str">
        <f t="shared" si="5"/>
        <v>ok</v>
      </c>
    </row>
    <row r="49" spans="1:32" ht="14.25" thickBot="1" thickTop="1">
      <c r="A49">
        <v>38</v>
      </c>
      <c r="B49" s="70" t="s">
        <v>120</v>
      </c>
      <c r="C49" s="68" t="s">
        <v>121</v>
      </c>
      <c r="D49" s="65">
        <v>38</v>
      </c>
      <c r="E49" s="64">
        <f t="shared" si="0"/>
        <v>0</v>
      </c>
      <c r="F49" s="66"/>
      <c r="G49" s="64">
        <f t="shared" si="1"/>
        <v>0</v>
      </c>
      <c r="H49" s="66"/>
      <c r="I49" s="66"/>
      <c r="J49" s="66"/>
      <c r="K49" s="66"/>
      <c r="L49" s="66"/>
      <c r="M49" s="66"/>
      <c r="N49" s="66"/>
      <c r="O49" s="66"/>
      <c r="P49" s="66"/>
      <c r="Q49" s="90"/>
      <c r="R49" s="66"/>
      <c r="S49" s="66"/>
      <c r="T49" s="66"/>
      <c r="U49" s="90"/>
      <c r="V49" s="65">
        <v>38</v>
      </c>
      <c r="AA49" s="126">
        <f t="shared" si="2"/>
        <v>0</v>
      </c>
      <c r="AB49" s="127" t="str">
        <f t="shared" si="3"/>
        <v>ok</v>
      </c>
      <c r="AD49" s="128" t="str">
        <f t="shared" si="4"/>
        <v>ok</v>
      </c>
      <c r="AF49" s="128" t="str">
        <f t="shared" si="5"/>
        <v>ok</v>
      </c>
    </row>
    <row r="50" spans="1:32" ht="14.25" thickBot="1" thickTop="1">
      <c r="A50">
        <v>39</v>
      </c>
      <c r="B50" s="70" t="s">
        <v>122</v>
      </c>
      <c r="C50" s="68" t="s">
        <v>123</v>
      </c>
      <c r="D50" s="65">
        <v>39</v>
      </c>
      <c r="E50" s="64">
        <f t="shared" si="0"/>
        <v>0</v>
      </c>
      <c r="F50" s="66"/>
      <c r="G50" s="64">
        <f t="shared" si="1"/>
        <v>0</v>
      </c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5">
        <v>39</v>
      </c>
      <c r="AA50" s="126">
        <f t="shared" si="2"/>
        <v>0</v>
      </c>
      <c r="AB50" s="127" t="str">
        <f t="shared" si="3"/>
        <v>ok</v>
      </c>
      <c r="AD50" s="128" t="str">
        <f t="shared" si="4"/>
        <v>ok</v>
      </c>
      <c r="AF50" s="128" t="str">
        <f t="shared" si="5"/>
        <v>ok</v>
      </c>
    </row>
    <row r="51" spans="1:32" ht="14.25" thickBot="1" thickTop="1">
      <c r="A51">
        <v>220</v>
      </c>
      <c r="B51" s="70" t="s">
        <v>124</v>
      </c>
      <c r="C51" s="68" t="s">
        <v>125</v>
      </c>
      <c r="D51" s="65">
        <v>220</v>
      </c>
      <c r="E51" s="64">
        <f t="shared" si="0"/>
        <v>0</v>
      </c>
      <c r="F51" s="66"/>
      <c r="G51" s="64">
        <f t="shared" si="1"/>
        <v>0</v>
      </c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5">
        <v>220</v>
      </c>
      <c r="AA51" s="126">
        <f t="shared" si="2"/>
        <v>0</v>
      </c>
      <c r="AB51" s="127" t="str">
        <f t="shared" si="3"/>
        <v>ok</v>
      </c>
      <c r="AD51" s="128" t="str">
        <f t="shared" si="4"/>
        <v>ok</v>
      </c>
      <c r="AF51" s="128" t="str">
        <f t="shared" si="5"/>
        <v>ok</v>
      </c>
    </row>
    <row r="52" spans="1:32" ht="21" customHeight="1" thickBot="1" thickTop="1">
      <c r="A52">
        <v>40</v>
      </c>
      <c r="B52" s="69" t="s">
        <v>126</v>
      </c>
      <c r="C52" s="68" t="s">
        <v>127</v>
      </c>
      <c r="D52" s="65">
        <v>40</v>
      </c>
      <c r="E52" s="64">
        <f t="shared" si="0"/>
        <v>0</v>
      </c>
      <c r="F52" s="66"/>
      <c r="G52" s="64">
        <f t="shared" si="1"/>
        <v>0</v>
      </c>
      <c r="H52" s="66"/>
      <c r="I52" s="66"/>
      <c r="J52" s="66"/>
      <c r="K52" s="66"/>
      <c r="L52" s="66"/>
      <c r="M52" s="66"/>
      <c r="N52" s="66"/>
      <c r="O52" s="66"/>
      <c r="P52" s="66"/>
      <c r="Q52" s="90"/>
      <c r="R52" s="66"/>
      <c r="S52" s="66"/>
      <c r="T52" s="66"/>
      <c r="U52" s="90"/>
      <c r="V52" s="65">
        <v>40</v>
      </c>
      <c r="AA52" s="126">
        <f t="shared" si="2"/>
        <v>0</v>
      </c>
      <c r="AB52" s="127" t="str">
        <f t="shared" si="3"/>
        <v>ok</v>
      </c>
      <c r="AD52" s="128" t="str">
        <f t="shared" si="4"/>
        <v>ok</v>
      </c>
      <c r="AF52" s="128" t="str">
        <f t="shared" si="5"/>
        <v>ok</v>
      </c>
    </row>
    <row r="53" spans="1:32" ht="14.25" thickBot="1" thickTop="1">
      <c r="A53">
        <v>41</v>
      </c>
      <c r="B53" s="70" t="s">
        <v>128</v>
      </c>
      <c r="C53" s="68" t="s">
        <v>129</v>
      </c>
      <c r="D53" s="65">
        <v>41</v>
      </c>
      <c r="E53" s="64">
        <f t="shared" si="0"/>
        <v>0</v>
      </c>
      <c r="F53" s="66"/>
      <c r="G53" s="64">
        <f t="shared" si="1"/>
        <v>0</v>
      </c>
      <c r="H53" s="66"/>
      <c r="I53" s="66"/>
      <c r="J53" s="66"/>
      <c r="K53" s="66"/>
      <c r="L53" s="66"/>
      <c r="M53" s="66"/>
      <c r="N53" s="66"/>
      <c r="O53" s="66"/>
      <c r="P53" s="66"/>
      <c r="Q53" s="90"/>
      <c r="R53" s="66"/>
      <c r="S53" s="66"/>
      <c r="T53" s="66"/>
      <c r="U53" s="90"/>
      <c r="V53" s="65">
        <v>41</v>
      </c>
      <c r="AA53" s="126">
        <f t="shared" si="2"/>
        <v>0</v>
      </c>
      <c r="AB53" s="127" t="str">
        <f t="shared" si="3"/>
        <v>ok</v>
      </c>
      <c r="AD53" s="128" t="str">
        <f t="shared" si="4"/>
        <v>ok</v>
      </c>
      <c r="AF53" s="128" t="str">
        <f t="shared" si="5"/>
        <v>ok</v>
      </c>
    </row>
    <row r="54" spans="1:32" ht="14.25" thickBot="1" thickTop="1">
      <c r="A54">
        <v>42</v>
      </c>
      <c r="B54" s="70" t="s">
        <v>130</v>
      </c>
      <c r="C54" s="68" t="s">
        <v>131</v>
      </c>
      <c r="D54" s="65">
        <v>42</v>
      </c>
      <c r="E54" s="64">
        <f t="shared" si="0"/>
        <v>0</v>
      </c>
      <c r="F54" s="66"/>
      <c r="G54" s="64">
        <f t="shared" si="1"/>
        <v>0</v>
      </c>
      <c r="H54" s="66"/>
      <c r="I54" s="66"/>
      <c r="J54" s="66"/>
      <c r="K54" s="66"/>
      <c r="L54" s="66"/>
      <c r="M54" s="66"/>
      <c r="N54" s="66"/>
      <c r="O54" s="66"/>
      <c r="P54" s="66"/>
      <c r="Q54" s="90"/>
      <c r="R54" s="66"/>
      <c r="S54" s="66"/>
      <c r="T54" s="66"/>
      <c r="U54" s="90"/>
      <c r="V54" s="65">
        <v>42</v>
      </c>
      <c r="AA54" s="126">
        <f t="shared" si="2"/>
        <v>0</v>
      </c>
      <c r="AB54" s="127" t="str">
        <f t="shared" si="3"/>
        <v>ok</v>
      </c>
      <c r="AD54" s="128" t="str">
        <f t="shared" si="4"/>
        <v>ok</v>
      </c>
      <c r="AF54" s="128" t="str">
        <f t="shared" si="5"/>
        <v>ok</v>
      </c>
    </row>
    <row r="55" spans="1:32" ht="14.25" thickBot="1" thickTop="1">
      <c r="A55">
        <v>43</v>
      </c>
      <c r="B55" s="70" t="s">
        <v>132</v>
      </c>
      <c r="C55" s="68" t="s">
        <v>133</v>
      </c>
      <c r="D55" s="65">
        <v>43</v>
      </c>
      <c r="E55" s="64">
        <f t="shared" si="0"/>
        <v>0</v>
      </c>
      <c r="F55" s="66"/>
      <c r="G55" s="64">
        <f t="shared" si="1"/>
        <v>0</v>
      </c>
      <c r="H55" s="66"/>
      <c r="I55" s="66"/>
      <c r="J55" s="66"/>
      <c r="K55" s="66"/>
      <c r="L55" s="66"/>
      <c r="M55" s="66"/>
      <c r="N55" s="66"/>
      <c r="O55" s="66"/>
      <c r="P55" s="66"/>
      <c r="Q55" s="90"/>
      <c r="R55" s="66"/>
      <c r="S55" s="66"/>
      <c r="T55" s="66"/>
      <c r="U55" s="90"/>
      <c r="V55" s="65">
        <v>43</v>
      </c>
      <c r="AA55" s="126">
        <f t="shared" si="2"/>
        <v>0</v>
      </c>
      <c r="AB55" s="127" t="str">
        <f t="shared" si="3"/>
        <v>ok</v>
      </c>
      <c r="AD55" s="128" t="str">
        <f t="shared" si="4"/>
        <v>ok</v>
      </c>
      <c r="AF55" s="128" t="str">
        <f t="shared" si="5"/>
        <v>ok</v>
      </c>
    </row>
    <row r="56" spans="1:32" ht="14.25" thickBot="1" thickTop="1">
      <c r="A56">
        <v>44</v>
      </c>
      <c r="B56" s="70" t="s">
        <v>134</v>
      </c>
      <c r="C56" s="68" t="s">
        <v>135</v>
      </c>
      <c r="D56" s="65">
        <v>44</v>
      </c>
      <c r="E56" s="64">
        <f t="shared" si="0"/>
        <v>0</v>
      </c>
      <c r="F56" s="66"/>
      <c r="G56" s="64">
        <f t="shared" si="1"/>
        <v>0</v>
      </c>
      <c r="H56" s="66"/>
      <c r="I56" s="66"/>
      <c r="J56" s="66"/>
      <c r="K56" s="66"/>
      <c r="L56" s="66"/>
      <c r="M56" s="66"/>
      <c r="N56" s="66"/>
      <c r="O56" s="66"/>
      <c r="P56" s="66"/>
      <c r="Q56" s="90"/>
      <c r="R56" s="66"/>
      <c r="S56" s="66"/>
      <c r="T56" s="66"/>
      <c r="U56" s="90"/>
      <c r="V56" s="65">
        <v>44</v>
      </c>
      <c r="AA56" s="126">
        <f t="shared" si="2"/>
        <v>0</v>
      </c>
      <c r="AB56" s="127" t="str">
        <f t="shared" si="3"/>
        <v>ok</v>
      </c>
      <c r="AD56" s="128" t="str">
        <f t="shared" si="4"/>
        <v>ok</v>
      </c>
      <c r="AF56" s="128" t="str">
        <f t="shared" si="5"/>
        <v>ok</v>
      </c>
    </row>
    <row r="57" spans="1:32" ht="14.25" thickBot="1" thickTop="1">
      <c r="A57">
        <v>45</v>
      </c>
      <c r="B57" s="70" t="s">
        <v>136</v>
      </c>
      <c r="C57" s="68" t="s">
        <v>137</v>
      </c>
      <c r="D57" s="65">
        <v>45</v>
      </c>
      <c r="E57" s="64">
        <f t="shared" si="0"/>
        <v>0</v>
      </c>
      <c r="F57" s="66"/>
      <c r="G57" s="64">
        <f t="shared" si="1"/>
        <v>0</v>
      </c>
      <c r="H57" s="66"/>
      <c r="I57" s="66"/>
      <c r="J57" s="66"/>
      <c r="K57" s="66"/>
      <c r="L57" s="66"/>
      <c r="M57" s="66"/>
      <c r="N57" s="66"/>
      <c r="O57" s="66"/>
      <c r="P57" s="66"/>
      <c r="Q57" s="90"/>
      <c r="R57" s="66"/>
      <c r="S57" s="66"/>
      <c r="T57" s="66"/>
      <c r="U57" s="90"/>
      <c r="V57" s="65">
        <v>45</v>
      </c>
      <c r="AA57" s="126">
        <f t="shared" si="2"/>
        <v>0</v>
      </c>
      <c r="AB57" s="127" t="str">
        <f t="shared" si="3"/>
        <v>ok</v>
      </c>
      <c r="AD57" s="128" t="str">
        <f t="shared" si="4"/>
        <v>ok</v>
      </c>
      <c r="AF57" s="128" t="str">
        <f t="shared" si="5"/>
        <v>ok</v>
      </c>
    </row>
    <row r="58" spans="1:32" ht="14.25" thickBot="1" thickTop="1">
      <c r="A58">
        <v>46</v>
      </c>
      <c r="B58" s="70" t="s">
        <v>138</v>
      </c>
      <c r="C58" s="68" t="s">
        <v>139</v>
      </c>
      <c r="D58" s="65">
        <v>46</v>
      </c>
      <c r="E58" s="64">
        <f t="shared" si="0"/>
        <v>0</v>
      </c>
      <c r="F58" s="66"/>
      <c r="G58" s="64">
        <f t="shared" si="1"/>
        <v>0</v>
      </c>
      <c r="H58" s="66"/>
      <c r="I58" s="66"/>
      <c r="J58" s="66"/>
      <c r="K58" s="66"/>
      <c r="L58" s="66"/>
      <c r="M58" s="66"/>
      <c r="N58" s="66"/>
      <c r="O58" s="66"/>
      <c r="P58" s="66"/>
      <c r="Q58" s="90"/>
      <c r="R58" s="66"/>
      <c r="S58" s="66"/>
      <c r="T58" s="66"/>
      <c r="U58" s="90"/>
      <c r="V58" s="65">
        <v>46</v>
      </c>
      <c r="AA58" s="126">
        <f t="shared" si="2"/>
        <v>0</v>
      </c>
      <c r="AB58" s="127" t="str">
        <f t="shared" si="3"/>
        <v>ok</v>
      </c>
      <c r="AD58" s="128" t="str">
        <f t="shared" si="4"/>
        <v>ok</v>
      </c>
      <c r="AF58" s="128" t="str">
        <f t="shared" si="5"/>
        <v>ok</v>
      </c>
    </row>
    <row r="59" spans="1:32" ht="14.25" thickBot="1" thickTop="1">
      <c r="A59">
        <v>47</v>
      </c>
      <c r="B59" s="70" t="s">
        <v>140</v>
      </c>
      <c r="C59" s="68" t="s">
        <v>141</v>
      </c>
      <c r="D59" s="65">
        <v>47</v>
      </c>
      <c r="E59" s="64">
        <f t="shared" si="0"/>
        <v>0</v>
      </c>
      <c r="F59" s="66"/>
      <c r="G59" s="64">
        <f t="shared" si="1"/>
        <v>0</v>
      </c>
      <c r="H59" s="66"/>
      <c r="I59" s="66"/>
      <c r="J59" s="66"/>
      <c r="K59" s="66"/>
      <c r="L59" s="66"/>
      <c r="M59" s="66"/>
      <c r="N59" s="66"/>
      <c r="O59" s="66"/>
      <c r="P59" s="66"/>
      <c r="Q59" s="90"/>
      <c r="R59" s="66"/>
      <c r="S59" s="66"/>
      <c r="T59" s="66"/>
      <c r="U59" s="90"/>
      <c r="V59" s="65">
        <v>47</v>
      </c>
      <c r="AA59" s="126">
        <f t="shared" si="2"/>
        <v>0</v>
      </c>
      <c r="AB59" s="127" t="str">
        <f t="shared" si="3"/>
        <v>ok</v>
      </c>
      <c r="AD59" s="128" t="str">
        <f t="shared" si="4"/>
        <v>ok</v>
      </c>
      <c r="AF59" s="128" t="str">
        <f t="shared" si="5"/>
        <v>ok</v>
      </c>
    </row>
    <row r="60" spans="1:32" ht="14.25" thickBot="1" thickTop="1">
      <c r="A60">
        <v>48</v>
      </c>
      <c r="B60" s="70" t="s">
        <v>142</v>
      </c>
      <c r="C60" s="89" t="s">
        <v>143</v>
      </c>
      <c r="D60" s="65">
        <v>48</v>
      </c>
      <c r="E60" s="64">
        <f t="shared" si="0"/>
        <v>0</v>
      </c>
      <c r="F60" s="66"/>
      <c r="G60" s="64">
        <f t="shared" si="1"/>
        <v>0</v>
      </c>
      <c r="H60" s="66"/>
      <c r="I60" s="66"/>
      <c r="J60" s="66"/>
      <c r="K60" s="66"/>
      <c r="L60" s="66"/>
      <c r="M60" s="66"/>
      <c r="N60" s="66"/>
      <c r="O60" s="66"/>
      <c r="P60" s="66"/>
      <c r="Q60" s="90"/>
      <c r="R60" s="66"/>
      <c r="S60" s="66"/>
      <c r="T60" s="66"/>
      <c r="U60" s="90"/>
      <c r="V60" s="65">
        <v>48</v>
      </c>
      <c r="AA60" s="126">
        <f t="shared" si="2"/>
        <v>0</v>
      </c>
      <c r="AB60" s="127" t="str">
        <f t="shared" si="3"/>
        <v>ok</v>
      </c>
      <c r="AD60" s="128" t="str">
        <f t="shared" si="4"/>
        <v>ok</v>
      </c>
      <c r="AF60" s="128" t="str">
        <f t="shared" si="5"/>
        <v>ok</v>
      </c>
    </row>
    <row r="61" spans="1:32" ht="14.25" thickBot="1" thickTop="1">
      <c r="A61">
        <v>49</v>
      </c>
      <c r="B61" s="70" t="s">
        <v>144</v>
      </c>
      <c r="C61" s="68" t="s">
        <v>145</v>
      </c>
      <c r="D61" s="65">
        <v>49</v>
      </c>
      <c r="E61" s="64">
        <f t="shared" si="0"/>
        <v>0</v>
      </c>
      <c r="F61" s="66"/>
      <c r="G61" s="64">
        <f t="shared" si="1"/>
        <v>0</v>
      </c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65">
        <v>49</v>
      </c>
      <c r="AA61" s="126">
        <f t="shared" si="2"/>
        <v>0</v>
      </c>
      <c r="AB61" s="127" t="str">
        <f t="shared" si="3"/>
        <v>ok</v>
      </c>
      <c r="AD61" s="128" t="str">
        <f t="shared" si="4"/>
        <v>ok</v>
      </c>
      <c r="AF61" s="128" t="str">
        <f t="shared" si="5"/>
        <v>ok</v>
      </c>
    </row>
    <row r="62" spans="1:32" ht="14.25" thickBot="1" thickTop="1">
      <c r="A62">
        <v>50</v>
      </c>
      <c r="B62" s="70" t="s">
        <v>146</v>
      </c>
      <c r="C62" s="68" t="s">
        <v>147</v>
      </c>
      <c r="D62" s="65">
        <v>50</v>
      </c>
      <c r="E62" s="64">
        <f t="shared" si="0"/>
        <v>0</v>
      </c>
      <c r="F62" s="66"/>
      <c r="G62" s="64">
        <f t="shared" si="1"/>
        <v>0</v>
      </c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65">
        <v>50</v>
      </c>
      <c r="AA62" s="126">
        <f t="shared" si="2"/>
        <v>0</v>
      </c>
      <c r="AB62" s="127" t="str">
        <f t="shared" si="3"/>
        <v>ok</v>
      </c>
      <c r="AD62" s="128" t="str">
        <f t="shared" si="4"/>
        <v>ok</v>
      </c>
      <c r="AF62" s="128" t="str">
        <f t="shared" si="5"/>
        <v>ok</v>
      </c>
    </row>
    <row r="63" spans="1:28" ht="21" customHeight="1" thickTop="1">
      <c r="A63"/>
      <c r="B63" s="91" t="s">
        <v>148</v>
      </c>
      <c r="C63" s="92"/>
      <c r="D63" s="65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65"/>
      <c r="AA63" s="121"/>
      <c r="AB63" s="133"/>
    </row>
    <row r="64" spans="1:32" ht="13.5" thickBot="1">
      <c r="A64">
        <v>51</v>
      </c>
      <c r="B64" s="69" t="s">
        <v>149</v>
      </c>
      <c r="C64" s="93" t="s">
        <v>150</v>
      </c>
      <c r="D64" s="65">
        <v>51</v>
      </c>
      <c r="E64" s="64">
        <f>SUM(F64:G64,M64:N64,P64:Q64)</f>
        <v>0</v>
      </c>
      <c r="F64" s="66"/>
      <c r="G64" s="64">
        <f>SUM(H64,J64:L64)</f>
        <v>0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65">
        <v>51</v>
      </c>
      <c r="AA64" s="126">
        <f>E64-SUM(R64:U64)</f>
        <v>0</v>
      </c>
      <c r="AB64" s="127" t="str">
        <f>IF(ABS(AA64)&gt;(COUNT(E64,R64:U64)-COUNTIF(R64:U64,0))*0.5,"ERROR","ok")</f>
        <v>ok</v>
      </c>
      <c r="AD64" s="128" t="str">
        <f>IF((I64-H64)&gt;1,"Warnung","ok")</f>
        <v>ok</v>
      </c>
      <c r="AF64" s="128" t="str">
        <f>IF((O64-N64)&gt;1,"Warnung","ok")</f>
        <v>ok</v>
      </c>
    </row>
    <row r="65" spans="1:32" ht="14.25" thickBot="1" thickTop="1">
      <c r="A65">
        <v>52</v>
      </c>
      <c r="B65" s="70" t="s">
        <v>151</v>
      </c>
      <c r="C65" s="94" t="s">
        <v>152</v>
      </c>
      <c r="D65" s="65">
        <v>52</v>
      </c>
      <c r="E65" s="64">
        <f>SUM(F65:G65,M65:N65,P65:Q65)</f>
        <v>0</v>
      </c>
      <c r="F65" s="66"/>
      <c r="G65" s="64">
        <f>SUM(H65,J65:L65)</f>
        <v>0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65">
        <v>52</v>
      </c>
      <c r="AA65" s="126">
        <f>E65-SUM(R65:U65)</f>
        <v>0</v>
      </c>
      <c r="AB65" s="127" t="str">
        <f>IF(ABS(AA65)&gt;(COUNT(E65,R65:U65)-COUNTIF(R65:U65,0))*0.5,"ERROR","ok")</f>
        <v>ok</v>
      </c>
      <c r="AD65" s="128" t="str">
        <f>IF((I65-H65)&gt;1,"Warnung","ok")</f>
        <v>ok</v>
      </c>
      <c r="AF65" s="128" t="str">
        <f>IF((O65-N65)&gt;1,"Warnung","ok")</f>
        <v>ok</v>
      </c>
    </row>
    <row r="66" spans="1:32" ht="21" customHeight="1" thickTop="1">
      <c r="A66"/>
      <c r="B66" s="91" t="s">
        <v>153</v>
      </c>
      <c r="C66" s="92"/>
      <c r="D66" s="65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65"/>
      <c r="AA66" s="121"/>
      <c r="AB66" s="133"/>
      <c r="AC66" s="133"/>
      <c r="AD66" s="133"/>
      <c r="AE66" s="133"/>
      <c r="AF66" s="133"/>
    </row>
    <row r="67" spans="1:32" ht="13.5" thickBot="1">
      <c r="A67">
        <v>53</v>
      </c>
      <c r="B67" s="69" t="s">
        <v>154</v>
      </c>
      <c r="C67" s="68" t="s">
        <v>155</v>
      </c>
      <c r="D67" s="65">
        <v>53</v>
      </c>
      <c r="E67" s="64">
        <f aca="true" t="shared" si="6" ref="E67:E90">SUM(F67:G67,M67:N67,P67:Q67)</f>
        <v>0</v>
      </c>
      <c r="F67" s="66"/>
      <c r="G67" s="64">
        <f aca="true" t="shared" si="7" ref="G67:G90">SUM(H67,J67:L67)</f>
        <v>0</v>
      </c>
      <c r="H67" s="66"/>
      <c r="I67" s="66"/>
      <c r="J67" s="66"/>
      <c r="K67" s="66"/>
      <c r="L67" s="66"/>
      <c r="M67" s="66"/>
      <c r="N67" s="66"/>
      <c r="O67" s="66"/>
      <c r="P67" s="66"/>
      <c r="Q67" s="90"/>
      <c r="R67" s="66"/>
      <c r="S67" s="66"/>
      <c r="T67" s="66"/>
      <c r="U67" s="90"/>
      <c r="V67" s="65">
        <v>53</v>
      </c>
      <c r="AA67" s="126">
        <f aca="true" t="shared" si="8" ref="AA67:AA112">E67-SUM(R67:U67)</f>
        <v>0</v>
      </c>
      <c r="AB67" s="127" t="str">
        <f aca="true" t="shared" si="9" ref="AB67:AB90">IF(ABS(AA67)&gt;(COUNT(E67,R67:U67)-COUNTIF(R67:U67,0))*0.5,"ERROR","ok")</f>
        <v>ok</v>
      </c>
      <c r="AD67" s="128" t="str">
        <f aca="true" t="shared" si="10" ref="AD67:AD90">IF((I67-H67)&gt;1,"Warnung","ok")</f>
        <v>ok</v>
      </c>
      <c r="AF67" s="128" t="str">
        <f aca="true" t="shared" si="11" ref="AF67:AF90">IF((O67-N67)&gt;1,"Warnung","ok")</f>
        <v>ok</v>
      </c>
    </row>
    <row r="68" spans="1:32" ht="14.25" thickBot="1" thickTop="1">
      <c r="A68">
        <v>54</v>
      </c>
      <c r="B68" s="70" t="s">
        <v>156</v>
      </c>
      <c r="C68" s="68" t="s">
        <v>157</v>
      </c>
      <c r="D68" s="65">
        <v>54</v>
      </c>
      <c r="E68" s="64">
        <f t="shared" si="6"/>
        <v>0</v>
      </c>
      <c r="F68" s="66"/>
      <c r="G68" s="64">
        <f t="shared" si="7"/>
        <v>0</v>
      </c>
      <c r="H68" s="66"/>
      <c r="I68" s="66"/>
      <c r="J68" s="66"/>
      <c r="K68" s="66"/>
      <c r="L68" s="66"/>
      <c r="M68" s="66"/>
      <c r="N68" s="66"/>
      <c r="O68" s="66"/>
      <c r="P68" s="66"/>
      <c r="Q68" s="90"/>
      <c r="R68" s="66"/>
      <c r="S68" s="66"/>
      <c r="T68" s="66"/>
      <c r="U68" s="90"/>
      <c r="V68" s="65">
        <v>54</v>
      </c>
      <c r="AA68" s="126">
        <f t="shared" si="8"/>
        <v>0</v>
      </c>
      <c r="AB68" s="127" t="str">
        <f t="shared" si="9"/>
        <v>ok</v>
      </c>
      <c r="AD68" s="128" t="str">
        <f t="shared" si="10"/>
        <v>ok</v>
      </c>
      <c r="AF68" s="128" t="str">
        <f t="shared" si="11"/>
        <v>ok</v>
      </c>
    </row>
    <row r="69" spans="1:32" ht="14.25" thickBot="1" thickTop="1">
      <c r="A69">
        <v>55</v>
      </c>
      <c r="B69" s="70" t="s">
        <v>158</v>
      </c>
      <c r="C69" s="68" t="s">
        <v>159</v>
      </c>
      <c r="D69" s="65">
        <v>55</v>
      </c>
      <c r="E69" s="64">
        <f t="shared" si="6"/>
        <v>0</v>
      </c>
      <c r="F69" s="66"/>
      <c r="G69" s="64">
        <f t="shared" si="7"/>
        <v>0</v>
      </c>
      <c r="H69" s="66"/>
      <c r="I69" s="66"/>
      <c r="J69" s="66"/>
      <c r="K69" s="66"/>
      <c r="L69" s="66"/>
      <c r="M69" s="66"/>
      <c r="N69" s="66"/>
      <c r="O69" s="66"/>
      <c r="P69" s="66"/>
      <c r="Q69" s="90"/>
      <c r="R69" s="66"/>
      <c r="S69" s="66"/>
      <c r="T69" s="66"/>
      <c r="U69" s="90"/>
      <c r="V69" s="65">
        <v>55</v>
      </c>
      <c r="AA69" s="126">
        <f t="shared" si="8"/>
        <v>0</v>
      </c>
      <c r="AB69" s="127" t="str">
        <f t="shared" si="9"/>
        <v>ok</v>
      </c>
      <c r="AD69" s="128" t="str">
        <f t="shared" si="10"/>
        <v>ok</v>
      </c>
      <c r="AF69" s="128" t="str">
        <f t="shared" si="11"/>
        <v>ok</v>
      </c>
    </row>
    <row r="70" spans="1:32" ht="14.25" thickBot="1" thickTop="1">
      <c r="A70">
        <v>56</v>
      </c>
      <c r="B70" s="70" t="s">
        <v>160</v>
      </c>
      <c r="C70" s="68" t="s">
        <v>161</v>
      </c>
      <c r="D70" s="65">
        <v>56</v>
      </c>
      <c r="E70" s="64">
        <f t="shared" si="6"/>
        <v>0</v>
      </c>
      <c r="F70" s="66"/>
      <c r="G70" s="64">
        <f t="shared" si="7"/>
        <v>0</v>
      </c>
      <c r="H70" s="66"/>
      <c r="I70" s="66"/>
      <c r="J70" s="66"/>
      <c r="K70" s="66"/>
      <c r="L70" s="66"/>
      <c r="M70" s="66"/>
      <c r="N70" s="66"/>
      <c r="O70" s="66"/>
      <c r="P70" s="66"/>
      <c r="Q70" s="90"/>
      <c r="R70" s="66"/>
      <c r="S70" s="66"/>
      <c r="T70" s="66"/>
      <c r="U70" s="90"/>
      <c r="V70" s="65">
        <v>56</v>
      </c>
      <c r="AA70" s="126">
        <f t="shared" si="8"/>
        <v>0</v>
      </c>
      <c r="AB70" s="127" t="str">
        <f t="shared" si="9"/>
        <v>ok</v>
      </c>
      <c r="AD70" s="128" t="str">
        <f t="shared" si="10"/>
        <v>ok</v>
      </c>
      <c r="AF70" s="128" t="str">
        <f t="shared" si="11"/>
        <v>ok</v>
      </c>
    </row>
    <row r="71" spans="1:32" ht="14.25" thickBot="1" thickTop="1">
      <c r="A71">
        <v>57</v>
      </c>
      <c r="B71" s="70" t="s">
        <v>162</v>
      </c>
      <c r="C71" s="68" t="s">
        <v>163</v>
      </c>
      <c r="D71" s="65">
        <v>57</v>
      </c>
      <c r="E71" s="64">
        <f t="shared" si="6"/>
        <v>0</v>
      </c>
      <c r="F71" s="66"/>
      <c r="G71" s="64">
        <f t="shared" si="7"/>
        <v>0</v>
      </c>
      <c r="H71" s="66"/>
      <c r="I71" s="66"/>
      <c r="J71" s="66"/>
      <c r="K71" s="66"/>
      <c r="L71" s="66"/>
      <c r="M71" s="66"/>
      <c r="N71" s="66"/>
      <c r="O71" s="66"/>
      <c r="P71" s="66"/>
      <c r="Q71" s="90"/>
      <c r="R71" s="66"/>
      <c r="S71" s="66"/>
      <c r="T71" s="66"/>
      <c r="U71" s="90"/>
      <c r="V71" s="65">
        <v>57</v>
      </c>
      <c r="AA71" s="126">
        <f t="shared" si="8"/>
        <v>0</v>
      </c>
      <c r="AB71" s="127" t="str">
        <f t="shared" si="9"/>
        <v>ok</v>
      </c>
      <c r="AD71" s="128" t="str">
        <f t="shared" si="10"/>
        <v>ok</v>
      </c>
      <c r="AF71" s="128" t="str">
        <f t="shared" si="11"/>
        <v>ok</v>
      </c>
    </row>
    <row r="72" spans="1:32" ht="14.25" thickBot="1" thickTop="1">
      <c r="A72">
        <v>221</v>
      </c>
      <c r="B72" s="70" t="s">
        <v>490</v>
      </c>
      <c r="C72" s="68" t="s">
        <v>491</v>
      </c>
      <c r="D72" s="65">
        <v>221</v>
      </c>
      <c r="E72" s="64">
        <f t="shared" si="6"/>
        <v>0</v>
      </c>
      <c r="F72" s="66"/>
      <c r="G72" s="64">
        <f t="shared" si="7"/>
        <v>0</v>
      </c>
      <c r="H72" s="66"/>
      <c r="I72" s="66"/>
      <c r="J72" s="66"/>
      <c r="K72" s="66"/>
      <c r="L72" s="66"/>
      <c r="M72" s="66"/>
      <c r="N72" s="66"/>
      <c r="O72" s="66"/>
      <c r="P72" s="66"/>
      <c r="Q72" s="90"/>
      <c r="R72" s="66"/>
      <c r="S72" s="66"/>
      <c r="T72" s="66"/>
      <c r="U72" s="90"/>
      <c r="V72" s="65">
        <v>221</v>
      </c>
      <c r="AA72" s="126">
        <f t="shared" si="8"/>
        <v>0</v>
      </c>
      <c r="AB72" s="127" t="str">
        <f t="shared" si="9"/>
        <v>ok</v>
      </c>
      <c r="AD72" s="128" t="str">
        <f t="shared" si="10"/>
        <v>ok</v>
      </c>
      <c r="AF72" s="128" t="str">
        <f t="shared" si="11"/>
        <v>ok</v>
      </c>
    </row>
    <row r="73" spans="1:32" ht="14.25" thickBot="1" thickTop="1">
      <c r="A73">
        <v>222</v>
      </c>
      <c r="B73" t="s">
        <v>492</v>
      </c>
      <c r="C73" s="68" t="s">
        <v>493</v>
      </c>
      <c r="D73" s="65">
        <v>222</v>
      </c>
      <c r="E73" s="64">
        <f t="shared" si="6"/>
        <v>0</v>
      </c>
      <c r="F73" s="66"/>
      <c r="G73" s="64">
        <f t="shared" si="7"/>
        <v>0</v>
      </c>
      <c r="H73" s="66"/>
      <c r="I73" s="66"/>
      <c r="J73" s="66"/>
      <c r="K73" s="66"/>
      <c r="L73" s="66"/>
      <c r="M73" s="66"/>
      <c r="N73" s="66"/>
      <c r="O73" s="66"/>
      <c r="P73" s="66"/>
      <c r="Q73" s="90"/>
      <c r="R73" s="66"/>
      <c r="S73" s="66"/>
      <c r="T73" s="66"/>
      <c r="U73" s="90"/>
      <c r="V73" s="65">
        <v>222</v>
      </c>
      <c r="AA73" s="126">
        <f t="shared" si="8"/>
        <v>0</v>
      </c>
      <c r="AB73" s="127" t="str">
        <f t="shared" si="9"/>
        <v>ok</v>
      </c>
      <c r="AD73" s="128" t="str">
        <f t="shared" si="10"/>
        <v>ok</v>
      </c>
      <c r="AF73" s="128" t="str">
        <f t="shared" si="11"/>
        <v>ok</v>
      </c>
    </row>
    <row r="74" spans="1:32" ht="14.25" thickBot="1" thickTop="1">
      <c r="A74">
        <v>58</v>
      </c>
      <c r="B74" s="70" t="s">
        <v>164</v>
      </c>
      <c r="C74" s="68" t="s">
        <v>165</v>
      </c>
      <c r="D74" s="65">
        <v>58</v>
      </c>
      <c r="E74" s="64">
        <f t="shared" si="6"/>
        <v>0</v>
      </c>
      <c r="F74" s="66"/>
      <c r="G74" s="64">
        <f t="shared" si="7"/>
        <v>0</v>
      </c>
      <c r="H74" s="66"/>
      <c r="I74" s="66"/>
      <c r="J74" s="66"/>
      <c r="K74" s="66"/>
      <c r="L74" s="66"/>
      <c r="M74" s="66"/>
      <c r="N74" s="66"/>
      <c r="O74" s="66"/>
      <c r="P74" s="66"/>
      <c r="Q74" s="90"/>
      <c r="R74" s="66"/>
      <c r="S74" s="66"/>
      <c r="T74" s="66"/>
      <c r="U74" s="90"/>
      <c r="V74" s="65">
        <v>58</v>
      </c>
      <c r="AA74" s="126">
        <f t="shared" si="8"/>
        <v>0</v>
      </c>
      <c r="AB74" s="127" t="str">
        <f t="shared" si="9"/>
        <v>ok</v>
      </c>
      <c r="AD74" s="128" t="str">
        <f t="shared" si="10"/>
        <v>ok</v>
      </c>
      <c r="AF74" s="128" t="str">
        <f t="shared" si="11"/>
        <v>ok</v>
      </c>
    </row>
    <row r="75" spans="1:32" ht="14.25" thickBot="1" thickTop="1">
      <c r="A75">
        <v>59</v>
      </c>
      <c r="B75" s="70" t="s">
        <v>166</v>
      </c>
      <c r="C75" s="68" t="s">
        <v>167</v>
      </c>
      <c r="D75" s="65">
        <v>59</v>
      </c>
      <c r="E75" s="64">
        <f t="shared" si="6"/>
        <v>0</v>
      </c>
      <c r="F75" s="66"/>
      <c r="G75" s="64">
        <f t="shared" si="7"/>
        <v>0</v>
      </c>
      <c r="H75" s="66"/>
      <c r="I75" s="66"/>
      <c r="J75" s="66"/>
      <c r="K75" s="66"/>
      <c r="L75" s="66"/>
      <c r="M75" s="66"/>
      <c r="N75" s="66"/>
      <c r="O75" s="66"/>
      <c r="P75" s="66"/>
      <c r="Q75" s="90"/>
      <c r="R75" s="66"/>
      <c r="S75" s="66"/>
      <c r="T75" s="66"/>
      <c r="U75" s="90"/>
      <c r="V75" s="65">
        <v>59</v>
      </c>
      <c r="AA75" s="126">
        <f t="shared" si="8"/>
        <v>0</v>
      </c>
      <c r="AB75" s="127" t="str">
        <f t="shared" si="9"/>
        <v>ok</v>
      </c>
      <c r="AD75" s="128" t="str">
        <f t="shared" si="10"/>
        <v>ok</v>
      </c>
      <c r="AF75" s="128" t="str">
        <f t="shared" si="11"/>
        <v>ok</v>
      </c>
    </row>
    <row r="76" spans="1:32" ht="14.25" thickBot="1" thickTop="1">
      <c r="A76">
        <v>60</v>
      </c>
      <c r="B76" s="70" t="s">
        <v>168</v>
      </c>
      <c r="C76" s="68" t="s">
        <v>169</v>
      </c>
      <c r="D76" s="65">
        <v>60</v>
      </c>
      <c r="E76" s="64">
        <f t="shared" si="6"/>
        <v>0</v>
      </c>
      <c r="F76" s="66"/>
      <c r="G76" s="64">
        <f t="shared" si="7"/>
        <v>0</v>
      </c>
      <c r="H76" s="66"/>
      <c r="I76" s="66"/>
      <c r="J76" s="66"/>
      <c r="K76" s="66"/>
      <c r="L76" s="66"/>
      <c r="M76" s="66"/>
      <c r="N76" s="66"/>
      <c r="O76" s="66"/>
      <c r="P76" s="66"/>
      <c r="Q76" s="90"/>
      <c r="R76" s="66"/>
      <c r="S76" s="66"/>
      <c r="T76" s="66"/>
      <c r="U76" s="90"/>
      <c r="V76" s="65">
        <v>60</v>
      </c>
      <c r="AA76" s="126">
        <f t="shared" si="8"/>
        <v>0</v>
      </c>
      <c r="AB76" s="127" t="str">
        <f t="shared" si="9"/>
        <v>ok</v>
      </c>
      <c r="AD76" s="128" t="str">
        <f t="shared" si="10"/>
        <v>ok</v>
      </c>
      <c r="AF76" s="128" t="str">
        <f t="shared" si="11"/>
        <v>ok</v>
      </c>
    </row>
    <row r="77" spans="1:32" ht="14.25" thickBot="1" thickTop="1">
      <c r="A77">
        <v>61</v>
      </c>
      <c r="B77" s="70" t="s">
        <v>170</v>
      </c>
      <c r="C77" s="68" t="s">
        <v>171</v>
      </c>
      <c r="D77" s="65">
        <v>61</v>
      </c>
      <c r="E77" s="64">
        <f t="shared" si="6"/>
        <v>0</v>
      </c>
      <c r="F77" s="66"/>
      <c r="G77" s="64">
        <f t="shared" si="7"/>
        <v>0</v>
      </c>
      <c r="H77" s="66"/>
      <c r="I77" s="66"/>
      <c r="J77" s="66"/>
      <c r="K77" s="66"/>
      <c r="L77" s="66"/>
      <c r="M77" s="66"/>
      <c r="N77" s="66"/>
      <c r="O77" s="66"/>
      <c r="P77" s="66"/>
      <c r="Q77" s="90"/>
      <c r="R77" s="66"/>
      <c r="S77" s="66"/>
      <c r="T77" s="66"/>
      <c r="U77" s="90"/>
      <c r="V77" s="65">
        <v>61</v>
      </c>
      <c r="AA77" s="126">
        <f t="shared" si="8"/>
        <v>0</v>
      </c>
      <c r="AB77" s="127" t="str">
        <f t="shared" si="9"/>
        <v>ok</v>
      </c>
      <c r="AD77" s="128" t="str">
        <f t="shared" si="10"/>
        <v>ok</v>
      </c>
      <c r="AF77" s="128" t="str">
        <f t="shared" si="11"/>
        <v>ok</v>
      </c>
    </row>
    <row r="78" spans="1:32" ht="14.25" thickBot="1" thickTop="1">
      <c r="A78">
        <v>62</v>
      </c>
      <c r="B78" s="70" t="s">
        <v>172</v>
      </c>
      <c r="C78" s="68" t="s">
        <v>173</v>
      </c>
      <c r="D78" s="65">
        <v>62</v>
      </c>
      <c r="E78" s="64">
        <f t="shared" si="6"/>
        <v>0</v>
      </c>
      <c r="F78" s="66"/>
      <c r="G78" s="64">
        <f t="shared" si="7"/>
        <v>0</v>
      </c>
      <c r="H78" s="66"/>
      <c r="I78" s="66"/>
      <c r="J78" s="66"/>
      <c r="K78" s="66"/>
      <c r="L78" s="66"/>
      <c r="M78" s="66"/>
      <c r="N78" s="66"/>
      <c r="O78" s="66"/>
      <c r="P78" s="66"/>
      <c r="Q78" s="90"/>
      <c r="R78" s="66"/>
      <c r="S78" s="66"/>
      <c r="T78" s="66"/>
      <c r="U78" s="90"/>
      <c r="V78" s="65">
        <v>62</v>
      </c>
      <c r="AA78" s="126">
        <f t="shared" si="8"/>
        <v>0</v>
      </c>
      <c r="AB78" s="127" t="str">
        <f t="shared" si="9"/>
        <v>ok</v>
      </c>
      <c r="AD78" s="128" t="str">
        <f t="shared" si="10"/>
        <v>ok</v>
      </c>
      <c r="AF78" s="128" t="str">
        <f t="shared" si="11"/>
        <v>ok</v>
      </c>
    </row>
    <row r="79" spans="1:32" ht="14.25" thickBot="1" thickTop="1">
      <c r="A79">
        <v>63</v>
      </c>
      <c r="B79" s="70" t="s">
        <v>174</v>
      </c>
      <c r="C79" s="68" t="s">
        <v>175</v>
      </c>
      <c r="D79" s="65">
        <v>63</v>
      </c>
      <c r="E79" s="64">
        <f t="shared" si="6"/>
        <v>0</v>
      </c>
      <c r="F79" s="66"/>
      <c r="G79" s="64">
        <f t="shared" si="7"/>
        <v>0</v>
      </c>
      <c r="H79" s="66"/>
      <c r="I79" s="66"/>
      <c r="J79" s="66"/>
      <c r="K79" s="66"/>
      <c r="L79" s="66"/>
      <c r="M79" s="66"/>
      <c r="N79" s="66"/>
      <c r="O79" s="66"/>
      <c r="P79" s="66"/>
      <c r="Q79" s="90"/>
      <c r="R79" s="66"/>
      <c r="S79" s="66"/>
      <c r="T79" s="66"/>
      <c r="U79" s="90"/>
      <c r="V79" s="65">
        <v>63</v>
      </c>
      <c r="AA79" s="126">
        <f t="shared" si="8"/>
        <v>0</v>
      </c>
      <c r="AB79" s="127" t="str">
        <f t="shared" si="9"/>
        <v>ok</v>
      </c>
      <c r="AD79" s="128" t="str">
        <f t="shared" si="10"/>
        <v>ok</v>
      </c>
      <c r="AF79" s="128" t="str">
        <f t="shared" si="11"/>
        <v>ok</v>
      </c>
    </row>
    <row r="80" spans="1:32" ht="14.25" thickBot="1" thickTop="1">
      <c r="A80">
        <v>64</v>
      </c>
      <c r="B80" s="70" t="s">
        <v>176</v>
      </c>
      <c r="C80" s="68" t="s">
        <v>177</v>
      </c>
      <c r="D80" s="65">
        <v>64</v>
      </c>
      <c r="E80" s="64">
        <f t="shared" si="6"/>
        <v>0</v>
      </c>
      <c r="F80" s="66"/>
      <c r="G80" s="64">
        <f t="shared" si="7"/>
        <v>0</v>
      </c>
      <c r="H80" s="66"/>
      <c r="I80" s="66"/>
      <c r="J80" s="66"/>
      <c r="K80" s="66"/>
      <c r="L80" s="66"/>
      <c r="M80" s="66"/>
      <c r="N80" s="66"/>
      <c r="O80" s="66"/>
      <c r="P80" s="66"/>
      <c r="Q80" s="90"/>
      <c r="R80" s="66"/>
      <c r="S80" s="66"/>
      <c r="T80" s="66"/>
      <c r="U80" s="90"/>
      <c r="V80" s="65">
        <v>64</v>
      </c>
      <c r="AA80" s="126">
        <f t="shared" si="8"/>
        <v>0</v>
      </c>
      <c r="AB80" s="127" t="str">
        <f t="shared" si="9"/>
        <v>ok</v>
      </c>
      <c r="AD80" s="128" t="str">
        <f t="shared" si="10"/>
        <v>ok</v>
      </c>
      <c r="AF80" s="128" t="str">
        <f t="shared" si="11"/>
        <v>ok</v>
      </c>
    </row>
    <row r="81" spans="1:32" ht="14.25" thickBot="1" thickTop="1">
      <c r="A81">
        <v>66</v>
      </c>
      <c r="B81" s="109" t="s">
        <v>516</v>
      </c>
      <c r="C81" s="68" t="s">
        <v>178</v>
      </c>
      <c r="D81" s="65">
        <v>66</v>
      </c>
      <c r="E81" s="64">
        <f t="shared" si="6"/>
        <v>0</v>
      </c>
      <c r="F81" s="66"/>
      <c r="G81" s="64">
        <f t="shared" si="7"/>
        <v>0</v>
      </c>
      <c r="H81" s="66"/>
      <c r="I81" s="66"/>
      <c r="J81" s="66"/>
      <c r="K81" s="66"/>
      <c r="L81" s="66"/>
      <c r="M81" s="66"/>
      <c r="N81" s="66"/>
      <c r="O81" s="66"/>
      <c r="P81" s="66"/>
      <c r="Q81" s="90"/>
      <c r="R81" s="66"/>
      <c r="S81" s="66"/>
      <c r="T81" s="66"/>
      <c r="U81" s="90"/>
      <c r="V81" s="65">
        <v>66</v>
      </c>
      <c r="AA81" s="126">
        <f t="shared" si="8"/>
        <v>0</v>
      </c>
      <c r="AB81" s="127" t="str">
        <f t="shared" si="9"/>
        <v>ok</v>
      </c>
      <c r="AD81" s="128" t="str">
        <f t="shared" si="10"/>
        <v>ok</v>
      </c>
      <c r="AF81" s="128" t="str">
        <f t="shared" si="11"/>
        <v>ok</v>
      </c>
    </row>
    <row r="82" spans="1:32" ht="14.25" thickBot="1" thickTop="1">
      <c r="A82">
        <v>223</v>
      </c>
      <c r="B82" t="s">
        <v>520</v>
      </c>
      <c r="C82" s="68" t="s">
        <v>494</v>
      </c>
      <c r="D82" s="65">
        <v>223</v>
      </c>
      <c r="E82" s="64">
        <f t="shared" si="6"/>
        <v>0</v>
      </c>
      <c r="F82" s="66"/>
      <c r="G82" s="64">
        <f t="shared" si="7"/>
        <v>0</v>
      </c>
      <c r="H82" s="66"/>
      <c r="I82" s="66"/>
      <c r="J82" s="66"/>
      <c r="K82" s="66"/>
      <c r="L82" s="66"/>
      <c r="M82" s="66"/>
      <c r="N82" s="66"/>
      <c r="O82" s="66"/>
      <c r="P82" s="66"/>
      <c r="Q82" s="90"/>
      <c r="R82" s="66"/>
      <c r="S82" s="66"/>
      <c r="T82" s="66"/>
      <c r="U82" s="90"/>
      <c r="V82" s="65">
        <v>223</v>
      </c>
      <c r="AA82" s="126">
        <f t="shared" si="8"/>
        <v>0</v>
      </c>
      <c r="AB82" s="127" t="str">
        <f t="shared" si="9"/>
        <v>ok</v>
      </c>
      <c r="AD82" s="128" t="str">
        <f t="shared" si="10"/>
        <v>ok</v>
      </c>
      <c r="AF82" s="128" t="str">
        <f t="shared" si="11"/>
        <v>ok</v>
      </c>
    </row>
    <row r="83" spans="1:32" ht="14.25" thickBot="1" thickTop="1">
      <c r="A83">
        <v>67</v>
      </c>
      <c r="B83" s="70" t="s">
        <v>179</v>
      </c>
      <c r="C83" s="68" t="s">
        <v>180</v>
      </c>
      <c r="D83" s="65">
        <v>67</v>
      </c>
      <c r="E83" s="64">
        <f t="shared" si="6"/>
        <v>0</v>
      </c>
      <c r="F83" s="66"/>
      <c r="G83" s="64">
        <f t="shared" si="7"/>
        <v>0</v>
      </c>
      <c r="H83" s="66"/>
      <c r="I83" s="66"/>
      <c r="J83" s="66"/>
      <c r="K83" s="66"/>
      <c r="L83" s="66"/>
      <c r="M83" s="66"/>
      <c r="N83" s="66"/>
      <c r="O83" s="66"/>
      <c r="P83" s="66"/>
      <c r="Q83" s="90"/>
      <c r="R83" s="66"/>
      <c r="S83" s="66"/>
      <c r="T83" s="66"/>
      <c r="U83" s="90"/>
      <c r="V83" s="65">
        <v>67</v>
      </c>
      <c r="AA83" s="126">
        <f t="shared" si="8"/>
        <v>0</v>
      </c>
      <c r="AB83" s="127" t="str">
        <f t="shared" si="9"/>
        <v>ok</v>
      </c>
      <c r="AD83" s="128" t="str">
        <f t="shared" si="10"/>
        <v>ok</v>
      </c>
      <c r="AF83" s="128" t="str">
        <f t="shared" si="11"/>
        <v>ok</v>
      </c>
    </row>
    <row r="84" spans="1:32" ht="14.25" thickBot="1" thickTop="1">
      <c r="A84">
        <v>68</v>
      </c>
      <c r="B84" s="70" t="s">
        <v>181</v>
      </c>
      <c r="C84" s="68" t="s">
        <v>182</v>
      </c>
      <c r="D84" s="65">
        <v>68</v>
      </c>
      <c r="E84" s="64">
        <f t="shared" si="6"/>
        <v>0</v>
      </c>
      <c r="F84" s="66"/>
      <c r="G84" s="64">
        <f t="shared" si="7"/>
        <v>0</v>
      </c>
      <c r="H84" s="66"/>
      <c r="I84" s="66"/>
      <c r="J84" s="66"/>
      <c r="K84" s="66"/>
      <c r="L84" s="66"/>
      <c r="M84" s="66"/>
      <c r="N84" s="66"/>
      <c r="O84" s="66"/>
      <c r="P84" s="66"/>
      <c r="Q84" s="90"/>
      <c r="R84" s="66"/>
      <c r="S84" s="66"/>
      <c r="T84" s="66"/>
      <c r="U84" s="90"/>
      <c r="V84" s="65">
        <v>68</v>
      </c>
      <c r="AA84" s="126">
        <f t="shared" si="8"/>
        <v>0</v>
      </c>
      <c r="AB84" s="127" t="str">
        <f t="shared" si="9"/>
        <v>ok</v>
      </c>
      <c r="AD84" s="128" t="str">
        <f t="shared" si="10"/>
        <v>ok</v>
      </c>
      <c r="AF84" s="128" t="str">
        <f t="shared" si="11"/>
        <v>ok</v>
      </c>
    </row>
    <row r="85" spans="1:32" ht="14.25" thickBot="1" thickTop="1">
      <c r="A85">
        <v>69</v>
      </c>
      <c r="B85" s="109" t="s">
        <v>183</v>
      </c>
      <c r="C85" s="68" t="s">
        <v>184</v>
      </c>
      <c r="D85" s="65">
        <v>69</v>
      </c>
      <c r="E85" s="64">
        <f t="shared" si="6"/>
        <v>0</v>
      </c>
      <c r="F85" s="66"/>
      <c r="G85" s="64">
        <f t="shared" si="7"/>
        <v>0</v>
      </c>
      <c r="H85" s="66"/>
      <c r="I85" s="66"/>
      <c r="J85" s="66"/>
      <c r="K85" s="66"/>
      <c r="L85" s="66"/>
      <c r="M85" s="66"/>
      <c r="N85" s="66"/>
      <c r="O85" s="66"/>
      <c r="P85" s="66"/>
      <c r="Q85" s="90"/>
      <c r="R85" s="66"/>
      <c r="S85" s="66"/>
      <c r="T85" s="66"/>
      <c r="U85" s="90"/>
      <c r="V85" s="65">
        <v>69</v>
      </c>
      <c r="AA85" s="126">
        <f t="shared" si="8"/>
        <v>0</v>
      </c>
      <c r="AB85" s="127" t="str">
        <f t="shared" si="9"/>
        <v>ok</v>
      </c>
      <c r="AD85" s="128" t="str">
        <f t="shared" si="10"/>
        <v>ok</v>
      </c>
      <c r="AF85" s="128" t="str">
        <f t="shared" si="11"/>
        <v>ok</v>
      </c>
    </row>
    <row r="86" spans="1:32" ht="14.25" thickBot="1" thickTop="1">
      <c r="A86">
        <v>70</v>
      </c>
      <c r="B86" s="70" t="s">
        <v>185</v>
      </c>
      <c r="C86" s="68" t="s">
        <v>186</v>
      </c>
      <c r="D86" s="65">
        <v>70</v>
      </c>
      <c r="E86" s="64">
        <f t="shared" si="6"/>
        <v>0</v>
      </c>
      <c r="F86" s="66"/>
      <c r="G86" s="64">
        <f t="shared" si="7"/>
        <v>0</v>
      </c>
      <c r="H86" s="66"/>
      <c r="I86" s="66"/>
      <c r="J86" s="66"/>
      <c r="K86" s="66"/>
      <c r="L86" s="66"/>
      <c r="M86" s="66"/>
      <c r="N86" s="66"/>
      <c r="O86" s="66"/>
      <c r="P86" s="66"/>
      <c r="Q86" s="90"/>
      <c r="R86" s="66"/>
      <c r="S86" s="66"/>
      <c r="T86" s="66"/>
      <c r="U86" s="90"/>
      <c r="V86" s="65">
        <v>70</v>
      </c>
      <c r="AA86" s="126">
        <f t="shared" si="8"/>
        <v>0</v>
      </c>
      <c r="AB86" s="127" t="str">
        <f t="shared" si="9"/>
        <v>ok</v>
      </c>
      <c r="AD86" s="128" t="str">
        <f t="shared" si="10"/>
        <v>ok</v>
      </c>
      <c r="AF86" s="128" t="str">
        <f t="shared" si="11"/>
        <v>ok</v>
      </c>
    </row>
    <row r="87" spans="1:32" ht="14.25" thickBot="1" thickTop="1">
      <c r="A87">
        <v>71</v>
      </c>
      <c r="B87" s="70" t="s">
        <v>187</v>
      </c>
      <c r="C87" s="68" t="s">
        <v>188</v>
      </c>
      <c r="D87" s="65">
        <v>71</v>
      </c>
      <c r="E87" s="64">
        <f t="shared" si="6"/>
        <v>0</v>
      </c>
      <c r="F87" s="66"/>
      <c r="G87" s="64">
        <f t="shared" si="7"/>
        <v>0</v>
      </c>
      <c r="H87" s="66"/>
      <c r="I87" s="66"/>
      <c r="J87" s="66"/>
      <c r="K87" s="66"/>
      <c r="L87" s="66"/>
      <c r="M87" s="66"/>
      <c r="N87" s="66"/>
      <c r="O87" s="66"/>
      <c r="P87" s="66"/>
      <c r="Q87" s="90"/>
      <c r="R87" s="66"/>
      <c r="S87" s="66"/>
      <c r="T87" s="66"/>
      <c r="U87" s="90"/>
      <c r="V87" s="65">
        <v>71</v>
      </c>
      <c r="AA87" s="126">
        <f t="shared" si="8"/>
        <v>0</v>
      </c>
      <c r="AB87" s="127" t="str">
        <f t="shared" si="9"/>
        <v>ok</v>
      </c>
      <c r="AD87" s="128" t="str">
        <f t="shared" si="10"/>
        <v>ok</v>
      </c>
      <c r="AF87" s="128" t="str">
        <f t="shared" si="11"/>
        <v>ok</v>
      </c>
    </row>
    <row r="88" s="134" customFormat="1" ht="28.5" customHeight="1" hidden="1" thickTop="1"/>
    <row r="89" spans="1:32" ht="14.25" thickBot="1" thickTop="1">
      <c r="A89" s="110">
        <v>72</v>
      </c>
      <c r="B89" s="70" t="s">
        <v>189</v>
      </c>
      <c r="C89" s="89" t="s">
        <v>190</v>
      </c>
      <c r="D89" s="65">
        <v>72</v>
      </c>
      <c r="E89" s="64">
        <f t="shared" si="6"/>
        <v>0</v>
      </c>
      <c r="F89" s="66"/>
      <c r="G89" s="64">
        <f t="shared" si="7"/>
        <v>0</v>
      </c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65">
        <v>72</v>
      </c>
      <c r="AA89" s="126">
        <f t="shared" si="8"/>
        <v>0</v>
      </c>
      <c r="AB89" s="127" t="str">
        <f t="shared" si="9"/>
        <v>ok</v>
      </c>
      <c r="AD89" s="128" t="str">
        <f t="shared" si="10"/>
        <v>ok</v>
      </c>
      <c r="AF89" s="128" t="str">
        <f t="shared" si="11"/>
        <v>ok</v>
      </c>
    </row>
    <row r="90" spans="1:32" ht="14.25" thickBot="1" thickTop="1">
      <c r="A90" s="110">
        <v>73</v>
      </c>
      <c r="B90" s="70" t="s">
        <v>191</v>
      </c>
      <c r="C90" s="89" t="s">
        <v>192</v>
      </c>
      <c r="D90" s="65">
        <v>73</v>
      </c>
      <c r="E90" s="64">
        <f t="shared" si="6"/>
        <v>0</v>
      </c>
      <c r="F90" s="66"/>
      <c r="G90" s="64">
        <f t="shared" si="7"/>
        <v>0</v>
      </c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65">
        <v>73</v>
      </c>
      <c r="AA90" s="126">
        <f t="shared" si="8"/>
        <v>0</v>
      </c>
      <c r="AB90" s="127" t="str">
        <f t="shared" si="9"/>
        <v>ok</v>
      </c>
      <c r="AD90" s="128" t="str">
        <f t="shared" si="10"/>
        <v>ok</v>
      </c>
      <c r="AF90" s="128" t="str">
        <f t="shared" si="11"/>
        <v>ok</v>
      </c>
    </row>
    <row r="91" spans="1:32" ht="21" customHeight="1" thickTop="1">
      <c r="A91"/>
      <c r="B91" s="91" t="s">
        <v>193</v>
      </c>
      <c r="C91" s="92"/>
      <c r="D91" s="65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65"/>
      <c r="AA91"/>
      <c r="AB91" s="133"/>
      <c r="AC91" s="133"/>
      <c r="AD91" s="133"/>
      <c r="AE91" s="133"/>
      <c r="AF91" s="133"/>
    </row>
    <row r="92" spans="1:32" ht="13.5" thickBot="1">
      <c r="A92">
        <v>74</v>
      </c>
      <c r="B92" s="69" t="s">
        <v>194</v>
      </c>
      <c r="C92" s="68" t="s">
        <v>195</v>
      </c>
      <c r="D92" s="65">
        <v>74</v>
      </c>
      <c r="E92" s="64">
        <f aca="true" t="shared" si="12" ref="E92:E112">SUM(F92:G92,M92:N92,P92:Q92)</f>
        <v>0</v>
      </c>
      <c r="F92" s="66"/>
      <c r="G92" s="64">
        <f aca="true" t="shared" si="13" ref="G92:G112">SUM(H92,J92:L92)</f>
        <v>0</v>
      </c>
      <c r="H92" s="66"/>
      <c r="I92" s="66"/>
      <c r="J92" s="66"/>
      <c r="K92" s="66"/>
      <c r="L92" s="66"/>
      <c r="M92" s="66"/>
      <c r="N92" s="66"/>
      <c r="O92" s="66"/>
      <c r="P92" s="66"/>
      <c r="Q92" s="90"/>
      <c r="R92" s="66"/>
      <c r="S92" s="66"/>
      <c r="T92" s="66"/>
      <c r="U92" s="90"/>
      <c r="V92" s="65">
        <v>74</v>
      </c>
      <c r="AA92" s="126">
        <f t="shared" si="8"/>
        <v>0</v>
      </c>
      <c r="AB92" s="127" t="str">
        <f aca="true" t="shared" si="14" ref="AB92:AB112">IF(ABS(AA92)&gt;(COUNT(E92,R92:U92)-COUNTIF(R92:U92,0))*0.5,"ERROR","ok")</f>
        <v>ok</v>
      </c>
      <c r="AD92" s="128" t="str">
        <f aca="true" t="shared" si="15" ref="AD92:AD112">IF((I92-H92)&gt;1,"Warnung","ok")</f>
        <v>ok</v>
      </c>
      <c r="AF92" s="128" t="str">
        <f aca="true" t="shared" si="16" ref="AF92:AF112">IF((O92-N92)&gt;1,"Warnung","ok")</f>
        <v>ok</v>
      </c>
    </row>
    <row r="93" spans="1:32" ht="14.25" thickBot="1" thickTop="1">
      <c r="A93">
        <v>75</v>
      </c>
      <c r="B93" s="70" t="s">
        <v>196</v>
      </c>
      <c r="C93" s="68" t="s">
        <v>197</v>
      </c>
      <c r="D93" s="65">
        <v>75</v>
      </c>
      <c r="E93" s="64">
        <f t="shared" si="12"/>
        <v>0</v>
      </c>
      <c r="F93" s="66"/>
      <c r="G93" s="64">
        <f t="shared" si="13"/>
        <v>0</v>
      </c>
      <c r="H93" s="66"/>
      <c r="I93" s="66"/>
      <c r="J93" s="66"/>
      <c r="K93" s="66"/>
      <c r="L93" s="66"/>
      <c r="M93" s="66"/>
      <c r="N93" s="66"/>
      <c r="O93" s="66"/>
      <c r="P93" s="66"/>
      <c r="Q93" s="90"/>
      <c r="R93" s="66"/>
      <c r="S93" s="66"/>
      <c r="T93" s="66"/>
      <c r="U93" s="90"/>
      <c r="V93" s="65">
        <v>75</v>
      </c>
      <c r="AA93" s="126">
        <f t="shared" si="8"/>
        <v>0</v>
      </c>
      <c r="AB93" s="127" t="str">
        <f t="shared" si="14"/>
        <v>ok</v>
      </c>
      <c r="AD93" s="128" t="str">
        <f t="shared" si="15"/>
        <v>ok</v>
      </c>
      <c r="AF93" s="128" t="str">
        <f t="shared" si="16"/>
        <v>ok</v>
      </c>
    </row>
    <row r="94" spans="1:32" ht="14.25" thickBot="1" thickTop="1">
      <c r="A94">
        <v>76</v>
      </c>
      <c r="B94" s="70" t="s">
        <v>198</v>
      </c>
      <c r="C94" s="68" t="s">
        <v>199</v>
      </c>
      <c r="D94" s="65">
        <v>76</v>
      </c>
      <c r="E94" s="64">
        <f t="shared" si="12"/>
        <v>0</v>
      </c>
      <c r="F94" s="66"/>
      <c r="G94" s="64">
        <f t="shared" si="13"/>
        <v>0</v>
      </c>
      <c r="H94" s="66"/>
      <c r="I94" s="66"/>
      <c r="J94" s="66"/>
      <c r="K94" s="66"/>
      <c r="L94" s="66"/>
      <c r="M94" s="66"/>
      <c r="N94" s="66"/>
      <c r="O94" s="66"/>
      <c r="P94" s="66"/>
      <c r="Q94" s="90"/>
      <c r="R94" s="66"/>
      <c r="S94" s="66"/>
      <c r="T94" s="66"/>
      <c r="U94" s="90"/>
      <c r="V94" s="65">
        <v>76</v>
      </c>
      <c r="AA94" s="126">
        <f t="shared" si="8"/>
        <v>0</v>
      </c>
      <c r="AB94" s="127" t="str">
        <f t="shared" si="14"/>
        <v>ok</v>
      </c>
      <c r="AD94" s="128" t="str">
        <f t="shared" si="15"/>
        <v>ok</v>
      </c>
      <c r="AF94" s="128" t="str">
        <f t="shared" si="16"/>
        <v>ok</v>
      </c>
    </row>
    <row r="95" spans="1:32" ht="14.25" thickBot="1" thickTop="1">
      <c r="A95">
        <v>77</v>
      </c>
      <c r="B95" s="70" t="s">
        <v>200</v>
      </c>
      <c r="C95" s="68" t="s">
        <v>201</v>
      </c>
      <c r="D95" s="65">
        <v>77</v>
      </c>
      <c r="E95" s="64">
        <f t="shared" si="12"/>
        <v>0</v>
      </c>
      <c r="F95" s="66"/>
      <c r="G95" s="64">
        <f t="shared" si="13"/>
        <v>0</v>
      </c>
      <c r="H95" s="66"/>
      <c r="I95" s="66"/>
      <c r="J95" s="66"/>
      <c r="K95" s="66"/>
      <c r="L95" s="66"/>
      <c r="M95" s="66"/>
      <c r="N95" s="66"/>
      <c r="O95" s="66"/>
      <c r="P95" s="66"/>
      <c r="Q95" s="90"/>
      <c r="R95" s="66"/>
      <c r="S95" s="66"/>
      <c r="T95" s="66"/>
      <c r="U95" s="90"/>
      <c r="V95" s="65">
        <v>77</v>
      </c>
      <c r="AA95" s="126">
        <f t="shared" si="8"/>
        <v>0</v>
      </c>
      <c r="AB95" s="127" t="str">
        <f t="shared" si="14"/>
        <v>ok</v>
      </c>
      <c r="AD95" s="128" t="str">
        <f t="shared" si="15"/>
        <v>ok</v>
      </c>
      <c r="AF95" s="128" t="str">
        <f t="shared" si="16"/>
        <v>ok</v>
      </c>
    </row>
    <row r="96" spans="1:32" ht="14.25" thickBot="1" thickTop="1">
      <c r="A96">
        <v>78</v>
      </c>
      <c r="B96" s="70" t="s">
        <v>202</v>
      </c>
      <c r="C96" s="68" t="s">
        <v>203</v>
      </c>
      <c r="D96" s="65">
        <v>78</v>
      </c>
      <c r="E96" s="64">
        <f t="shared" si="12"/>
        <v>0</v>
      </c>
      <c r="F96" s="66"/>
      <c r="G96" s="64">
        <f t="shared" si="13"/>
        <v>0</v>
      </c>
      <c r="H96" s="66"/>
      <c r="I96" s="66"/>
      <c r="J96" s="66"/>
      <c r="K96" s="66"/>
      <c r="L96" s="66"/>
      <c r="M96" s="66"/>
      <c r="N96" s="66"/>
      <c r="O96" s="66"/>
      <c r="P96" s="66"/>
      <c r="Q96" s="90"/>
      <c r="R96" s="66"/>
      <c r="S96" s="66"/>
      <c r="T96" s="66"/>
      <c r="U96" s="90"/>
      <c r="V96" s="65">
        <v>78</v>
      </c>
      <c r="AA96" s="126">
        <f t="shared" si="8"/>
        <v>0</v>
      </c>
      <c r="AB96" s="127" t="str">
        <f t="shared" si="14"/>
        <v>ok</v>
      </c>
      <c r="AD96" s="128" t="str">
        <f t="shared" si="15"/>
        <v>ok</v>
      </c>
      <c r="AF96" s="128" t="str">
        <f t="shared" si="16"/>
        <v>ok</v>
      </c>
    </row>
    <row r="97" spans="1:32" ht="14.25" thickBot="1" thickTop="1">
      <c r="A97">
        <v>79</v>
      </c>
      <c r="B97" s="70" t="s">
        <v>204</v>
      </c>
      <c r="C97" s="68" t="s">
        <v>205</v>
      </c>
      <c r="D97" s="65">
        <v>79</v>
      </c>
      <c r="E97" s="64">
        <f t="shared" si="12"/>
        <v>0</v>
      </c>
      <c r="F97" s="66"/>
      <c r="G97" s="64">
        <f t="shared" si="13"/>
        <v>0</v>
      </c>
      <c r="H97" s="66"/>
      <c r="I97" s="66"/>
      <c r="J97" s="66"/>
      <c r="K97" s="66"/>
      <c r="L97" s="66"/>
      <c r="M97" s="66"/>
      <c r="N97" s="66"/>
      <c r="O97" s="66"/>
      <c r="P97" s="66"/>
      <c r="Q97" s="90"/>
      <c r="R97" s="66"/>
      <c r="S97" s="66"/>
      <c r="T97" s="66"/>
      <c r="U97" s="90"/>
      <c r="V97" s="65">
        <v>79</v>
      </c>
      <c r="AA97" s="126">
        <f t="shared" si="8"/>
        <v>0</v>
      </c>
      <c r="AB97" s="127" t="str">
        <f t="shared" si="14"/>
        <v>ok</v>
      </c>
      <c r="AD97" s="128" t="str">
        <f t="shared" si="15"/>
        <v>ok</v>
      </c>
      <c r="AF97" s="128" t="str">
        <f t="shared" si="16"/>
        <v>ok</v>
      </c>
    </row>
    <row r="98" spans="1:32" ht="14.25" thickBot="1" thickTop="1">
      <c r="A98">
        <v>80</v>
      </c>
      <c r="B98" s="70" t="s">
        <v>206</v>
      </c>
      <c r="C98" s="68" t="s">
        <v>207</v>
      </c>
      <c r="D98" s="65">
        <v>80</v>
      </c>
      <c r="E98" s="64">
        <f t="shared" si="12"/>
        <v>0</v>
      </c>
      <c r="F98" s="66"/>
      <c r="G98" s="64">
        <f t="shared" si="13"/>
        <v>0</v>
      </c>
      <c r="H98" s="66"/>
      <c r="I98" s="66"/>
      <c r="J98" s="66"/>
      <c r="K98" s="66"/>
      <c r="L98" s="66"/>
      <c r="M98" s="66"/>
      <c r="N98" s="66"/>
      <c r="O98" s="66"/>
      <c r="P98" s="66"/>
      <c r="Q98" s="90"/>
      <c r="R98" s="66"/>
      <c r="S98" s="66"/>
      <c r="T98" s="66"/>
      <c r="U98" s="90"/>
      <c r="V98" s="65">
        <v>80</v>
      </c>
      <c r="AA98" s="126">
        <f t="shared" si="8"/>
        <v>0</v>
      </c>
      <c r="AB98" s="127" t="str">
        <f t="shared" si="14"/>
        <v>ok</v>
      </c>
      <c r="AD98" s="128" t="str">
        <f t="shared" si="15"/>
        <v>ok</v>
      </c>
      <c r="AF98" s="128" t="str">
        <f t="shared" si="16"/>
        <v>ok</v>
      </c>
    </row>
    <row r="99" spans="1:32" ht="14.25" thickBot="1" thickTop="1">
      <c r="A99">
        <v>81</v>
      </c>
      <c r="B99" s="70" t="s">
        <v>208</v>
      </c>
      <c r="C99" s="68" t="s">
        <v>209</v>
      </c>
      <c r="D99" s="65">
        <v>81</v>
      </c>
      <c r="E99" s="64">
        <f t="shared" si="12"/>
        <v>0</v>
      </c>
      <c r="F99" s="66"/>
      <c r="G99" s="64">
        <f t="shared" si="13"/>
        <v>0</v>
      </c>
      <c r="H99" s="66"/>
      <c r="I99" s="66"/>
      <c r="J99" s="66"/>
      <c r="K99" s="66"/>
      <c r="L99" s="66"/>
      <c r="M99" s="66"/>
      <c r="N99" s="66"/>
      <c r="O99" s="66"/>
      <c r="P99" s="66"/>
      <c r="Q99" s="90"/>
      <c r="R99" s="66"/>
      <c r="S99" s="66"/>
      <c r="T99" s="66"/>
      <c r="U99" s="90"/>
      <c r="V99" s="65">
        <v>81</v>
      </c>
      <c r="AA99" s="126">
        <f t="shared" si="8"/>
        <v>0</v>
      </c>
      <c r="AB99" s="127" t="str">
        <f t="shared" si="14"/>
        <v>ok</v>
      </c>
      <c r="AD99" s="128" t="str">
        <f t="shared" si="15"/>
        <v>ok</v>
      </c>
      <c r="AF99" s="128" t="str">
        <f t="shared" si="16"/>
        <v>ok</v>
      </c>
    </row>
    <row r="100" spans="1:32" ht="14.25" thickBot="1" thickTop="1">
      <c r="A100">
        <v>82</v>
      </c>
      <c r="B100" s="70" t="s">
        <v>210</v>
      </c>
      <c r="C100" s="68" t="s">
        <v>211</v>
      </c>
      <c r="D100" s="65">
        <v>82</v>
      </c>
      <c r="E100" s="64">
        <f t="shared" si="12"/>
        <v>0</v>
      </c>
      <c r="F100" s="66"/>
      <c r="G100" s="64">
        <f t="shared" si="13"/>
        <v>0</v>
      </c>
      <c r="H100" s="66"/>
      <c r="I100" s="66"/>
      <c r="J100" s="66"/>
      <c r="K100" s="66"/>
      <c r="L100" s="66"/>
      <c r="M100" s="66"/>
      <c r="N100" s="66"/>
      <c r="O100" s="66"/>
      <c r="P100" s="66"/>
      <c r="Q100" s="90"/>
      <c r="R100" s="66"/>
      <c r="S100" s="66"/>
      <c r="T100" s="66"/>
      <c r="U100" s="90"/>
      <c r="V100" s="65">
        <v>82</v>
      </c>
      <c r="AA100" s="126">
        <f t="shared" si="8"/>
        <v>0</v>
      </c>
      <c r="AB100" s="127" t="str">
        <f t="shared" si="14"/>
        <v>ok</v>
      </c>
      <c r="AD100" s="128" t="str">
        <f t="shared" si="15"/>
        <v>ok</v>
      </c>
      <c r="AF100" s="128" t="str">
        <f t="shared" si="16"/>
        <v>ok</v>
      </c>
    </row>
    <row r="101" spans="1:32" ht="14.25" thickBot="1" thickTop="1">
      <c r="A101">
        <v>83</v>
      </c>
      <c r="B101" s="70" t="s">
        <v>212</v>
      </c>
      <c r="C101" s="68" t="s">
        <v>213</v>
      </c>
      <c r="D101" s="65">
        <v>83</v>
      </c>
      <c r="E101" s="64">
        <f t="shared" si="12"/>
        <v>0</v>
      </c>
      <c r="F101" s="66"/>
      <c r="G101" s="64">
        <f t="shared" si="13"/>
        <v>0</v>
      </c>
      <c r="H101" s="66"/>
      <c r="I101" s="66"/>
      <c r="J101" s="66"/>
      <c r="K101" s="66"/>
      <c r="L101" s="66"/>
      <c r="M101" s="66"/>
      <c r="N101" s="66"/>
      <c r="O101" s="66"/>
      <c r="P101" s="66"/>
      <c r="Q101" s="90"/>
      <c r="R101" s="66"/>
      <c r="S101" s="66"/>
      <c r="T101" s="66"/>
      <c r="U101" s="90"/>
      <c r="V101" s="65">
        <v>83</v>
      </c>
      <c r="AA101" s="126">
        <f t="shared" si="8"/>
        <v>0</v>
      </c>
      <c r="AB101" s="127" t="str">
        <f t="shared" si="14"/>
        <v>ok</v>
      </c>
      <c r="AD101" s="128" t="str">
        <f t="shared" si="15"/>
        <v>ok</v>
      </c>
      <c r="AF101" s="128" t="str">
        <f t="shared" si="16"/>
        <v>ok</v>
      </c>
    </row>
    <row r="102" spans="1:32" ht="14.25" thickBot="1" thickTop="1">
      <c r="A102">
        <v>84</v>
      </c>
      <c r="B102" s="70" t="s">
        <v>214</v>
      </c>
      <c r="C102" s="68" t="s">
        <v>215</v>
      </c>
      <c r="D102" s="65">
        <v>84</v>
      </c>
      <c r="E102" s="64">
        <f t="shared" si="12"/>
        <v>0</v>
      </c>
      <c r="F102" s="66"/>
      <c r="G102" s="64">
        <f t="shared" si="13"/>
        <v>0</v>
      </c>
      <c r="H102" s="66"/>
      <c r="I102" s="66"/>
      <c r="J102" s="66"/>
      <c r="K102" s="66"/>
      <c r="L102" s="66"/>
      <c r="M102" s="66"/>
      <c r="N102" s="66"/>
      <c r="O102" s="66"/>
      <c r="P102" s="66"/>
      <c r="Q102" s="90"/>
      <c r="R102" s="66"/>
      <c r="S102" s="66"/>
      <c r="T102" s="66"/>
      <c r="U102" s="90"/>
      <c r="V102" s="65">
        <v>84</v>
      </c>
      <c r="AA102" s="126">
        <f t="shared" si="8"/>
        <v>0</v>
      </c>
      <c r="AB102" s="127" t="str">
        <f t="shared" si="14"/>
        <v>ok</v>
      </c>
      <c r="AD102" s="128" t="str">
        <f t="shared" si="15"/>
        <v>ok</v>
      </c>
      <c r="AF102" s="128" t="str">
        <f t="shared" si="16"/>
        <v>ok</v>
      </c>
    </row>
    <row r="103" spans="1:32" ht="14.25" thickBot="1" thickTop="1">
      <c r="A103">
        <v>85</v>
      </c>
      <c r="B103" s="70" t="s">
        <v>216</v>
      </c>
      <c r="C103" s="68" t="s">
        <v>217</v>
      </c>
      <c r="D103" s="65">
        <v>85</v>
      </c>
      <c r="E103" s="64">
        <f t="shared" si="12"/>
        <v>0</v>
      </c>
      <c r="F103" s="66"/>
      <c r="G103" s="64">
        <f t="shared" si="13"/>
        <v>0</v>
      </c>
      <c r="H103" s="66"/>
      <c r="I103" s="66"/>
      <c r="J103" s="66"/>
      <c r="K103" s="66"/>
      <c r="L103" s="66"/>
      <c r="M103" s="66"/>
      <c r="N103" s="66"/>
      <c r="O103" s="66"/>
      <c r="P103" s="66"/>
      <c r="Q103" s="90"/>
      <c r="R103" s="66"/>
      <c r="S103" s="66"/>
      <c r="T103" s="66"/>
      <c r="U103" s="90"/>
      <c r="V103" s="65">
        <v>85</v>
      </c>
      <c r="AA103" s="126">
        <f t="shared" si="8"/>
        <v>0</v>
      </c>
      <c r="AB103" s="127" t="str">
        <f t="shared" si="14"/>
        <v>ok</v>
      </c>
      <c r="AD103" s="128" t="str">
        <f t="shared" si="15"/>
        <v>ok</v>
      </c>
      <c r="AF103" s="128" t="str">
        <f t="shared" si="16"/>
        <v>ok</v>
      </c>
    </row>
    <row r="104" spans="1:32" ht="14.25" thickBot="1" thickTop="1">
      <c r="A104">
        <v>86</v>
      </c>
      <c r="B104" s="70" t="s">
        <v>218</v>
      </c>
      <c r="C104" s="68" t="s">
        <v>219</v>
      </c>
      <c r="D104" s="65">
        <v>86</v>
      </c>
      <c r="E104" s="64">
        <f t="shared" si="12"/>
        <v>0</v>
      </c>
      <c r="F104" s="66"/>
      <c r="G104" s="64">
        <f t="shared" si="13"/>
        <v>0</v>
      </c>
      <c r="H104" s="66"/>
      <c r="I104" s="66"/>
      <c r="J104" s="66"/>
      <c r="K104" s="66"/>
      <c r="L104" s="66"/>
      <c r="M104" s="66"/>
      <c r="N104" s="66"/>
      <c r="O104" s="66"/>
      <c r="P104" s="66"/>
      <c r="Q104" s="90"/>
      <c r="R104" s="66"/>
      <c r="S104" s="66"/>
      <c r="T104" s="66"/>
      <c r="U104" s="90"/>
      <c r="V104" s="65">
        <v>86</v>
      </c>
      <c r="AA104" s="126">
        <f t="shared" si="8"/>
        <v>0</v>
      </c>
      <c r="AB104" s="127" t="str">
        <f t="shared" si="14"/>
        <v>ok</v>
      </c>
      <c r="AD104" s="128" t="str">
        <f t="shared" si="15"/>
        <v>ok</v>
      </c>
      <c r="AF104" s="128" t="str">
        <f t="shared" si="16"/>
        <v>ok</v>
      </c>
    </row>
    <row r="105" spans="1:32" ht="14.25" thickBot="1" thickTop="1">
      <c r="A105">
        <v>87</v>
      </c>
      <c r="B105" s="70" t="s">
        <v>220</v>
      </c>
      <c r="C105" s="68" t="s">
        <v>221</v>
      </c>
      <c r="D105" s="65">
        <v>87</v>
      </c>
      <c r="E105" s="64">
        <f t="shared" si="12"/>
        <v>0</v>
      </c>
      <c r="F105" s="66"/>
      <c r="G105" s="64">
        <f t="shared" si="13"/>
        <v>0</v>
      </c>
      <c r="H105" s="66"/>
      <c r="I105" s="66"/>
      <c r="J105" s="66"/>
      <c r="K105" s="66"/>
      <c r="L105" s="66"/>
      <c r="M105" s="66"/>
      <c r="N105" s="66"/>
      <c r="O105" s="66"/>
      <c r="P105" s="66"/>
      <c r="Q105" s="90"/>
      <c r="R105" s="66"/>
      <c r="S105" s="66"/>
      <c r="T105" s="66"/>
      <c r="U105" s="90"/>
      <c r="V105" s="65">
        <v>87</v>
      </c>
      <c r="AA105" s="126">
        <f t="shared" si="8"/>
        <v>0</v>
      </c>
      <c r="AB105" s="127" t="str">
        <f t="shared" si="14"/>
        <v>ok</v>
      </c>
      <c r="AD105" s="128" t="str">
        <f t="shared" si="15"/>
        <v>ok</v>
      </c>
      <c r="AF105" s="128" t="str">
        <f t="shared" si="16"/>
        <v>ok</v>
      </c>
    </row>
    <row r="106" spans="1:32" ht="14.25" thickBot="1" thickTop="1">
      <c r="A106">
        <v>88</v>
      </c>
      <c r="B106" s="70" t="s">
        <v>222</v>
      </c>
      <c r="C106" s="68" t="s">
        <v>223</v>
      </c>
      <c r="D106" s="65">
        <v>88</v>
      </c>
      <c r="E106" s="64">
        <f t="shared" si="12"/>
        <v>0</v>
      </c>
      <c r="F106" s="66"/>
      <c r="G106" s="64">
        <f t="shared" si="13"/>
        <v>0</v>
      </c>
      <c r="H106" s="66"/>
      <c r="I106" s="66"/>
      <c r="J106" s="66"/>
      <c r="K106" s="66"/>
      <c r="L106" s="66"/>
      <c r="M106" s="66"/>
      <c r="N106" s="66"/>
      <c r="O106" s="66"/>
      <c r="P106" s="66"/>
      <c r="Q106" s="90"/>
      <c r="R106" s="66"/>
      <c r="S106" s="66"/>
      <c r="T106" s="66"/>
      <c r="U106" s="90"/>
      <c r="V106" s="65">
        <v>88</v>
      </c>
      <c r="AA106" s="126">
        <f t="shared" si="8"/>
        <v>0</v>
      </c>
      <c r="AB106" s="127" t="str">
        <f t="shared" si="14"/>
        <v>ok</v>
      </c>
      <c r="AD106" s="128" t="str">
        <f t="shared" si="15"/>
        <v>ok</v>
      </c>
      <c r="AF106" s="128" t="str">
        <f t="shared" si="16"/>
        <v>ok</v>
      </c>
    </row>
    <row r="107" spans="1:32" ht="14.25" thickBot="1" thickTop="1">
      <c r="A107">
        <v>89</v>
      </c>
      <c r="B107" s="70" t="s">
        <v>224</v>
      </c>
      <c r="C107" s="68" t="s">
        <v>225</v>
      </c>
      <c r="D107" s="65">
        <v>89</v>
      </c>
      <c r="E107" s="64">
        <f t="shared" si="12"/>
        <v>0</v>
      </c>
      <c r="F107" s="66"/>
      <c r="G107" s="64">
        <f t="shared" si="13"/>
        <v>0</v>
      </c>
      <c r="H107" s="66"/>
      <c r="I107" s="66"/>
      <c r="J107" s="66"/>
      <c r="K107" s="66"/>
      <c r="L107" s="66"/>
      <c r="M107" s="66"/>
      <c r="N107" s="66"/>
      <c r="O107" s="66"/>
      <c r="P107" s="66"/>
      <c r="Q107" s="90"/>
      <c r="R107" s="66"/>
      <c r="S107" s="66"/>
      <c r="T107" s="66"/>
      <c r="U107" s="90"/>
      <c r="V107" s="65">
        <v>89</v>
      </c>
      <c r="AA107" s="126">
        <f t="shared" si="8"/>
        <v>0</v>
      </c>
      <c r="AB107" s="127" t="str">
        <f t="shared" si="14"/>
        <v>ok</v>
      </c>
      <c r="AD107" s="128" t="str">
        <f t="shared" si="15"/>
        <v>ok</v>
      </c>
      <c r="AF107" s="128" t="str">
        <f t="shared" si="16"/>
        <v>ok</v>
      </c>
    </row>
    <row r="108" spans="1:32" ht="14.25" thickBot="1" thickTop="1">
      <c r="A108">
        <v>90</v>
      </c>
      <c r="B108" s="70" t="s">
        <v>226</v>
      </c>
      <c r="C108" s="68" t="s">
        <v>227</v>
      </c>
      <c r="D108" s="65">
        <v>90</v>
      </c>
      <c r="E108" s="64">
        <f t="shared" si="12"/>
        <v>0</v>
      </c>
      <c r="F108" s="66"/>
      <c r="G108" s="64">
        <f t="shared" si="13"/>
        <v>0</v>
      </c>
      <c r="H108" s="66"/>
      <c r="I108" s="66"/>
      <c r="J108" s="66"/>
      <c r="K108" s="66"/>
      <c r="L108" s="66"/>
      <c r="M108" s="66"/>
      <c r="N108" s="66"/>
      <c r="O108" s="66"/>
      <c r="P108" s="66"/>
      <c r="Q108" s="90"/>
      <c r="R108" s="66"/>
      <c r="S108" s="66"/>
      <c r="T108" s="66"/>
      <c r="U108" s="90"/>
      <c r="V108" s="65">
        <v>90</v>
      </c>
      <c r="AA108" s="126">
        <f t="shared" si="8"/>
        <v>0</v>
      </c>
      <c r="AB108" s="127" t="str">
        <f t="shared" si="14"/>
        <v>ok</v>
      </c>
      <c r="AD108" s="128" t="str">
        <f t="shared" si="15"/>
        <v>ok</v>
      </c>
      <c r="AF108" s="128" t="str">
        <f t="shared" si="16"/>
        <v>ok</v>
      </c>
    </row>
    <row r="109" spans="1:32" ht="14.25" thickBot="1" thickTop="1">
      <c r="A109">
        <v>91</v>
      </c>
      <c r="B109" s="70" t="s">
        <v>228</v>
      </c>
      <c r="C109" s="68" t="s">
        <v>229</v>
      </c>
      <c r="D109" s="65">
        <v>91</v>
      </c>
      <c r="E109" s="64">
        <f t="shared" si="12"/>
        <v>0</v>
      </c>
      <c r="F109" s="66"/>
      <c r="G109" s="64">
        <f t="shared" si="13"/>
        <v>0</v>
      </c>
      <c r="H109" s="66"/>
      <c r="I109" s="66"/>
      <c r="J109" s="66"/>
      <c r="K109" s="66"/>
      <c r="L109" s="66"/>
      <c r="M109" s="66"/>
      <c r="N109" s="66"/>
      <c r="O109" s="66"/>
      <c r="P109" s="66"/>
      <c r="Q109" s="90"/>
      <c r="R109" s="66"/>
      <c r="S109" s="66"/>
      <c r="T109" s="66"/>
      <c r="U109" s="90"/>
      <c r="V109" s="65">
        <v>91</v>
      </c>
      <c r="AA109" s="126">
        <f t="shared" si="8"/>
        <v>0</v>
      </c>
      <c r="AB109" s="127" t="str">
        <f t="shared" si="14"/>
        <v>ok</v>
      </c>
      <c r="AD109" s="128" t="str">
        <f t="shared" si="15"/>
        <v>ok</v>
      </c>
      <c r="AF109" s="128" t="str">
        <f t="shared" si="16"/>
        <v>ok</v>
      </c>
    </row>
    <row r="110" spans="1:32" ht="14.25" thickBot="1" thickTop="1">
      <c r="A110">
        <v>92</v>
      </c>
      <c r="B110" s="70" t="s">
        <v>230</v>
      </c>
      <c r="C110" s="68" t="s">
        <v>231</v>
      </c>
      <c r="D110" s="65">
        <v>92</v>
      </c>
      <c r="E110" s="64">
        <f t="shared" si="12"/>
        <v>0</v>
      </c>
      <c r="F110" s="66"/>
      <c r="G110" s="64">
        <f t="shared" si="13"/>
        <v>0</v>
      </c>
      <c r="H110" s="66"/>
      <c r="I110" s="66"/>
      <c r="J110" s="66"/>
      <c r="K110" s="66"/>
      <c r="L110" s="66"/>
      <c r="M110" s="66"/>
      <c r="N110" s="66"/>
      <c r="O110" s="66"/>
      <c r="P110" s="66"/>
      <c r="Q110" s="90"/>
      <c r="R110" s="66"/>
      <c r="S110" s="66"/>
      <c r="T110" s="66"/>
      <c r="U110" s="90"/>
      <c r="V110" s="65">
        <v>92</v>
      </c>
      <c r="AA110" s="126">
        <f t="shared" si="8"/>
        <v>0</v>
      </c>
      <c r="AB110" s="127" t="str">
        <f t="shared" si="14"/>
        <v>ok</v>
      </c>
      <c r="AD110" s="128" t="str">
        <f t="shared" si="15"/>
        <v>ok</v>
      </c>
      <c r="AF110" s="128" t="str">
        <f t="shared" si="16"/>
        <v>ok</v>
      </c>
    </row>
    <row r="111" spans="1:32" ht="14.25" thickBot="1" thickTop="1">
      <c r="A111">
        <v>93</v>
      </c>
      <c r="B111" s="70" t="s">
        <v>232</v>
      </c>
      <c r="C111" s="68" t="s">
        <v>233</v>
      </c>
      <c r="D111" s="65">
        <v>93</v>
      </c>
      <c r="E111" s="64">
        <f t="shared" si="12"/>
        <v>0</v>
      </c>
      <c r="F111" s="66"/>
      <c r="G111" s="64">
        <f t="shared" si="13"/>
        <v>0</v>
      </c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65">
        <v>93</v>
      </c>
      <c r="AA111" s="126">
        <f t="shared" si="8"/>
        <v>0</v>
      </c>
      <c r="AB111" s="127" t="str">
        <f t="shared" si="14"/>
        <v>ok</v>
      </c>
      <c r="AD111" s="128" t="str">
        <f t="shared" si="15"/>
        <v>ok</v>
      </c>
      <c r="AF111" s="128" t="str">
        <f t="shared" si="16"/>
        <v>ok</v>
      </c>
    </row>
    <row r="112" spans="1:32" ht="14.25" thickBot="1" thickTop="1">
      <c r="A112">
        <v>94</v>
      </c>
      <c r="B112" s="70" t="s">
        <v>234</v>
      </c>
      <c r="C112" s="68" t="s">
        <v>235</v>
      </c>
      <c r="D112" s="65">
        <v>94</v>
      </c>
      <c r="E112" s="64">
        <f t="shared" si="12"/>
        <v>0</v>
      </c>
      <c r="F112" s="66"/>
      <c r="G112" s="64">
        <f t="shared" si="13"/>
        <v>0</v>
      </c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65">
        <v>94</v>
      </c>
      <c r="AA112" s="126">
        <f t="shared" si="8"/>
        <v>0</v>
      </c>
      <c r="AB112" s="127" t="str">
        <f t="shared" si="14"/>
        <v>ok</v>
      </c>
      <c r="AD112" s="128" t="str">
        <f t="shared" si="15"/>
        <v>ok</v>
      </c>
      <c r="AF112" s="128" t="str">
        <f t="shared" si="16"/>
        <v>ok</v>
      </c>
    </row>
    <row r="113" spans="1:28" ht="21" customHeight="1" thickTop="1">
      <c r="A113"/>
      <c r="B113" s="91" t="s">
        <v>236</v>
      </c>
      <c r="C113" s="92"/>
      <c r="D113" s="65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65"/>
      <c r="AA113" s="121"/>
      <c r="AB113" s="133"/>
    </row>
    <row r="114" spans="1:32" ht="13.5" thickBot="1">
      <c r="A114">
        <v>95</v>
      </c>
      <c r="B114" s="69" t="s">
        <v>237</v>
      </c>
      <c r="C114" s="68" t="s">
        <v>238</v>
      </c>
      <c r="D114" s="65">
        <v>95</v>
      </c>
      <c r="E114" s="64">
        <f aca="true" t="shared" si="17" ref="E114:E170">SUM(F114:G114,M114:N114,P114:Q114)</f>
        <v>0</v>
      </c>
      <c r="F114" s="66"/>
      <c r="G114" s="64">
        <f aca="true" t="shared" si="18" ref="G114:G170">SUM(H114,J114:L114)</f>
        <v>0</v>
      </c>
      <c r="H114" s="66"/>
      <c r="I114" s="66"/>
      <c r="J114" s="66"/>
      <c r="K114" s="66"/>
      <c r="L114" s="66"/>
      <c r="M114" s="66"/>
      <c r="N114" s="66"/>
      <c r="O114" s="66"/>
      <c r="P114" s="66"/>
      <c r="Q114" s="90"/>
      <c r="R114" s="66"/>
      <c r="S114" s="66"/>
      <c r="T114" s="66"/>
      <c r="U114" s="90"/>
      <c r="V114" s="65">
        <v>95</v>
      </c>
      <c r="AA114" s="126">
        <f aca="true" t="shared" si="19" ref="AA114:AA170">E114-SUM(R114:U114)</f>
        <v>0</v>
      </c>
      <c r="AB114" s="127" t="str">
        <f aca="true" t="shared" si="20" ref="AB114:AB170">IF(ABS(AA114)&gt;(COUNT(E114,R114:U114)-COUNTIF(R114:U114,0))*0.5,"ERROR","ok")</f>
        <v>ok</v>
      </c>
      <c r="AD114" s="128" t="str">
        <f aca="true" t="shared" si="21" ref="AD114:AD170">IF((I114-H114)&gt;1,"Warnung","ok")</f>
        <v>ok</v>
      </c>
      <c r="AF114" s="128" t="str">
        <f aca="true" t="shared" si="22" ref="AF114:AF170">IF((O114-N114)&gt;1,"Warnung","ok")</f>
        <v>ok</v>
      </c>
    </row>
    <row r="115" spans="1:32" ht="14.25" thickBot="1" thickTop="1">
      <c r="A115">
        <v>96</v>
      </c>
      <c r="B115" s="70" t="s">
        <v>239</v>
      </c>
      <c r="C115" s="68" t="s">
        <v>240</v>
      </c>
      <c r="D115" s="65">
        <v>96</v>
      </c>
      <c r="E115" s="64">
        <f t="shared" si="17"/>
        <v>0</v>
      </c>
      <c r="F115" s="66"/>
      <c r="G115" s="64">
        <f t="shared" si="18"/>
        <v>0</v>
      </c>
      <c r="H115" s="66"/>
      <c r="I115" s="66"/>
      <c r="J115" s="66"/>
      <c r="K115" s="66"/>
      <c r="L115" s="66"/>
      <c r="M115" s="66"/>
      <c r="N115" s="66"/>
      <c r="O115" s="66"/>
      <c r="P115" s="66"/>
      <c r="Q115" s="90"/>
      <c r="R115" s="66"/>
      <c r="S115" s="66"/>
      <c r="T115" s="66"/>
      <c r="U115" s="90"/>
      <c r="V115" s="65">
        <v>96</v>
      </c>
      <c r="AA115" s="126">
        <f t="shared" si="19"/>
        <v>0</v>
      </c>
      <c r="AB115" s="127" t="str">
        <f t="shared" si="20"/>
        <v>ok</v>
      </c>
      <c r="AD115" s="128" t="str">
        <f t="shared" si="21"/>
        <v>ok</v>
      </c>
      <c r="AF115" s="128" t="str">
        <f t="shared" si="22"/>
        <v>ok</v>
      </c>
    </row>
    <row r="116" spans="1:32" ht="14.25" thickBot="1" thickTop="1">
      <c r="A116">
        <v>97</v>
      </c>
      <c r="B116" s="70" t="s">
        <v>241</v>
      </c>
      <c r="C116" s="68" t="s">
        <v>242</v>
      </c>
      <c r="D116" s="65">
        <v>97</v>
      </c>
      <c r="E116" s="64">
        <f t="shared" si="17"/>
        <v>0</v>
      </c>
      <c r="F116" s="66"/>
      <c r="G116" s="64">
        <f t="shared" si="18"/>
        <v>0</v>
      </c>
      <c r="H116" s="66"/>
      <c r="I116" s="66"/>
      <c r="J116" s="66"/>
      <c r="K116" s="66"/>
      <c r="L116" s="66"/>
      <c r="M116" s="66"/>
      <c r="N116" s="66"/>
      <c r="O116" s="66"/>
      <c r="P116" s="66"/>
      <c r="Q116" s="90"/>
      <c r="R116" s="66"/>
      <c r="S116" s="66"/>
      <c r="T116" s="66"/>
      <c r="U116" s="90"/>
      <c r="V116" s="65">
        <v>97</v>
      </c>
      <c r="AA116" s="126">
        <f t="shared" si="19"/>
        <v>0</v>
      </c>
      <c r="AB116" s="127" t="str">
        <f t="shared" si="20"/>
        <v>ok</v>
      </c>
      <c r="AD116" s="128" t="str">
        <f t="shared" si="21"/>
        <v>ok</v>
      </c>
      <c r="AF116" s="128" t="str">
        <f t="shared" si="22"/>
        <v>ok</v>
      </c>
    </row>
    <row r="117" spans="1:32" ht="14.25" thickBot="1" thickTop="1">
      <c r="A117">
        <v>98</v>
      </c>
      <c r="B117" s="70" t="s">
        <v>243</v>
      </c>
      <c r="C117" s="68" t="s">
        <v>244</v>
      </c>
      <c r="D117" s="65">
        <v>98</v>
      </c>
      <c r="E117" s="64">
        <f t="shared" si="17"/>
        <v>0</v>
      </c>
      <c r="F117" s="66"/>
      <c r="G117" s="64">
        <f t="shared" si="18"/>
        <v>0</v>
      </c>
      <c r="H117" s="66"/>
      <c r="I117" s="66"/>
      <c r="J117" s="66"/>
      <c r="K117" s="66"/>
      <c r="L117" s="66"/>
      <c r="M117" s="66"/>
      <c r="N117" s="66"/>
      <c r="O117" s="66"/>
      <c r="P117" s="66"/>
      <c r="Q117" s="90"/>
      <c r="R117" s="66"/>
      <c r="S117" s="66"/>
      <c r="T117" s="66"/>
      <c r="U117" s="90"/>
      <c r="V117" s="65">
        <v>98</v>
      </c>
      <c r="AA117" s="126">
        <f t="shared" si="19"/>
        <v>0</v>
      </c>
      <c r="AB117" s="127" t="str">
        <f t="shared" si="20"/>
        <v>ok</v>
      </c>
      <c r="AD117" s="128" t="str">
        <f t="shared" si="21"/>
        <v>ok</v>
      </c>
      <c r="AF117" s="128" t="str">
        <f t="shared" si="22"/>
        <v>ok</v>
      </c>
    </row>
    <row r="118" spans="1:32" ht="14.25" thickBot="1" thickTop="1">
      <c r="A118">
        <v>99</v>
      </c>
      <c r="B118" s="70" t="s">
        <v>245</v>
      </c>
      <c r="C118" s="68" t="s">
        <v>246</v>
      </c>
      <c r="D118" s="65">
        <v>99</v>
      </c>
      <c r="E118" s="64">
        <f t="shared" si="17"/>
        <v>0</v>
      </c>
      <c r="F118" s="66"/>
      <c r="G118" s="64">
        <f t="shared" si="18"/>
        <v>0</v>
      </c>
      <c r="H118" s="66"/>
      <c r="I118" s="66"/>
      <c r="J118" s="66"/>
      <c r="K118" s="66"/>
      <c r="L118" s="66"/>
      <c r="M118" s="66"/>
      <c r="N118" s="66"/>
      <c r="O118" s="66"/>
      <c r="P118" s="66"/>
      <c r="Q118" s="90"/>
      <c r="R118" s="66"/>
      <c r="S118" s="66"/>
      <c r="T118" s="66"/>
      <c r="U118" s="90"/>
      <c r="V118" s="65">
        <v>99</v>
      </c>
      <c r="AA118" s="126">
        <f t="shared" si="19"/>
        <v>0</v>
      </c>
      <c r="AB118" s="127" t="str">
        <f t="shared" si="20"/>
        <v>ok</v>
      </c>
      <c r="AD118" s="128" t="str">
        <f t="shared" si="21"/>
        <v>ok</v>
      </c>
      <c r="AF118" s="128" t="str">
        <f t="shared" si="22"/>
        <v>ok</v>
      </c>
    </row>
    <row r="119" spans="1:32" ht="14.25" thickBot="1" thickTop="1">
      <c r="A119">
        <v>100</v>
      </c>
      <c r="B119" s="70" t="s">
        <v>247</v>
      </c>
      <c r="C119" s="68" t="s">
        <v>248</v>
      </c>
      <c r="D119" s="65">
        <v>100</v>
      </c>
      <c r="E119" s="64">
        <f t="shared" si="17"/>
        <v>0</v>
      </c>
      <c r="F119" s="66"/>
      <c r="G119" s="64">
        <f t="shared" si="18"/>
        <v>0</v>
      </c>
      <c r="H119" s="66"/>
      <c r="I119" s="66"/>
      <c r="J119" s="66"/>
      <c r="K119" s="66"/>
      <c r="L119" s="66"/>
      <c r="M119" s="66"/>
      <c r="N119" s="66"/>
      <c r="O119" s="66"/>
      <c r="P119" s="66"/>
      <c r="Q119" s="90"/>
      <c r="R119" s="66"/>
      <c r="S119" s="66"/>
      <c r="T119" s="66"/>
      <c r="U119" s="90"/>
      <c r="V119" s="65">
        <v>100</v>
      </c>
      <c r="AA119" s="126">
        <f t="shared" si="19"/>
        <v>0</v>
      </c>
      <c r="AB119" s="127" t="str">
        <f t="shared" si="20"/>
        <v>ok</v>
      </c>
      <c r="AD119" s="128" t="str">
        <f t="shared" si="21"/>
        <v>ok</v>
      </c>
      <c r="AF119" s="128" t="str">
        <f t="shared" si="22"/>
        <v>ok</v>
      </c>
    </row>
    <row r="120" spans="1:32" ht="14.25" thickBot="1" thickTop="1">
      <c r="A120">
        <v>101</v>
      </c>
      <c r="B120" s="70" t="s">
        <v>249</v>
      </c>
      <c r="C120" s="68" t="s">
        <v>250</v>
      </c>
      <c r="D120" s="65">
        <v>101</v>
      </c>
      <c r="E120" s="64">
        <f t="shared" si="17"/>
        <v>0</v>
      </c>
      <c r="F120" s="66"/>
      <c r="G120" s="64">
        <f t="shared" si="18"/>
        <v>0</v>
      </c>
      <c r="H120" s="66"/>
      <c r="I120" s="66"/>
      <c r="J120" s="66"/>
      <c r="K120" s="66"/>
      <c r="L120" s="66"/>
      <c r="M120" s="66"/>
      <c r="N120" s="66"/>
      <c r="O120" s="66"/>
      <c r="P120" s="66"/>
      <c r="Q120" s="90"/>
      <c r="R120" s="66"/>
      <c r="S120" s="66"/>
      <c r="T120" s="66"/>
      <c r="U120" s="90"/>
      <c r="V120" s="65">
        <v>101</v>
      </c>
      <c r="AA120" s="126">
        <f t="shared" si="19"/>
        <v>0</v>
      </c>
      <c r="AB120" s="127" t="str">
        <f t="shared" si="20"/>
        <v>ok</v>
      </c>
      <c r="AD120" s="128" t="str">
        <f t="shared" si="21"/>
        <v>ok</v>
      </c>
      <c r="AF120" s="128" t="str">
        <f t="shared" si="22"/>
        <v>ok</v>
      </c>
    </row>
    <row r="121" spans="1:32" ht="14.25" thickBot="1" thickTop="1">
      <c r="A121">
        <v>102</v>
      </c>
      <c r="B121" s="70" t="s">
        <v>251</v>
      </c>
      <c r="C121" s="68" t="s">
        <v>252</v>
      </c>
      <c r="D121" s="65">
        <v>102</v>
      </c>
      <c r="E121" s="64">
        <f t="shared" si="17"/>
        <v>0</v>
      </c>
      <c r="F121" s="66"/>
      <c r="G121" s="64">
        <f t="shared" si="18"/>
        <v>0</v>
      </c>
      <c r="H121" s="66"/>
      <c r="I121" s="66"/>
      <c r="J121" s="66"/>
      <c r="K121" s="66"/>
      <c r="L121" s="66"/>
      <c r="M121" s="66"/>
      <c r="N121" s="66"/>
      <c r="O121" s="66"/>
      <c r="P121" s="66"/>
      <c r="Q121" s="90"/>
      <c r="R121" s="66"/>
      <c r="S121" s="66"/>
      <c r="T121" s="66"/>
      <c r="U121" s="90"/>
      <c r="V121" s="65">
        <v>102</v>
      </c>
      <c r="AA121" s="126">
        <f t="shared" si="19"/>
        <v>0</v>
      </c>
      <c r="AB121" s="127" t="str">
        <f t="shared" si="20"/>
        <v>ok</v>
      </c>
      <c r="AD121" s="128" t="str">
        <f t="shared" si="21"/>
        <v>ok</v>
      </c>
      <c r="AF121" s="128" t="str">
        <f t="shared" si="22"/>
        <v>ok</v>
      </c>
    </row>
    <row r="122" spans="1:32" ht="14.25" thickBot="1" thickTop="1">
      <c r="A122">
        <v>103</v>
      </c>
      <c r="B122" s="70" t="s">
        <v>253</v>
      </c>
      <c r="C122" s="68" t="s">
        <v>254</v>
      </c>
      <c r="D122" s="65">
        <v>103</v>
      </c>
      <c r="E122" s="64">
        <f t="shared" si="17"/>
        <v>0</v>
      </c>
      <c r="F122" s="66"/>
      <c r="G122" s="64">
        <f t="shared" si="18"/>
        <v>0</v>
      </c>
      <c r="H122" s="66"/>
      <c r="I122" s="66"/>
      <c r="J122" s="66"/>
      <c r="K122" s="66"/>
      <c r="L122" s="66"/>
      <c r="M122" s="66"/>
      <c r="N122" s="66"/>
      <c r="O122" s="66"/>
      <c r="P122" s="66"/>
      <c r="Q122" s="90"/>
      <c r="R122" s="66"/>
      <c r="S122" s="66"/>
      <c r="T122" s="66"/>
      <c r="U122" s="90"/>
      <c r="V122" s="65">
        <v>103</v>
      </c>
      <c r="AA122" s="126">
        <f t="shared" si="19"/>
        <v>0</v>
      </c>
      <c r="AB122" s="127" t="str">
        <f t="shared" si="20"/>
        <v>ok</v>
      </c>
      <c r="AD122" s="128" t="str">
        <f t="shared" si="21"/>
        <v>ok</v>
      </c>
      <c r="AF122" s="128" t="str">
        <f t="shared" si="22"/>
        <v>ok</v>
      </c>
    </row>
    <row r="123" spans="1:32" ht="14.25" thickBot="1" thickTop="1">
      <c r="A123">
        <v>104</v>
      </c>
      <c r="B123" s="70" t="s">
        <v>255</v>
      </c>
      <c r="C123" s="68" t="s">
        <v>256</v>
      </c>
      <c r="D123" s="65">
        <v>104</v>
      </c>
      <c r="E123" s="64">
        <f t="shared" si="17"/>
        <v>0</v>
      </c>
      <c r="F123" s="66"/>
      <c r="G123" s="64">
        <f t="shared" si="18"/>
        <v>0</v>
      </c>
      <c r="H123" s="66"/>
      <c r="I123" s="66"/>
      <c r="J123" s="66"/>
      <c r="K123" s="66"/>
      <c r="L123" s="66"/>
      <c r="M123" s="66"/>
      <c r="N123" s="66"/>
      <c r="O123" s="66"/>
      <c r="P123" s="66"/>
      <c r="Q123" s="90"/>
      <c r="R123" s="66"/>
      <c r="S123" s="66"/>
      <c r="T123" s="66"/>
      <c r="U123" s="90"/>
      <c r="V123" s="65">
        <v>104</v>
      </c>
      <c r="AA123" s="126">
        <f t="shared" si="19"/>
        <v>0</v>
      </c>
      <c r="AB123" s="127" t="str">
        <f t="shared" si="20"/>
        <v>ok</v>
      </c>
      <c r="AD123" s="128" t="str">
        <f t="shared" si="21"/>
        <v>ok</v>
      </c>
      <c r="AF123" s="128" t="str">
        <f t="shared" si="22"/>
        <v>ok</v>
      </c>
    </row>
    <row r="124" spans="1:32" ht="14.25" thickBot="1" thickTop="1">
      <c r="A124">
        <v>105</v>
      </c>
      <c r="B124" s="70" t="s">
        <v>257</v>
      </c>
      <c r="C124" s="68" t="s">
        <v>258</v>
      </c>
      <c r="D124" s="65">
        <v>105</v>
      </c>
      <c r="E124" s="64">
        <f t="shared" si="17"/>
        <v>0</v>
      </c>
      <c r="F124" s="66"/>
      <c r="G124" s="64">
        <f t="shared" si="18"/>
        <v>0</v>
      </c>
      <c r="H124" s="66"/>
      <c r="I124" s="66"/>
      <c r="J124" s="66"/>
      <c r="K124" s="66"/>
      <c r="L124" s="66"/>
      <c r="M124" s="66"/>
      <c r="N124" s="66"/>
      <c r="O124" s="66"/>
      <c r="P124" s="66"/>
      <c r="Q124" s="90"/>
      <c r="R124" s="66"/>
      <c r="S124" s="66"/>
      <c r="T124" s="66"/>
      <c r="U124" s="90"/>
      <c r="V124" s="65">
        <v>105</v>
      </c>
      <c r="AA124" s="126">
        <f t="shared" si="19"/>
        <v>0</v>
      </c>
      <c r="AB124" s="127" t="str">
        <f t="shared" si="20"/>
        <v>ok</v>
      </c>
      <c r="AD124" s="128" t="str">
        <f t="shared" si="21"/>
        <v>ok</v>
      </c>
      <c r="AF124" s="128" t="str">
        <f t="shared" si="22"/>
        <v>ok</v>
      </c>
    </row>
    <row r="125" spans="1:32" ht="14.25" thickBot="1" thickTop="1">
      <c r="A125">
        <v>106</v>
      </c>
      <c r="B125" s="70" t="s">
        <v>259</v>
      </c>
      <c r="C125" s="68" t="s">
        <v>260</v>
      </c>
      <c r="D125" s="65">
        <v>106</v>
      </c>
      <c r="E125" s="64">
        <f t="shared" si="17"/>
        <v>0</v>
      </c>
      <c r="F125" s="66"/>
      <c r="G125" s="64">
        <f t="shared" si="18"/>
        <v>0</v>
      </c>
      <c r="H125" s="66"/>
      <c r="I125" s="66"/>
      <c r="J125" s="66"/>
      <c r="K125" s="66"/>
      <c r="L125" s="66"/>
      <c r="M125" s="66"/>
      <c r="N125" s="66"/>
      <c r="O125" s="66"/>
      <c r="P125" s="66"/>
      <c r="Q125" s="90"/>
      <c r="R125" s="66"/>
      <c r="S125" s="66"/>
      <c r="T125" s="66"/>
      <c r="U125" s="90"/>
      <c r="V125" s="65">
        <v>106</v>
      </c>
      <c r="AA125" s="126">
        <f t="shared" si="19"/>
        <v>0</v>
      </c>
      <c r="AB125" s="127" t="str">
        <f t="shared" si="20"/>
        <v>ok</v>
      </c>
      <c r="AD125" s="128" t="str">
        <f t="shared" si="21"/>
        <v>ok</v>
      </c>
      <c r="AF125" s="128" t="str">
        <f t="shared" si="22"/>
        <v>ok</v>
      </c>
    </row>
    <row r="126" spans="1:32" ht="14.25" thickBot="1" thickTop="1">
      <c r="A126">
        <v>107</v>
      </c>
      <c r="B126" s="70" t="s">
        <v>261</v>
      </c>
      <c r="C126" s="68" t="s">
        <v>262</v>
      </c>
      <c r="D126" s="65">
        <v>107</v>
      </c>
      <c r="E126" s="64">
        <f t="shared" si="17"/>
        <v>0</v>
      </c>
      <c r="F126" s="66"/>
      <c r="G126" s="64">
        <f t="shared" si="18"/>
        <v>0</v>
      </c>
      <c r="H126" s="66"/>
      <c r="I126" s="66"/>
      <c r="J126" s="66"/>
      <c r="K126" s="66"/>
      <c r="L126" s="66"/>
      <c r="M126" s="66"/>
      <c r="N126" s="66"/>
      <c r="O126" s="66"/>
      <c r="P126" s="66"/>
      <c r="Q126" s="90"/>
      <c r="R126" s="66"/>
      <c r="S126" s="66"/>
      <c r="T126" s="66"/>
      <c r="U126" s="90"/>
      <c r="V126" s="65">
        <v>107</v>
      </c>
      <c r="AA126" s="126">
        <f t="shared" si="19"/>
        <v>0</v>
      </c>
      <c r="AB126" s="127" t="str">
        <f t="shared" si="20"/>
        <v>ok</v>
      </c>
      <c r="AD126" s="128" t="str">
        <f t="shared" si="21"/>
        <v>ok</v>
      </c>
      <c r="AF126" s="128" t="str">
        <f t="shared" si="22"/>
        <v>ok</v>
      </c>
    </row>
    <row r="127" spans="1:32" ht="14.25" thickBot="1" thickTop="1">
      <c r="A127">
        <v>108</v>
      </c>
      <c r="B127" s="70" t="s">
        <v>263</v>
      </c>
      <c r="C127" s="68" t="s">
        <v>264</v>
      </c>
      <c r="D127" s="65">
        <v>108</v>
      </c>
      <c r="E127" s="64">
        <f t="shared" si="17"/>
        <v>0</v>
      </c>
      <c r="F127" s="66"/>
      <c r="G127" s="64">
        <f t="shared" si="18"/>
        <v>0</v>
      </c>
      <c r="H127" s="66"/>
      <c r="I127" s="66"/>
      <c r="J127" s="66"/>
      <c r="K127" s="66"/>
      <c r="L127" s="66"/>
      <c r="M127" s="66"/>
      <c r="N127" s="66"/>
      <c r="O127" s="66"/>
      <c r="P127" s="66"/>
      <c r="Q127" s="90"/>
      <c r="R127" s="66"/>
      <c r="S127" s="66"/>
      <c r="T127" s="66"/>
      <c r="U127" s="90"/>
      <c r="V127" s="65">
        <v>108</v>
      </c>
      <c r="AA127" s="126">
        <f t="shared" si="19"/>
        <v>0</v>
      </c>
      <c r="AB127" s="127" t="str">
        <f t="shared" si="20"/>
        <v>ok</v>
      </c>
      <c r="AD127" s="128" t="str">
        <f t="shared" si="21"/>
        <v>ok</v>
      </c>
      <c r="AF127" s="128" t="str">
        <f t="shared" si="22"/>
        <v>ok</v>
      </c>
    </row>
    <row r="128" spans="1:32" ht="14.25" thickBot="1" thickTop="1">
      <c r="A128">
        <v>109</v>
      </c>
      <c r="B128" s="70" t="s">
        <v>265</v>
      </c>
      <c r="C128" s="68" t="s">
        <v>266</v>
      </c>
      <c r="D128" s="65">
        <v>109</v>
      </c>
      <c r="E128" s="64">
        <f t="shared" si="17"/>
        <v>0</v>
      </c>
      <c r="F128" s="66"/>
      <c r="G128" s="64">
        <f t="shared" si="18"/>
        <v>0</v>
      </c>
      <c r="H128" s="66"/>
      <c r="I128" s="66"/>
      <c r="J128" s="66"/>
      <c r="K128" s="66"/>
      <c r="L128" s="66"/>
      <c r="M128" s="66"/>
      <c r="N128" s="66"/>
      <c r="O128" s="66"/>
      <c r="P128" s="66"/>
      <c r="Q128" s="90"/>
      <c r="R128" s="66"/>
      <c r="S128" s="66"/>
      <c r="T128" s="66"/>
      <c r="U128" s="90"/>
      <c r="V128" s="65">
        <v>109</v>
      </c>
      <c r="AA128" s="126">
        <f t="shared" si="19"/>
        <v>0</v>
      </c>
      <c r="AB128" s="127" t="str">
        <f t="shared" si="20"/>
        <v>ok</v>
      </c>
      <c r="AD128" s="128" t="str">
        <f t="shared" si="21"/>
        <v>ok</v>
      </c>
      <c r="AF128" s="128" t="str">
        <f t="shared" si="22"/>
        <v>ok</v>
      </c>
    </row>
    <row r="129" spans="1:32" ht="14.25" thickBot="1" thickTop="1">
      <c r="A129">
        <v>110</v>
      </c>
      <c r="B129" s="70" t="s">
        <v>267</v>
      </c>
      <c r="C129" s="68" t="s">
        <v>268</v>
      </c>
      <c r="D129" s="65">
        <v>110</v>
      </c>
      <c r="E129" s="64">
        <f t="shared" si="17"/>
        <v>0</v>
      </c>
      <c r="F129" s="66"/>
      <c r="G129" s="64">
        <f t="shared" si="18"/>
        <v>0</v>
      </c>
      <c r="H129" s="66"/>
      <c r="I129" s="66"/>
      <c r="J129" s="66"/>
      <c r="K129" s="66"/>
      <c r="L129" s="66"/>
      <c r="M129" s="66"/>
      <c r="N129" s="66"/>
      <c r="O129" s="66"/>
      <c r="P129" s="66"/>
      <c r="Q129" s="90"/>
      <c r="R129" s="66"/>
      <c r="S129" s="66"/>
      <c r="T129" s="66"/>
      <c r="U129" s="90"/>
      <c r="V129" s="65">
        <v>110</v>
      </c>
      <c r="AA129" s="126">
        <f t="shared" si="19"/>
        <v>0</v>
      </c>
      <c r="AB129" s="127" t="str">
        <f t="shared" si="20"/>
        <v>ok</v>
      </c>
      <c r="AD129" s="128" t="str">
        <f t="shared" si="21"/>
        <v>ok</v>
      </c>
      <c r="AF129" s="128" t="str">
        <f t="shared" si="22"/>
        <v>ok</v>
      </c>
    </row>
    <row r="130" spans="1:32" ht="14.25" thickBot="1" thickTop="1">
      <c r="A130">
        <v>111</v>
      </c>
      <c r="B130" s="70" t="s">
        <v>269</v>
      </c>
      <c r="C130" s="95" t="s">
        <v>270</v>
      </c>
      <c r="D130" s="65">
        <v>111</v>
      </c>
      <c r="E130" s="64">
        <f t="shared" si="17"/>
        <v>0</v>
      </c>
      <c r="F130" s="66"/>
      <c r="G130" s="64">
        <f t="shared" si="18"/>
        <v>0</v>
      </c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65">
        <v>111</v>
      </c>
      <c r="AA130" s="126">
        <f t="shared" si="19"/>
        <v>0</v>
      </c>
      <c r="AB130" s="127" t="str">
        <f t="shared" si="20"/>
        <v>ok</v>
      </c>
      <c r="AD130" s="128" t="str">
        <f t="shared" si="21"/>
        <v>ok</v>
      </c>
      <c r="AF130" s="128" t="str">
        <f t="shared" si="22"/>
        <v>ok</v>
      </c>
    </row>
    <row r="131" spans="1:32" ht="14.25" thickBot="1" thickTop="1">
      <c r="A131">
        <v>112</v>
      </c>
      <c r="B131" s="70" t="s">
        <v>271</v>
      </c>
      <c r="C131" s="95" t="s">
        <v>272</v>
      </c>
      <c r="D131" s="65">
        <v>112</v>
      </c>
      <c r="E131" s="64">
        <f t="shared" si="17"/>
        <v>0</v>
      </c>
      <c r="F131" s="66"/>
      <c r="G131" s="64">
        <f t="shared" si="18"/>
        <v>0</v>
      </c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65">
        <v>112</v>
      </c>
      <c r="AA131" s="126">
        <f t="shared" si="19"/>
        <v>0</v>
      </c>
      <c r="AB131" s="127" t="str">
        <f t="shared" si="20"/>
        <v>ok</v>
      </c>
      <c r="AD131" s="128" t="str">
        <f t="shared" si="21"/>
        <v>ok</v>
      </c>
      <c r="AF131" s="128" t="str">
        <f t="shared" si="22"/>
        <v>ok</v>
      </c>
    </row>
    <row r="132" spans="1:32" ht="21" customHeight="1" thickBot="1" thickTop="1">
      <c r="A132">
        <v>113</v>
      </c>
      <c r="B132" s="69" t="s">
        <v>273</v>
      </c>
      <c r="C132" s="68" t="s">
        <v>274</v>
      </c>
      <c r="D132" s="65">
        <v>113</v>
      </c>
      <c r="E132" s="64">
        <f t="shared" si="17"/>
        <v>0</v>
      </c>
      <c r="F132" s="66"/>
      <c r="G132" s="64">
        <f t="shared" si="18"/>
        <v>0</v>
      </c>
      <c r="H132" s="66"/>
      <c r="I132" s="66"/>
      <c r="J132" s="66"/>
      <c r="K132" s="66"/>
      <c r="L132" s="66"/>
      <c r="M132" s="66"/>
      <c r="N132" s="66"/>
      <c r="O132" s="66"/>
      <c r="P132" s="66"/>
      <c r="Q132" s="90"/>
      <c r="R132" s="66"/>
      <c r="S132" s="66"/>
      <c r="T132" s="66"/>
      <c r="U132" s="90"/>
      <c r="V132" s="65">
        <v>113</v>
      </c>
      <c r="AA132" s="126">
        <f t="shared" si="19"/>
        <v>0</v>
      </c>
      <c r="AB132" s="127" t="str">
        <f t="shared" si="20"/>
        <v>ok</v>
      </c>
      <c r="AD132" s="128" t="str">
        <f t="shared" si="21"/>
        <v>ok</v>
      </c>
      <c r="AF132" s="128" t="str">
        <f t="shared" si="22"/>
        <v>ok</v>
      </c>
    </row>
    <row r="133" spans="1:32" ht="14.25" thickBot="1" thickTop="1">
      <c r="A133">
        <v>114</v>
      </c>
      <c r="B133" s="70" t="s">
        <v>275</v>
      </c>
      <c r="C133" s="68" t="s">
        <v>276</v>
      </c>
      <c r="D133" s="65">
        <v>114</v>
      </c>
      <c r="E133" s="64">
        <f t="shared" si="17"/>
        <v>0</v>
      </c>
      <c r="F133" s="66"/>
      <c r="G133" s="64">
        <f t="shared" si="18"/>
        <v>0</v>
      </c>
      <c r="H133" s="66"/>
      <c r="I133" s="66"/>
      <c r="J133" s="66"/>
      <c r="K133" s="66"/>
      <c r="L133" s="66"/>
      <c r="M133" s="66"/>
      <c r="N133" s="66"/>
      <c r="O133" s="66"/>
      <c r="P133" s="66"/>
      <c r="Q133" s="90"/>
      <c r="R133" s="66"/>
      <c r="S133" s="66"/>
      <c r="T133" s="66"/>
      <c r="U133" s="90"/>
      <c r="V133" s="65">
        <v>114</v>
      </c>
      <c r="AA133" s="126">
        <f t="shared" si="19"/>
        <v>0</v>
      </c>
      <c r="AB133" s="127" t="str">
        <f t="shared" si="20"/>
        <v>ok</v>
      </c>
      <c r="AD133" s="128" t="str">
        <f t="shared" si="21"/>
        <v>ok</v>
      </c>
      <c r="AF133" s="128" t="str">
        <f t="shared" si="22"/>
        <v>ok</v>
      </c>
    </row>
    <row r="134" spans="1:32" ht="14.25" thickBot="1" thickTop="1">
      <c r="A134">
        <v>115</v>
      </c>
      <c r="B134" s="70" t="s">
        <v>277</v>
      </c>
      <c r="C134" s="68" t="s">
        <v>278</v>
      </c>
      <c r="D134" s="65">
        <v>115</v>
      </c>
      <c r="E134" s="64">
        <f t="shared" si="17"/>
        <v>0</v>
      </c>
      <c r="F134" s="66"/>
      <c r="G134" s="64">
        <f t="shared" si="18"/>
        <v>0</v>
      </c>
      <c r="H134" s="66"/>
      <c r="I134" s="66"/>
      <c r="J134" s="66"/>
      <c r="K134" s="66"/>
      <c r="L134" s="66"/>
      <c r="M134" s="66"/>
      <c r="N134" s="66"/>
      <c r="O134" s="66"/>
      <c r="P134" s="66"/>
      <c r="Q134" s="90"/>
      <c r="R134" s="66"/>
      <c r="S134" s="66"/>
      <c r="T134" s="66"/>
      <c r="U134" s="90"/>
      <c r="V134" s="65">
        <v>115</v>
      </c>
      <c r="AA134" s="126">
        <f t="shared" si="19"/>
        <v>0</v>
      </c>
      <c r="AB134" s="127" t="str">
        <f t="shared" si="20"/>
        <v>ok</v>
      </c>
      <c r="AD134" s="128" t="str">
        <f t="shared" si="21"/>
        <v>ok</v>
      </c>
      <c r="AF134" s="128" t="str">
        <f t="shared" si="22"/>
        <v>ok</v>
      </c>
    </row>
    <row r="135" spans="1:32" ht="14.25" thickBot="1" thickTop="1">
      <c r="A135">
        <v>116</v>
      </c>
      <c r="B135" s="120" t="s">
        <v>279</v>
      </c>
      <c r="C135" s="68" t="s">
        <v>280</v>
      </c>
      <c r="D135" s="65">
        <v>116</v>
      </c>
      <c r="E135" s="64">
        <f t="shared" si="17"/>
        <v>0</v>
      </c>
      <c r="F135" s="66"/>
      <c r="G135" s="64">
        <f t="shared" si="18"/>
        <v>0</v>
      </c>
      <c r="H135" s="66"/>
      <c r="I135" s="66"/>
      <c r="J135" s="66"/>
      <c r="K135" s="66"/>
      <c r="L135" s="66"/>
      <c r="M135" s="66"/>
      <c r="N135" s="66"/>
      <c r="O135" s="66"/>
      <c r="P135" s="66"/>
      <c r="Q135" s="90"/>
      <c r="R135" s="66"/>
      <c r="S135" s="66"/>
      <c r="T135" s="66"/>
      <c r="U135" s="90"/>
      <c r="V135" s="65">
        <v>116</v>
      </c>
      <c r="AA135" s="126">
        <f t="shared" si="19"/>
        <v>0</v>
      </c>
      <c r="AB135" s="127" t="str">
        <f t="shared" si="20"/>
        <v>ok</v>
      </c>
      <c r="AD135" s="128" t="str">
        <f t="shared" si="21"/>
        <v>ok</v>
      </c>
      <c r="AF135" s="128" t="str">
        <f t="shared" si="22"/>
        <v>ok</v>
      </c>
    </row>
    <row r="136" spans="1:32" ht="14.25" thickBot="1" thickTop="1">
      <c r="A136">
        <v>117</v>
      </c>
      <c r="B136" s="120" t="s">
        <v>281</v>
      </c>
      <c r="C136" s="68" t="s">
        <v>282</v>
      </c>
      <c r="D136" s="65">
        <v>117</v>
      </c>
      <c r="E136" s="64">
        <f t="shared" si="17"/>
        <v>0</v>
      </c>
      <c r="F136" s="66"/>
      <c r="G136" s="64">
        <f t="shared" si="18"/>
        <v>0</v>
      </c>
      <c r="H136" s="66"/>
      <c r="I136" s="66"/>
      <c r="J136" s="66"/>
      <c r="K136" s="66"/>
      <c r="L136" s="66"/>
      <c r="M136" s="66"/>
      <c r="N136" s="66"/>
      <c r="O136" s="66"/>
      <c r="P136" s="66"/>
      <c r="Q136" s="90"/>
      <c r="R136" s="66"/>
      <c r="S136" s="66"/>
      <c r="T136" s="66"/>
      <c r="U136" s="90"/>
      <c r="V136" s="65">
        <v>117</v>
      </c>
      <c r="AA136" s="126">
        <f t="shared" si="19"/>
        <v>0</v>
      </c>
      <c r="AB136" s="127" t="str">
        <f t="shared" si="20"/>
        <v>ok</v>
      </c>
      <c r="AD136" s="128" t="str">
        <f t="shared" si="21"/>
        <v>ok</v>
      </c>
      <c r="AF136" s="128" t="str">
        <f t="shared" si="22"/>
        <v>ok</v>
      </c>
    </row>
    <row r="137" spans="1:32" ht="14.25" thickBot="1" thickTop="1">
      <c r="A137">
        <v>118</v>
      </c>
      <c r="B137" s="70" t="s">
        <v>283</v>
      </c>
      <c r="C137" s="68" t="s">
        <v>284</v>
      </c>
      <c r="D137" s="65">
        <v>118</v>
      </c>
      <c r="E137" s="64">
        <f t="shared" si="17"/>
        <v>0</v>
      </c>
      <c r="F137" s="66"/>
      <c r="G137" s="64">
        <f t="shared" si="18"/>
        <v>0</v>
      </c>
      <c r="H137" s="66"/>
      <c r="I137" s="66"/>
      <c r="J137" s="66"/>
      <c r="K137" s="66"/>
      <c r="L137" s="66"/>
      <c r="M137" s="66"/>
      <c r="N137" s="66"/>
      <c r="O137" s="66"/>
      <c r="P137" s="66"/>
      <c r="Q137" s="90"/>
      <c r="R137" s="66"/>
      <c r="S137" s="66"/>
      <c r="T137" s="66"/>
      <c r="U137" s="90"/>
      <c r="V137" s="65">
        <v>118</v>
      </c>
      <c r="AA137" s="126">
        <f t="shared" si="19"/>
        <v>0</v>
      </c>
      <c r="AB137" s="127" t="str">
        <f t="shared" si="20"/>
        <v>ok</v>
      </c>
      <c r="AD137" s="128" t="str">
        <f t="shared" si="21"/>
        <v>ok</v>
      </c>
      <c r="AF137" s="128" t="str">
        <f t="shared" si="22"/>
        <v>ok</v>
      </c>
    </row>
    <row r="138" spans="1:32" ht="14.25" thickBot="1" thickTop="1">
      <c r="A138">
        <v>119</v>
      </c>
      <c r="B138" s="70" t="s">
        <v>285</v>
      </c>
      <c r="C138" s="68" t="s">
        <v>286</v>
      </c>
      <c r="D138" s="65">
        <v>119</v>
      </c>
      <c r="E138" s="64">
        <f t="shared" si="17"/>
        <v>0</v>
      </c>
      <c r="F138" s="66"/>
      <c r="G138" s="64">
        <f t="shared" si="18"/>
        <v>0</v>
      </c>
      <c r="H138" s="66"/>
      <c r="I138" s="66"/>
      <c r="J138" s="66"/>
      <c r="K138" s="66"/>
      <c r="L138" s="66"/>
      <c r="M138" s="66"/>
      <c r="N138" s="66"/>
      <c r="O138" s="66"/>
      <c r="P138" s="66"/>
      <c r="Q138" s="90"/>
      <c r="R138" s="66"/>
      <c r="S138" s="66"/>
      <c r="T138" s="66"/>
      <c r="U138" s="90"/>
      <c r="V138" s="65">
        <v>119</v>
      </c>
      <c r="AA138" s="126">
        <f t="shared" si="19"/>
        <v>0</v>
      </c>
      <c r="AB138" s="127" t="str">
        <f t="shared" si="20"/>
        <v>ok</v>
      </c>
      <c r="AD138" s="128" t="str">
        <f t="shared" si="21"/>
        <v>ok</v>
      </c>
      <c r="AF138" s="128" t="str">
        <f t="shared" si="22"/>
        <v>ok</v>
      </c>
    </row>
    <row r="139" spans="1:32" ht="14.25" thickBot="1" thickTop="1">
      <c r="A139">
        <v>120</v>
      </c>
      <c r="B139" s="70" t="s">
        <v>287</v>
      </c>
      <c r="C139" s="68" t="s">
        <v>288</v>
      </c>
      <c r="D139" s="65">
        <v>120</v>
      </c>
      <c r="E139" s="64">
        <f t="shared" si="17"/>
        <v>0</v>
      </c>
      <c r="F139" s="66"/>
      <c r="G139" s="64">
        <f t="shared" si="18"/>
        <v>0</v>
      </c>
      <c r="H139" s="66"/>
      <c r="I139" s="66"/>
      <c r="J139" s="66"/>
      <c r="K139" s="66"/>
      <c r="L139" s="66"/>
      <c r="M139" s="66"/>
      <c r="N139" s="66"/>
      <c r="O139" s="66"/>
      <c r="P139" s="66"/>
      <c r="Q139" s="90"/>
      <c r="R139" s="66"/>
      <c r="S139" s="66"/>
      <c r="T139" s="66"/>
      <c r="U139" s="90"/>
      <c r="V139" s="65">
        <v>120</v>
      </c>
      <c r="AA139" s="126">
        <f t="shared" si="19"/>
        <v>0</v>
      </c>
      <c r="AB139" s="127" t="str">
        <f t="shared" si="20"/>
        <v>ok</v>
      </c>
      <c r="AD139" s="128" t="str">
        <f t="shared" si="21"/>
        <v>ok</v>
      </c>
      <c r="AF139" s="128" t="str">
        <f t="shared" si="22"/>
        <v>ok</v>
      </c>
    </row>
    <row r="140" spans="1:32" ht="14.25" thickBot="1" thickTop="1">
      <c r="A140">
        <v>121</v>
      </c>
      <c r="B140" s="70" t="s">
        <v>289</v>
      </c>
      <c r="C140" s="68" t="s">
        <v>290</v>
      </c>
      <c r="D140" s="65">
        <v>121</v>
      </c>
      <c r="E140" s="64">
        <f t="shared" si="17"/>
        <v>0</v>
      </c>
      <c r="F140" s="66"/>
      <c r="G140" s="64">
        <f t="shared" si="18"/>
        <v>0</v>
      </c>
      <c r="H140" s="66"/>
      <c r="I140" s="66"/>
      <c r="J140" s="66"/>
      <c r="K140" s="66"/>
      <c r="L140" s="66"/>
      <c r="M140" s="66"/>
      <c r="N140" s="66"/>
      <c r="O140" s="66"/>
      <c r="P140" s="66"/>
      <c r="Q140" s="90"/>
      <c r="R140" s="66"/>
      <c r="S140" s="66"/>
      <c r="T140" s="66"/>
      <c r="U140" s="90"/>
      <c r="V140" s="65">
        <v>121</v>
      </c>
      <c r="AA140" s="126">
        <f t="shared" si="19"/>
        <v>0</v>
      </c>
      <c r="AB140" s="127" t="str">
        <f t="shared" si="20"/>
        <v>ok</v>
      </c>
      <c r="AD140" s="128" t="str">
        <f t="shared" si="21"/>
        <v>ok</v>
      </c>
      <c r="AF140" s="128" t="str">
        <f t="shared" si="22"/>
        <v>ok</v>
      </c>
    </row>
    <row r="141" spans="1:32" ht="14.25" thickBot="1" thickTop="1">
      <c r="A141">
        <v>122</v>
      </c>
      <c r="B141" s="70" t="s">
        <v>291</v>
      </c>
      <c r="C141" s="68" t="s">
        <v>292</v>
      </c>
      <c r="D141" s="65">
        <v>122</v>
      </c>
      <c r="E141" s="64">
        <f t="shared" si="17"/>
        <v>0</v>
      </c>
      <c r="F141" s="66"/>
      <c r="G141" s="64">
        <f t="shared" si="18"/>
        <v>0</v>
      </c>
      <c r="H141" s="66"/>
      <c r="I141" s="66"/>
      <c r="J141" s="66"/>
      <c r="K141" s="66"/>
      <c r="L141" s="66"/>
      <c r="M141" s="66"/>
      <c r="N141" s="66"/>
      <c r="O141" s="66"/>
      <c r="P141" s="66"/>
      <c r="Q141" s="90"/>
      <c r="R141" s="66"/>
      <c r="S141" s="66"/>
      <c r="T141" s="66"/>
      <c r="U141" s="90"/>
      <c r="V141" s="65">
        <v>122</v>
      </c>
      <c r="AA141" s="126">
        <f t="shared" si="19"/>
        <v>0</v>
      </c>
      <c r="AB141" s="127" t="str">
        <f t="shared" si="20"/>
        <v>ok</v>
      </c>
      <c r="AD141" s="128" t="str">
        <f t="shared" si="21"/>
        <v>ok</v>
      </c>
      <c r="AF141" s="128" t="str">
        <f t="shared" si="22"/>
        <v>ok</v>
      </c>
    </row>
    <row r="142" spans="1:32" ht="14.25" thickBot="1" thickTop="1">
      <c r="A142">
        <v>123</v>
      </c>
      <c r="B142" s="70" t="s">
        <v>293</v>
      </c>
      <c r="C142" s="68" t="s">
        <v>294</v>
      </c>
      <c r="D142" s="65">
        <v>123</v>
      </c>
      <c r="E142" s="64">
        <f t="shared" si="17"/>
        <v>0</v>
      </c>
      <c r="F142" s="66"/>
      <c r="G142" s="64">
        <f t="shared" si="18"/>
        <v>0</v>
      </c>
      <c r="H142" s="66"/>
      <c r="I142" s="66"/>
      <c r="J142" s="66"/>
      <c r="K142" s="66"/>
      <c r="L142" s="66"/>
      <c r="M142" s="66"/>
      <c r="N142" s="66"/>
      <c r="O142" s="66"/>
      <c r="P142" s="66"/>
      <c r="Q142" s="90"/>
      <c r="R142" s="66"/>
      <c r="S142" s="66"/>
      <c r="T142" s="66"/>
      <c r="U142" s="90"/>
      <c r="V142" s="65">
        <v>123</v>
      </c>
      <c r="AA142" s="126">
        <f t="shared" si="19"/>
        <v>0</v>
      </c>
      <c r="AB142" s="127" t="str">
        <f t="shared" si="20"/>
        <v>ok</v>
      </c>
      <c r="AD142" s="128" t="str">
        <f t="shared" si="21"/>
        <v>ok</v>
      </c>
      <c r="AF142" s="128" t="str">
        <f t="shared" si="22"/>
        <v>ok</v>
      </c>
    </row>
    <row r="143" spans="1:32" ht="14.25" thickBot="1" thickTop="1">
      <c r="A143">
        <v>124</v>
      </c>
      <c r="B143" s="70" t="s">
        <v>295</v>
      </c>
      <c r="C143" s="68" t="s">
        <v>296</v>
      </c>
      <c r="D143" s="65">
        <v>124</v>
      </c>
      <c r="E143" s="64">
        <f t="shared" si="17"/>
        <v>0</v>
      </c>
      <c r="F143" s="66"/>
      <c r="G143" s="64">
        <f t="shared" si="18"/>
        <v>0</v>
      </c>
      <c r="H143" s="66"/>
      <c r="I143" s="66"/>
      <c r="J143" s="66"/>
      <c r="K143" s="66"/>
      <c r="L143" s="66"/>
      <c r="M143" s="66"/>
      <c r="N143" s="66"/>
      <c r="O143" s="66"/>
      <c r="P143" s="66"/>
      <c r="Q143" s="90"/>
      <c r="R143" s="66"/>
      <c r="S143" s="66"/>
      <c r="T143" s="66"/>
      <c r="U143" s="90"/>
      <c r="V143" s="65">
        <v>124</v>
      </c>
      <c r="AA143" s="126">
        <f t="shared" si="19"/>
        <v>0</v>
      </c>
      <c r="AB143" s="127" t="str">
        <f t="shared" si="20"/>
        <v>ok</v>
      </c>
      <c r="AD143" s="128" t="str">
        <f t="shared" si="21"/>
        <v>ok</v>
      </c>
      <c r="AF143" s="128" t="str">
        <f t="shared" si="22"/>
        <v>ok</v>
      </c>
    </row>
    <row r="144" spans="1:32" ht="14.25" thickBot="1" thickTop="1">
      <c r="A144">
        <v>125</v>
      </c>
      <c r="B144" s="70" t="s">
        <v>297</v>
      </c>
      <c r="C144" s="68" t="s">
        <v>298</v>
      </c>
      <c r="D144" s="65">
        <v>125</v>
      </c>
      <c r="E144" s="64">
        <f t="shared" si="17"/>
        <v>0</v>
      </c>
      <c r="F144" s="66"/>
      <c r="G144" s="64">
        <f t="shared" si="18"/>
        <v>0</v>
      </c>
      <c r="H144" s="66"/>
      <c r="I144" s="66"/>
      <c r="J144" s="66"/>
      <c r="K144" s="66"/>
      <c r="L144" s="66"/>
      <c r="M144" s="66"/>
      <c r="N144" s="66"/>
      <c r="O144" s="66"/>
      <c r="P144" s="66"/>
      <c r="Q144" s="90"/>
      <c r="R144" s="66"/>
      <c r="S144" s="66"/>
      <c r="T144" s="66"/>
      <c r="U144" s="90"/>
      <c r="V144" s="65">
        <v>125</v>
      </c>
      <c r="AA144" s="126">
        <f t="shared" si="19"/>
        <v>0</v>
      </c>
      <c r="AB144" s="127" t="str">
        <f t="shared" si="20"/>
        <v>ok</v>
      </c>
      <c r="AD144" s="128" t="str">
        <f t="shared" si="21"/>
        <v>ok</v>
      </c>
      <c r="AF144" s="128" t="str">
        <f t="shared" si="22"/>
        <v>ok</v>
      </c>
    </row>
    <row r="145" spans="1:32" ht="14.25" thickBot="1" thickTop="1">
      <c r="A145">
        <v>126</v>
      </c>
      <c r="B145" s="70" t="s">
        <v>299</v>
      </c>
      <c r="C145" s="68" t="s">
        <v>300</v>
      </c>
      <c r="D145" s="65">
        <v>126</v>
      </c>
      <c r="E145" s="64">
        <f t="shared" si="17"/>
        <v>0</v>
      </c>
      <c r="F145" s="66"/>
      <c r="G145" s="64">
        <f t="shared" si="18"/>
        <v>0</v>
      </c>
      <c r="H145" s="66"/>
      <c r="I145" s="66"/>
      <c r="J145" s="66"/>
      <c r="K145" s="66"/>
      <c r="L145" s="66"/>
      <c r="M145" s="66"/>
      <c r="N145" s="66"/>
      <c r="O145" s="66"/>
      <c r="P145" s="66"/>
      <c r="Q145" s="90"/>
      <c r="R145" s="66"/>
      <c r="S145" s="66"/>
      <c r="T145" s="66"/>
      <c r="U145" s="90"/>
      <c r="V145" s="65">
        <v>126</v>
      </c>
      <c r="AA145" s="126">
        <f t="shared" si="19"/>
        <v>0</v>
      </c>
      <c r="AB145" s="127" t="str">
        <f t="shared" si="20"/>
        <v>ok</v>
      </c>
      <c r="AD145" s="128" t="str">
        <f t="shared" si="21"/>
        <v>ok</v>
      </c>
      <c r="AF145" s="128" t="str">
        <f t="shared" si="22"/>
        <v>ok</v>
      </c>
    </row>
    <row r="146" spans="1:32" ht="14.25" thickBot="1" thickTop="1">
      <c r="A146">
        <v>127</v>
      </c>
      <c r="B146" s="70" t="s">
        <v>301</v>
      </c>
      <c r="C146" s="68" t="s">
        <v>302</v>
      </c>
      <c r="D146" s="65">
        <v>127</v>
      </c>
      <c r="E146" s="64">
        <f t="shared" si="17"/>
        <v>0</v>
      </c>
      <c r="F146" s="66"/>
      <c r="G146" s="64">
        <f t="shared" si="18"/>
        <v>0</v>
      </c>
      <c r="H146" s="66"/>
      <c r="I146" s="66"/>
      <c r="J146" s="66"/>
      <c r="K146" s="66"/>
      <c r="L146" s="66"/>
      <c r="M146" s="66"/>
      <c r="N146" s="66"/>
      <c r="O146" s="66"/>
      <c r="P146" s="66"/>
      <c r="Q146" s="90"/>
      <c r="R146" s="66"/>
      <c r="S146" s="66"/>
      <c r="T146" s="66"/>
      <c r="U146" s="90"/>
      <c r="V146" s="65">
        <v>127</v>
      </c>
      <c r="AA146" s="126">
        <f t="shared" si="19"/>
        <v>0</v>
      </c>
      <c r="AB146" s="127" t="str">
        <f t="shared" si="20"/>
        <v>ok</v>
      </c>
      <c r="AD146" s="128" t="str">
        <f t="shared" si="21"/>
        <v>ok</v>
      </c>
      <c r="AF146" s="128" t="str">
        <f t="shared" si="22"/>
        <v>ok</v>
      </c>
    </row>
    <row r="147" spans="1:32" ht="14.25" thickBot="1" thickTop="1">
      <c r="A147">
        <v>128</v>
      </c>
      <c r="B147" s="70" t="s">
        <v>303</v>
      </c>
      <c r="C147" s="68" t="s">
        <v>304</v>
      </c>
      <c r="D147" s="65">
        <v>128</v>
      </c>
      <c r="E147" s="64">
        <f t="shared" si="17"/>
        <v>0</v>
      </c>
      <c r="F147" s="66"/>
      <c r="G147" s="64">
        <f t="shared" si="18"/>
        <v>0</v>
      </c>
      <c r="H147" s="66"/>
      <c r="I147" s="66"/>
      <c r="J147" s="66"/>
      <c r="K147" s="66"/>
      <c r="L147" s="66"/>
      <c r="M147" s="66"/>
      <c r="N147" s="66"/>
      <c r="O147" s="66"/>
      <c r="P147" s="66"/>
      <c r="Q147" s="90"/>
      <c r="R147" s="66"/>
      <c r="S147" s="66"/>
      <c r="T147" s="66"/>
      <c r="U147" s="90"/>
      <c r="V147" s="65">
        <v>128</v>
      </c>
      <c r="AA147" s="126">
        <f t="shared" si="19"/>
        <v>0</v>
      </c>
      <c r="AB147" s="127" t="str">
        <f t="shared" si="20"/>
        <v>ok</v>
      </c>
      <c r="AD147" s="128" t="str">
        <f t="shared" si="21"/>
        <v>ok</v>
      </c>
      <c r="AF147" s="128" t="str">
        <f t="shared" si="22"/>
        <v>ok</v>
      </c>
    </row>
    <row r="148" spans="1:32" ht="14.25" thickBot="1" thickTop="1">
      <c r="A148">
        <v>129</v>
      </c>
      <c r="B148" s="70" t="s">
        <v>305</v>
      </c>
      <c r="C148" s="68" t="s">
        <v>306</v>
      </c>
      <c r="D148" s="65">
        <v>129</v>
      </c>
      <c r="E148" s="64">
        <f t="shared" si="17"/>
        <v>0</v>
      </c>
      <c r="F148" s="66"/>
      <c r="G148" s="64">
        <f t="shared" si="18"/>
        <v>0</v>
      </c>
      <c r="H148" s="66"/>
      <c r="I148" s="66"/>
      <c r="J148" s="66"/>
      <c r="K148" s="66"/>
      <c r="L148" s="66"/>
      <c r="M148" s="66"/>
      <c r="N148" s="66"/>
      <c r="O148" s="66"/>
      <c r="P148" s="66"/>
      <c r="Q148" s="90"/>
      <c r="R148" s="66"/>
      <c r="S148" s="66"/>
      <c r="T148" s="66"/>
      <c r="U148" s="90"/>
      <c r="V148" s="65">
        <v>129</v>
      </c>
      <c r="AA148" s="126">
        <f t="shared" si="19"/>
        <v>0</v>
      </c>
      <c r="AB148" s="127" t="str">
        <f t="shared" si="20"/>
        <v>ok</v>
      </c>
      <c r="AD148" s="128" t="str">
        <f t="shared" si="21"/>
        <v>ok</v>
      </c>
      <c r="AF148" s="128" t="str">
        <f t="shared" si="22"/>
        <v>ok</v>
      </c>
    </row>
    <row r="149" spans="1:32" ht="14.25" thickBot="1" thickTop="1">
      <c r="A149">
        <v>130</v>
      </c>
      <c r="B149" s="70" t="s">
        <v>307</v>
      </c>
      <c r="C149" s="68" t="s">
        <v>308</v>
      </c>
      <c r="D149" s="65">
        <v>130</v>
      </c>
      <c r="E149" s="64">
        <f t="shared" si="17"/>
        <v>0</v>
      </c>
      <c r="F149" s="66"/>
      <c r="G149" s="64">
        <f t="shared" si="18"/>
        <v>0</v>
      </c>
      <c r="H149" s="66"/>
      <c r="I149" s="66"/>
      <c r="J149" s="66"/>
      <c r="K149" s="66"/>
      <c r="L149" s="66"/>
      <c r="M149" s="66"/>
      <c r="N149" s="66"/>
      <c r="O149" s="66"/>
      <c r="P149" s="66"/>
      <c r="Q149" s="90"/>
      <c r="R149" s="66"/>
      <c r="S149" s="66"/>
      <c r="T149" s="66"/>
      <c r="U149" s="90"/>
      <c r="V149" s="65">
        <v>130</v>
      </c>
      <c r="AA149" s="126">
        <f t="shared" si="19"/>
        <v>0</v>
      </c>
      <c r="AB149" s="127" t="str">
        <f t="shared" si="20"/>
        <v>ok</v>
      </c>
      <c r="AD149" s="128" t="str">
        <f t="shared" si="21"/>
        <v>ok</v>
      </c>
      <c r="AF149" s="128" t="str">
        <f t="shared" si="22"/>
        <v>ok</v>
      </c>
    </row>
    <row r="150" spans="1:32" ht="14.25" thickBot="1" thickTop="1">
      <c r="A150">
        <v>131</v>
      </c>
      <c r="B150" s="70" t="s">
        <v>309</v>
      </c>
      <c r="C150" s="68" t="s">
        <v>310</v>
      </c>
      <c r="D150" s="65">
        <v>131</v>
      </c>
      <c r="E150" s="64">
        <f t="shared" si="17"/>
        <v>0</v>
      </c>
      <c r="F150" s="66"/>
      <c r="G150" s="64">
        <f t="shared" si="18"/>
        <v>0</v>
      </c>
      <c r="H150" s="66"/>
      <c r="I150" s="66"/>
      <c r="J150" s="66"/>
      <c r="K150" s="66"/>
      <c r="L150" s="66"/>
      <c r="M150" s="66"/>
      <c r="N150" s="66"/>
      <c r="O150" s="66"/>
      <c r="P150" s="66"/>
      <c r="Q150" s="90"/>
      <c r="R150" s="66"/>
      <c r="S150" s="66"/>
      <c r="T150" s="66"/>
      <c r="U150" s="90"/>
      <c r="V150" s="65">
        <v>131</v>
      </c>
      <c r="AA150" s="126">
        <f t="shared" si="19"/>
        <v>0</v>
      </c>
      <c r="AB150" s="127" t="str">
        <f t="shared" si="20"/>
        <v>ok</v>
      </c>
      <c r="AD150" s="128" t="str">
        <f t="shared" si="21"/>
        <v>ok</v>
      </c>
      <c r="AF150" s="128" t="str">
        <f t="shared" si="22"/>
        <v>ok</v>
      </c>
    </row>
    <row r="151" spans="1:32" ht="14.25" thickBot="1" thickTop="1">
      <c r="A151">
        <v>132</v>
      </c>
      <c r="B151" s="70" t="s">
        <v>311</v>
      </c>
      <c r="C151" s="68" t="s">
        <v>312</v>
      </c>
      <c r="D151" s="65">
        <v>132</v>
      </c>
      <c r="E151" s="64">
        <f t="shared" si="17"/>
        <v>0</v>
      </c>
      <c r="F151" s="66"/>
      <c r="G151" s="64">
        <f t="shared" si="18"/>
        <v>0</v>
      </c>
      <c r="H151" s="66"/>
      <c r="I151" s="66"/>
      <c r="J151" s="66"/>
      <c r="K151" s="66"/>
      <c r="L151" s="66"/>
      <c r="M151" s="66"/>
      <c r="N151" s="66"/>
      <c r="O151" s="66"/>
      <c r="P151" s="66"/>
      <c r="Q151" s="90"/>
      <c r="R151" s="66"/>
      <c r="S151" s="66"/>
      <c r="T151" s="66"/>
      <c r="U151" s="90"/>
      <c r="V151" s="65">
        <v>132</v>
      </c>
      <c r="AA151" s="126">
        <f t="shared" si="19"/>
        <v>0</v>
      </c>
      <c r="AB151" s="127" t="str">
        <f t="shared" si="20"/>
        <v>ok</v>
      </c>
      <c r="AD151" s="128" t="str">
        <f t="shared" si="21"/>
        <v>ok</v>
      </c>
      <c r="AF151" s="128" t="str">
        <f t="shared" si="22"/>
        <v>ok</v>
      </c>
    </row>
    <row r="152" spans="1:32" ht="14.25" thickBot="1" thickTop="1">
      <c r="A152">
        <v>133</v>
      </c>
      <c r="B152" s="70" t="s">
        <v>313</v>
      </c>
      <c r="C152" s="68" t="s">
        <v>314</v>
      </c>
      <c r="D152" s="65">
        <v>133</v>
      </c>
      <c r="E152" s="64">
        <f t="shared" si="17"/>
        <v>0</v>
      </c>
      <c r="F152" s="66"/>
      <c r="G152" s="64">
        <f t="shared" si="18"/>
        <v>0</v>
      </c>
      <c r="H152" s="66"/>
      <c r="I152" s="66"/>
      <c r="J152" s="66"/>
      <c r="K152" s="66"/>
      <c r="L152" s="66"/>
      <c r="M152" s="66"/>
      <c r="N152" s="66"/>
      <c r="O152" s="66"/>
      <c r="P152" s="66"/>
      <c r="Q152" s="90"/>
      <c r="R152" s="66"/>
      <c r="S152" s="66"/>
      <c r="T152" s="66"/>
      <c r="U152" s="90"/>
      <c r="V152" s="65">
        <v>133</v>
      </c>
      <c r="AA152" s="126">
        <f t="shared" si="19"/>
        <v>0</v>
      </c>
      <c r="AB152" s="127" t="str">
        <f t="shared" si="20"/>
        <v>ok</v>
      </c>
      <c r="AD152" s="128" t="str">
        <f t="shared" si="21"/>
        <v>ok</v>
      </c>
      <c r="AF152" s="128" t="str">
        <f t="shared" si="22"/>
        <v>ok</v>
      </c>
    </row>
    <row r="153" spans="1:32" ht="14.25" thickBot="1" thickTop="1">
      <c r="A153">
        <v>134</v>
      </c>
      <c r="B153" s="70" t="s">
        <v>315</v>
      </c>
      <c r="C153" s="68" t="s">
        <v>316</v>
      </c>
      <c r="D153" s="65">
        <v>134</v>
      </c>
      <c r="E153" s="64">
        <f t="shared" si="17"/>
        <v>0</v>
      </c>
      <c r="F153" s="66"/>
      <c r="G153" s="64">
        <f t="shared" si="18"/>
        <v>0</v>
      </c>
      <c r="H153" s="66"/>
      <c r="I153" s="66"/>
      <c r="J153" s="66"/>
      <c r="K153" s="66"/>
      <c r="L153" s="66"/>
      <c r="M153" s="66"/>
      <c r="N153" s="66"/>
      <c r="O153" s="66"/>
      <c r="P153" s="66"/>
      <c r="Q153" s="90"/>
      <c r="R153" s="66"/>
      <c r="S153" s="66"/>
      <c r="T153" s="66"/>
      <c r="U153" s="90"/>
      <c r="V153" s="65">
        <v>134</v>
      </c>
      <c r="AA153" s="126">
        <f t="shared" si="19"/>
        <v>0</v>
      </c>
      <c r="AB153" s="127" t="str">
        <f t="shared" si="20"/>
        <v>ok</v>
      </c>
      <c r="AD153" s="128" t="str">
        <f t="shared" si="21"/>
        <v>ok</v>
      </c>
      <c r="AF153" s="128" t="str">
        <f t="shared" si="22"/>
        <v>ok</v>
      </c>
    </row>
    <row r="154" spans="1:32" ht="14.25" thickBot="1" thickTop="1">
      <c r="A154">
        <v>135</v>
      </c>
      <c r="B154" s="70" t="s">
        <v>317</v>
      </c>
      <c r="C154" s="68" t="s">
        <v>318</v>
      </c>
      <c r="D154" s="65">
        <v>135</v>
      </c>
      <c r="E154" s="64">
        <f t="shared" si="17"/>
        <v>0</v>
      </c>
      <c r="F154" s="66"/>
      <c r="G154" s="64">
        <f t="shared" si="18"/>
        <v>0</v>
      </c>
      <c r="H154" s="66"/>
      <c r="I154" s="66"/>
      <c r="J154" s="66"/>
      <c r="K154" s="66"/>
      <c r="L154" s="66"/>
      <c r="M154" s="66"/>
      <c r="N154" s="66"/>
      <c r="O154" s="66"/>
      <c r="P154" s="66"/>
      <c r="Q154" s="90"/>
      <c r="R154" s="66"/>
      <c r="S154" s="66"/>
      <c r="T154" s="66"/>
      <c r="U154" s="90"/>
      <c r="V154" s="65">
        <v>135</v>
      </c>
      <c r="AA154" s="126">
        <f t="shared" si="19"/>
        <v>0</v>
      </c>
      <c r="AB154" s="127" t="str">
        <f t="shared" si="20"/>
        <v>ok</v>
      </c>
      <c r="AD154" s="128" t="str">
        <f t="shared" si="21"/>
        <v>ok</v>
      </c>
      <c r="AF154" s="128" t="str">
        <f t="shared" si="22"/>
        <v>ok</v>
      </c>
    </row>
    <row r="155" spans="1:32" ht="14.25" thickBot="1" thickTop="1">
      <c r="A155">
        <v>136</v>
      </c>
      <c r="B155" s="70" t="s">
        <v>319</v>
      </c>
      <c r="C155" s="68" t="s">
        <v>320</v>
      </c>
      <c r="D155" s="65">
        <v>136</v>
      </c>
      <c r="E155" s="64">
        <f t="shared" si="17"/>
        <v>0</v>
      </c>
      <c r="F155" s="66"/>
      <c r="G155" s="64">
        <f t="shared" si="18"/>
        <v>0</v>
      </c>
      <c r="H155" s="66"/>
      <c r="I155" s="66"/>
      <c r="J155" s="66"/>
      <c r="K155" s="66"/>
      <c r="L155" s="66"/>
      <c r="M155" s="66"/>
      <c r="N155" s="66"/>
      <c r="O155" s="66"/>
      <c r="P155" s="66"/>
      <c r="Q155" s="90"/>
      <c r="R155" s="66"/>
      <c r="S155" s="66"/>
      <c r="T155" s="66"/>
      <c r="U155" s="90"/>
      <c r="V155" s="65">
        <v>136</v>
      </c>
      <c r="AA155" s="126">
        <f t="shared" si="19"/>
        <v>0</v>
      </c>
      <c r="AB155" s="127" t="str">
        <f t="shared" si="20"/>
        <v>ok</v>
      </c>
      <c r="AD155" s="128" t="str">
        <f t="shared" si="21"/>
        <v>ok</v>
      </c>
      <c r="AF155" s="128" t="str">
        <f t="shared" si="22"/>
        <v>ok</v>
      </c>
    </row>
    <row r="156" spans="1:32" ht="14.25" thickBot="1" thickTop="1">
      <c r="A156">
        <v>137</v>
      </c>
      <c r="B156" s="70" t="s">
        <v>321</v>
      </c>
      <c r="C156" s="68" t="s">
        <v>322</v>
      </c>
      <c r="D156" s="65">
        <v>137</v>
      </c>
      <c r="E156" s="64">
        <f t="shared" si="17"/>
        <v>0</v>
      </c>
      <c r="F156" s="66"/>
      <c r="G156" s="64">
        <f t="shared" si="18"/>
        <v>0</v>
      </c>
      <c r="H156" s="66"/>
      <c r="I156" s="66"/>
      <c r="J156" s="66"/>
      <c r="K156" s="66"/>
      <c r="L156" s="66"/>
      <c r="M156" s="66"/>
      <c r="N156" s="66"/>
      <c r="O156" s="66"/>
      <c r="P156" s="66"/>
      <c r="Q156" s="90"/>
      <c r="R156" s="66"/>
      <c r="S156" s="66"/>
      <c r="T156" s="66"/>
      <c r="U156" s="90"/>
      <c r="V156" s="65">
        <v>137</v>
      </c>
      <c r="AA156" s="126">
        <f t="shared" si="19"/>
        <v>0</v>
      </c>
      <c r="AB156" s="127" t="str">
        <f t="shared" si="20"/>
        <v>ok</v>
      </c>
      <c r="AD156" s="128" t="str">
        <f t="shared" si="21"/>
        <v>ok</v>
      </c>
      <c r="AF156" s="128" t="str">
        <f t="shared" si="22"/>
        <v>ok</v>
      </c>
    </row>
    <row r="157" spans="1:32" ht="14.25" thickBot="1" thickTop="1">
      <c r="A157">
        <v>138</v>
      </c>
      <c r="B157" s="70" t="s">
        <v>323</v>
      </c>
      <c r="C157" s="68" t="s">
        <v>324</v>
      </c>
      <c r="D157" s="65">
        <v>138</v>
      </c>
      <c r="E157" s="64">
        <f t="shared" si="17"/>
        <v>0</v>
      </c>
      <c r="F157" s="66"/>
      <c r="G157" s="64">
        <f t="shared" si="18"/>
        <v>0</v>
      </c>
      <c r="H157" s="66"/>
      <c r="I157" s="66"/>
      <c r="J157" s="66"/>
      <c r="K157" s="66"/>
      <c r="L157" s="66"/>
      <c r="M157" s="66"/>
      <c r="N157" s="66"/>
      <c r="O157" s="66"/>
      <c r="P157" s="66"/>
      <c r="Q157" s="90"/>
      <c r="R157" s="66"/>
      <c r="S157" s="66"/>
      <c r="T157" s="66"/>
      <c r="U157" s="90"/>
      <c r="V157" s="65">
        <v>138</v>
      </c>
      <c r="AA157" s="126">
        <f t="shared" si="19"/>
        <v>0</v>
      </c>
      <c r="AB157" s="127" t="str">
        <f t="shared" si="20"/>
        <v>ok</v>
      </c>
      <c r="AD157" s="128" t="str">
        <f t="shared" si="21"/>
        <v>ok</v>
      </c>
      <c r="AF157" s="128" t="str">
        <f t="shared" si="22"/>
        <v>ok</v>
      </c>
    </row>
    <row r="158" spans="1:32" ht="14.25" thickBot="1" thickTop="1">
      <c r="A158">
        <v>139</v>
      </c>
      <c r="B158" s="70" t="s">
        <v>325</v>
      </c>
      <c r="C158" s="68" t="s">
        <v>326</v>
      </c>
      <c r="D158" s="65">
        <v>139</v>
      </c>
      <c r="E158" s="64">
        <f t="shared" si="17"/>
        <v>0</v>
      </c>
      <c r="F158" s="66"/>
      <c r="G158" s="64">
        <f t="shared" si="18"/>
        <v>0</v>
      </c>
      <c r="H158" s="66"/>
      <c r="I158" s="66"/>
      <c r="J158" s="66"/>
      <c r="K158" s="66"/>
      <c r="L158" s="66"/>
      <c r="M158" s="66"/>
      <c r="N158" s="66"/>
      <c r="O158" s="66"/>
      <c r="P158" s="66"/>
      <c r="Q158" s="90"/>
      <c r="R158" s="66"/>
      <c r="S158" s="66"/>
      <c r="T158" s="66"/>
      <c r="U158" s="90"/>
      <c r="V158" s="65">
        <v>139</v>
      </c>
      <c r="AA158" s="126">
        <f t="shared" si="19"/>
        <v>0</v>
      </c>
      <c r="AB158" s="127" t="str">
        <f t="shared" si="20"/>
        <v>ok</v>
      </c>
      <c r="AD158" s="128" t="str">
        <f t="shared" si="21"/>
        <v>ok</v>
      </c>
      <c r="AF158" s="128" t="str">
        <f t="shared" si="22"/>
        <v>ok</v>
      </c>
    </row>
    <row r="159" spans="1:32" ht="14.25" thickBot="1" thickTop="1">
      <c r="A159">
        <v>140</v>
      </c>
      <c r="B159" s="70" t="s">
        <v>327</v>
      </c>
      <c r="C159" s="68" t="s">
        <v>328</v>
      </c>
      <c r="D159" s="65">
        <v>140</v>
      </c>
      <c r="E159" s="64">
        <f t="shared" si="17"/>
        <v>0</v>
      </c>
      <c r="F159" s="66"/>
      <c r="G159" s="64">
        <f t="shared" si="18"/>
        <v>0</v>
      </c>
      <c r="H159" s="66"/>
      <c r="I159" s="66"/>
      <c r="J159" s="66"/>
      <c r="K159" s="66"/>
      <c r="L159" s="66"/>
      <c r="M159" s="66"/>
      <c r="N159" s="66"/>
      <c r="O159" s="66"/>
      <c r="P159" s="66"/>
      <c r="Q159" s="90"/>
      <c r="R159" s="66"/>
      <c r="S159" s="66"/>
      <c r="T159" s="66"/>
      <c r="U159" s="90"/>
      <c r="V159" s="65">
        <v>140</v>
      </c>
      <c r="AA159" s="126">
        <f t="shared" si="19"/>
        <v>0</v>
      </c>
      <c r="AB159" s="127" t="str">
        <f t="shared" si="20"/>
        <v>ok</v>
      </c>
      <c r="AD159" s="128" t="str">
        <f t="shared" si="21"/>
        <v>ok</v>
      </c>
      <c r="AF159" s="128" t="str">
        <f t="shared" si="22"/>
        <v>ok</v>
      </c>
    </row>
    <row r="160" spans="1:32" ht="14.25" thickBot="1" thickTop="1">
      <c r="A160">
        <v>141</v>
      </c>
      <c r="B160" s="70" t="s">
        <v>329</v>
      </c>
      <c r="C160" s="68" t="s">
        <v>330</v>
      </c>
      <c r="D160" s="65">
        <v>141</v>
      </c>
      <c r="E160" s="64">
        <f t="shared" si="17"/>
        <v>0</v>
      </c>
      <c r="F160" s="66"/>
      <c r="G160" s="64">
        <f t="shared" si="18"/>
        <v>0</v>
      </c>
      <c r="H160" s="66"/>
      <c r="I160" s="66"/>
      <c r="J160" s="66"/>
      <c r="K160" s="66"/>
      <c r="L160" s="66"/>
      <c r="M160" s="66"/>
      <c r="N160" s="66"/>
      <c r="O160" s="66"/>
      <c r="P160" s="66"/>
      <c r="Q160" s="90"/>
      <c r="R160" s="66"/>
      <c r="S160" s="66"/>
      <c r="T160" s="66"/>
      <c r="U160" s="90"/>
      <c r="V160" s="65">
        <v>141</v>
      </c>
      <c r="AA160" s="126">
        <f t="shared" si="19"/>
        <v>0</v>
      </c>
      <c r="AB160" s="127" t="str">
        <f t="shared" si="20"/>
        <v>ok</v>
      </c>
      <c r="AD160" s="128" t="str">
        <f t="shared" si="21"/>
        <v>ok</v>
      </c>
      <c r="AF160" s="128" t="str">
        <f t="shared" si="22"/>
        <v>ok</v>
      </c>
    </row>
    <row r="161" spans="1:32" ht="14.25" thickBot="1" thickTop="1">
      <c r="A161">
        <v>142</v>
      </c>
      <c r="B161" s="70" t="s">
        <v>331</v>
      </c>
      <c r="C161" s="68" t="s">
        <v>332</v>
      </c>
      <c r="D161" s="65">
        <v>142</v>
      </c>
      <c r="E161" s="64">
        <f t="shared" si="17"/>
        <v>0</v>
      </c>
      <c r="F161" s="66"/>
      <c r="G161" s="64">
        <f t="shared" si="18"/>
        <v>0</v>
      </c>
      <c r="H161" s="66"/>
      <c r="I161" s="66"/>
      <c r="J161" s="66"/>
      <c r="K161" s="66"/>
      <c r="L161" s="66"/>
      <c r="M161" s="66"/>
      <c r="N161" s="66"/>
      <c r="O161" s="66"/>
      <c r="P161" s="66"/>
      <c r="Q161" s="90"/>
      <c r="R161" s="66"/>
      <c r="S161" s="66"/>
      <c r="T161" s="66"/>
      <c r="U161" s="90"/>
      <c r="V161" s="65">
        <v>142</v>
      </c>
      <c r="AA161" s="126">
        <f t="shared" si="19"/>
        <v>0</v>
      </c>
      <c r="AB161" s="127" t="str">
        <f t="shared" si="20"/>
        <v>ok</v>
      </c>
      <c r="AD161" s="128" t="str">
        <f t="shared" si="21"/>
        <v>ok</v>
      </c>
      <c r="AF161" s="128" t="str">
        <f t="shared" si="22"/>
        <v>ok</v>
      </c>
    </row>
    <row r="162" spans="1:32" ht="14.25" thickBot="1" thickTop="1">
      <c r="A162">
        <v>143</v>
      </c>
      <c r="B162" s="70" t="s">
        <v>333</v>
      </c>
      <c r="C162" s="68" t="s">
        <v>334</v>
      </c>
      <c r="D162" s="65">
        <v>143</v>
      </c>
      <c r="E162" s="64">
        <f t="shared" si="17"/>
        <v>0</v>
      </c>
      <c r="F162" s="66"/>
      <c r="G162" s="64">
        <f t="shared" si="18"/>
        <v>0</v>
      </c>
      <c r="H162" s="66"/>
      <c r="I162" s="66"/>
      <c r="J162" s="66"/>
      <c r="K162" s="66"/>
      <c r="L162" s="66"/>
      <c r="M162" s="66"/>
      <c r="N162" s="66"/>
      <c r="O162" s="66"/>
      <c r="P162" s="66"/>
      <c r="Q162" s="90"/>
      <c r="R162" s="66"/>
      <c r="S162" s="66"/>
      <c r="T162" s="66"/>
      <c r="U162" s="90"/>
      <c r="V162" s="65">
        <v>143</v>
      </c>
      <c r="AA162" s="126">
        <f t="shared" si="19"/>
        <v>0</v>
      </c>
      <c r="AB162" s="127" t="str">
        <f t="shared" si="20"/>
        <v>ok</v>
      </c>
      <c r="AD162" s="128" t="str">
        <f t="shared" si="21"/>
        <v>ok</v>
      </c>
      <c r="AF162" s="128" t="str">
        <f t="shared" si="22"/>
        <v>ok</v>
      </c>
    </row>
    <row r="163" spans="1:32" ht="14.25" thickBot="1" thickTop="1">
      <c r="A163">
        <v>225</v>
      </c>
      <c r="B163" s="70" t="s">
        <v>495</v>
      </c>
      <c r="C163" s="68" t="s">
        <v>496</v>
      </c>
      <c r="D163" s="65">
        <v>225</v>
      </c>
      <c r="E163" s="64">
        <f t="shared" si="17"/>
        <v>0</v>
      </c>
      <c r="F163" s="66"/>
      <c r="G163" s="64">
        <f t="shared" si="18"/>
        <v>0</v>
      </c>
      <c r="H163" s="66"/>
      <c r="I163" s="66"/>
      <c r="J163" s="66"/>
      <c r="K163" s="66"/>
      <c r="L163" s="66"/>
      <c r="M163" s="66"/>
      <c r="N163" s="66"/>
      <c r="O163" s="66"/>
      <c r="P163" s="66"/>
      <c r="Q163" s="90"/>
      <c r="R163" s="66"/>
      <c r="S163" s="66"/>
      <c r="T163" s="66"/>
      <c r="U163" s="90"/>
      <c r="V163" s="65">
        <v>225</v>
      </c>
      <c r="AA163" s="126">
        <f t="shared" si="19"/>
        <v>0</v>
      </c>
      <c r="AB163" s="127" t="str">
        <f t="shared" si="20"/>
        <v>ok</v>
      </c>
      <c r="AD163" s="128" t="str">
        <f t="shared" si="21"/>
        <v>ok</v>
      </c>
      <c r="AF163" s="128" t="str">
        <f t="shared" si="22"/>
        <v>ok</v>
      </c>
    </row>
    <row r="164" spans="1:32" ht="14.25" thickBot="1" thickTop="1">
      <c r="A164">
        <v>144</v>
      </c>
      <c r="B164" s="70" t="s">
        <v>335</v>
      </c>
      <c r="C164" s="68" t="s">
        <v>336</v>
      </c>
      <c r="D164" s="65">
        <v>144</v>
      </c>
      <c r="E164" s="64">
        <f t="shared" si="17"/>
        <v>0</v>
      </c>
      <c r="F164" s="66"/>
      <c r="G164" s="64">
        <f t="shared" si="18"/>
        <v>0</v>
      </c>
      <c r="H164" s="66"/>
      <c r="I164" s="66"/>
      <c r="J164" s="66"/>
      <c r="K164" s="66"/>
      <c r="L164" s="66"/>
      <c r="M164" s="66"/>
      <c r="N164" s="66"/>
      <c r="O164" s="66"/>
      <c r="P164" s="66"/>
      <c r="Q164" s="90"/>
      <c r="R164" s="66"/>
      <c r="S164" s="66"/>
      <c r="T164" s="66"/>
      <c r="U164" s="90"/>
      <c r="V164" s="65">
        <v>144</v>
      </c>
      <c r="AA164" s="126">
        <f t="shared" si="19"/>
        <v>0</v>
      </c>
      <c r="AB164" s="127" t="str">
        <f t="shared" si="20"/>
        <v>ok</v>
      </c>
      <c r="AD164" s="128" t="str">
        <f t="shared" si="21"/>
        <v>ok</v>
      </c>
      <c r="AF164" s="128" t="str">
        <f t="shared" si="22"/>
        <v>ok</v>
      </c>
    </row>
    <row r="165" spans="1:32" ht="14.25" thickBot="1" thickTop="1">
      <c r="A165">
        <v>145</v>
      </c>
      <c r="B165" s="70" t="s">
        <v>337</v>
      </c>
      <c r="C165" s="68" t="s">
        <v>338</v>
      </c>
      <c r="D165" s="65">
        <v>145</v>
      </c>
      <c r="E165" s="64">
        <f t="shared" si="17"/>
        <v>0</v>
      </c>
      <c r="F165" s="66"/>
      <c r="G165" s="64">
        <f t="shared" si="18"/>
        <v>0</v>
      </c>
      <c r="H165" s="66"/>
      <c r="I165" s="66"/>
      <c r="J165" s="66"/>
      <c r="K165" s="66"/>
      <c r="L165" s="66"/>
      <c r="M165" s="66"/>
      <c r="N165" s="66"/>
      <c r="O165" s="66"/>
      <c r="P165" s="66"/>
      <c r="Q165" s="90"/>
      <c r="R165" s="66"/>
      <c r="S165" s="66"/>
      <c r="T165" s="66"/>
      <c r="U165" s="90"/>
      <c r="V165" s="65">
        <v>145</v>
      </c>
      <c r="AA165" s="126">
        <f t="shared" si="19"/>
        <v>0</v>
      </c>
      <c r="AB165" s="127" t="str">
        <f t="shared" si="20"/>
        <v>ok</v>
      </c>
      <c r="AD165" s="128" t="str">
        <f t="shared" si="21"/>
        <v>ok</v>
      </c>
      <c r="AF165" s="128" t="str">
        <f t="shared" si="22"/>
        <v>ok</v>
      </c>
    </row>
    <row r="166" spans="1:32" ht="14.25" thickBot="1" thickTop="1">
      <c r="A166">
        <v>146</v>
      </c>
      <c r="B166" s="70" t="s">
        <v>339</v>
      </c>
      <c r="C166" s="68" t="s">
        <v>340</v>
      </c>
      <c r="D166" s="65">
        <v>146</v>
      </c>
      <c r="E166" s="64">
        <f t="shared" si="17"/>
        <v>0</v>
      </c>
      <c r="F166" s="66"/>
      <c r="G166" s="64">
        <f t="shared" si="18"/>
        <v>0</v>
      </c>
      <c r="H166" s="66"/>
      <c r="I166" s="66"/>
      <c r="J166" s="66"/>
      <c r="K166" s="66"/>
      <c r="L166" s="66"/>
      <c r="M166" s="66"/>
      <c r="N166" s="66"/>
      <c r="O166" s="66"/>
      <c r="P166" s="66"/>
      <c r="Q166" s="90"/>
      <c r="R166" s="66"/>
      <c r="S166" s="66"/>
      <c r="T166" s="66"/>
      <c r="U166" s="90"/>
      <c r="V166" s="65">
        <v>146</v>
      </c>
      <c r="AA166" s="126">
        <f t="shared" si="19"/>
        <v>0</v>
      </c>
      <c r="AB166" s="127" t="str">
        <f t="shared" si="20"/>
        <v>ok</v>
      </c>
      <c r="AD166" s="128" t="str">
        <f t="shared" si="21"/>
        <v>ok</v>
      </c>
      <c r="AF166" s="128" t="str">
        <f t="shared" si="22"/>
        <v>ok</v>
      </c>
    </row>
    <row r="167" spans="1:32" ht="14.25" thickBot="1" thickTop="1">
      <c r="A167">
        <v>147</v>
      </c>
      <c r="B167" s="70" t="s">
        <v>341</v>
      </c>
      <c r="C167" s="68" t="s">
        <v>342</v>
      </c>
      <c r="D167" s="65">
        <v>147</v>
      </c>
      <c r="E167" s="64">
        <f t="shared" si="17"/>
        <v>0</v>
      </c>
      <c r="F167" s="66"/>
      <c r="G167" s="64">
        <f t="shared" si="18"/>
        <v>0</v>
      </c>
      <c r="H167" s="66"/>
      <c r="I167" s="66"/>
      <c r="J167" s="66"/>
      <c r="K167" s="66"/>
      <c r="L167" s="66"/>
      <c r="M167" s="66"/>
      <c r="N167" s="66"/>
      <c r="O167" s="66"/>
      <c r="P167" s="66"/>
      <c r="Q167" s="90"/>
      <c r="R167" s="66"/>
      <c r="S167" s="66"/>
      <c r="T167" s="66"/>
      <c r="U167" s="90"/>
      <c r="V167" s="65">
        <v>147</v>
      </c>
      <c r="AA167" s="126">
        <f t="shared" si="19"/>
        <v>0</v>
      </c>
      <c r="AB167" s="127" t="str">
        <f t="shared" si="20"/>
        <v>ok</v>
      </c>
      <c r="AD167" s="128" t="str">
        <f t="shared" si="21"/>
        <v>ok</v>
      </c>
      <c r="AF167" s="128" t="str">
        <f t="shared" si="22"/>
        <v>ok</v>
      </c>
    </row>
    <row r="168" spans="1:32" ht="14.25" thickBot="1" thickTop="1">
      <c r="A168">
        <v>148</v>
      </c>
      <c r="B168" s="70" t="s">
        <v>343</v>
      </c>
      <c r="C168" s="68" t="s">
        <v>344</v>
      </c>
      <c r="D168" s="65">
        <v>148</v>
      </c>
      <c r="E168" s="64">
        <f t="shared" si="17"/>
        <v>0</v>
      </c>
      <c r="F168" s="66"/>
      <c r="G168" s="64">
        <f t="shared" si="18"/>
        <v>0</v>
      </c>
      <c r="H168" s="66"/>
      <c r="I168" s="66"/>
      <c r="J168" s="66"/>
      <c r="K168" s="66"/>
      <c r="L168" s="66"/>
      <c r="M168" s="66"/>
      <c r="N168" s="66"/>
      <c r="O168" s="66"/>
      <c r="P168" s="66"/>
      <c r="Q168" s="90"/>
      <c r="R168" s="66"/>
      <c r="S168" s="66"/>
      <c r="T168" s="66"/>
      <c r="U168" s="90"/>
      <c r="V168" s="65">
        <v>148</v>
      </c>
      <c r="AA168" s="126">
        <f t="shared" si="19"/>
        <v>0</v>
      </c>
      <c r="AB168" s="127" t="str">
        <f t="shared" si="20"/>
        <v>ok</v>
      </c>
      <c r="AD168" s="128" t="str">
        <f t="shared" si="21"/>
        <v>ok</v>
      </c>
      <c r="AF168" s="128" t="str">
        <f t="shared" si="22"/>
        <v>ok</v>
      </c>
    </row>
    <row r="169" spans="1:32" ht="14.25" thickBot="1" thickTop="1">
      <c r="A169">
        <v>149</v>
      </c>
      <c r="B169" s="70" t="s">
        <v>345</v>
      </c>
      <c r="C169" s="68" t="s">
        <v>346</v>
      </c>
      <c r="D169" s="65">
        <v>149</v>
      </c>
      <c r="E169" s="64">
        <f t="shared" si="17"/>
        <v>0</v>
      </c>
      <c r="F169" s="66"/>
      <c r="G169" s="64">
        <f t="shared" si="18"/>
        <v>0</v>
      </c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65">
        <v>149</v>
      </c>
      <c r="AA169" s="126">
        <f t="shared" si="19"/>
        <v>0</v>
      </c>
      <c r="AB169" s="127" t="str">
        <f t="shared" si="20"/>
        <v>ok</v>
      </c>
      <c r="AD169" s="128" t="str">
        <f t="shared" si="21"/>
        <v>ok</v>
      </c>
      <c r="AF169" s="128" t="str">
        <f t="shared" si="22"/>
        <v>ok</v>
      </c>
    </row>
    <row r="170" spans="1:32" ht="14.25" thickBot="1" thickTop="1">
      <c r="A170">
        <v>150</v>
      </c>
      <c r="B170" s="70" t="s">
        <v>347</v>
      </c>
      <c r="C170" s="68" t="s">
        <v>348</v>
      </c>
      <c r="D170" s="65">
        <v>150</v>
      </c>
      <c r="E170" s="64">
        <f t="shared" si="17"/>
        <v>0</v>
      </c>
      <c r="F170" s="66"/>
      <c r="G170" s="64">
        <f t="shared" si="18"/>
        <v>0</v>
      </c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65">
        <v>150</v>
      </c>
      <c r="AA170" s="126">
        <f t="shared" si="19"/>
        <v>0</v>
      </c>
      <c r="AB170" s="127" t="str">
        <f t="shared" si="20"/>
        <v>ok</v>
      </c>
      <c r="AD170" s="128" t="str">
        <f t="shared" si="21"/>
        <v>ok</v>
      </c>
      <c r="AF170" s="128" t="str">
        <f t="shared" si="22"/>
        <v>ok</v>
      </c>
    </row>
    <row r="171" spans="1:32" ht="21" customHeight="1" thickTop="1">
      <c r="A171"/>
      <c r="B171" s="91" t="s">
        <v>349</v>
      </c>
      <c r="C171" s="92"/>
      <c r="D171" s="65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65"/>
      <c r="AA171"/>
      <c r="AB171" s="133"/>
      <c r="AC171" s="133"/>
      <c r="AD171" s="133"/>
      <c r="AE171" s="133"/>
      <c r="AF171" s="133"/>
    </row>
    <row r="172" spans="1:32" ht="13.5" thickBot="1">
      <c r="A172">
        <v>151</v>
      </c>
      <c r="B172" s="69" t="s">
        <v>350</v>
      </c>
      <c r="C172" s="68" t="s">
        <v>351</v>
      </c>
      <c r="D172" s="65">
        <v>151</v>
      </c>
      <c r="E172" s="64">
        <f aca="true" t="shared" si="23" ref="E172:E221">SUM(F172:G172,M172:N172,P172:Q172)</f>
        <v>0</v>
      </c>
      <c r="F172" s="66"/>
      <c r="G172" s="64">
        <f aca="true" t="shared" si="24" ref="G172:G221">SUM(H172,J172:L172)</f>
        <v>0</v>
      </c>
      <c r="H172" s="66"/>
      <c r="I172" s="66"/>
      <c r="J172" s="66"/>
      <c r="K172" s="66"/>
      <c r="L172" s="66"/>
      <c r="M172" s="66"/>
      <c r="N172" s="66"/>
      <c r="O172" s="66"/>
      <c r="P172" s="66"/>
      <c r="Q172" s="90"/>
      <c r="R172" s="66"/>
      <c r="S172" s="66"/>
      <c r="T172" s="66"/>
      <c r="U172" s="90"/>
      <c r="V172" s="65">
        <v>151</v>
      </c>
      <c r="AA172" s="126">
        <f aca="true" t="shared" si="25" ref="AA172:AA221">E172-SUM(R172:U172)</f>
        <v>0</v>
      </c>
      <c r="AB172" s="127" t="str">
        <f aca="true" t="shared" si="26" ref="AB172:AB221">IF(ABS(AA172)&gt;(COUNT(E172,R172:U172)-COUNTIF(R172:U172,0))*0.5,"ERROR","ok")</f>
        <v>ok</v>
      </c>
      <c r="AD172" s="128" t="str">
        <f aca="true" t="shared" si="27" ref="AD172:AD221">IF((I172-H172)&gt;1,"Warnung","ok")</f>
        <v>ok</v>
      </c>
      <c r="AF172" s="128" t="str">
        <f aca="true" t="shared" si="28" ref="AF172:AF221">IF((O172-N172)&gt;1,"Warnung","ok")</f>
        <v>ok</v>
      </c>
    </row>
    <row r="173" spans="1:32" ht="14.25" thickBot="1" thickTop="1">
      <c r="A173">
        <v>152</v>
      </c>
      <c r="B173" s="70" t="s">
        <v>352</v>
      </c>
      <c r="C173" s="68" t="s">
        <v>353</v>
      </c>
      <c r="D173" s="65">
        <v>152</v>
      </c>
      <c r="E173" s="64">
        <f t="shared" si="23"/>
        <v>0</v>
      </c>
      <c r="F173" s="66"/>
      <c r="G173" s="64">
        <f t="shared" si="24"/>
        <v>0</v>
      </c>
      <c r="H173" s="66"/>
      <c r="I173" s="66"/>
      <c r="J173" s="66"/>
      <c r="K173" s="66"/>
      <c r="L173" s="66"/>
      <c r="M173" s="66"/>
      <c r="N173" s="66"/>
      <c r="O173" s="66"/>
      <c r="P173" s="66"/>
      <c r="Q173" s="90"/>
      <c r="R173" s="66"/>
      <c r="S173" s="66"/>
      <c r="T173" s="66"/>
      <c r="U173" s="90"/>
      <c r="V173" s="65">
        <v>152</v>
      </c>
      <c r="AA173" s="126">
        <f t="shared" si="25"/>
        <v>0</v>
      </c>
      <c r="AB173" s="127" t="str">
        <f t="shared" si="26"/>
        <v>ok</v>
      </c>
      <c r="AD173" s="128" t="str">
        <f t="shared" si="27"/>
        <v>ok</v>
      </c>
      <c r="AF173" s="128" t="str">
        <f t="shared" si="28"/>
        <v>ok</v>
      </c>
    </row>
    <row r="174" spans="1:32" ht="14.25" thickBot="1" thickTop="1">
      <c r="A174">
        <v>153</v>
      </c>
      <c r="B174" s="70" t="s">
        <v>354</v>
      </c>
      <c r="C174" s="68" t="s">
        <v>355</v>
      </c>
      <c r="D174" s="65">
        <v>153</v>
      </c>
      <c r="E174" s="64">
        <f t="shared" si="23"/>
        <v>0</v>
      </c>
      <c r="F174" s="66"/>
      <c r="G174" s="64">
        <f t="shared" si="24"/>
        <v>0</v>
      </c>
      <c r="H174" s="66"/>
      <c r="I174" s="66"/>
      <c r="J174" s="66"/>
      <c r="K174" s="66"/>
      <c r="L174" s="66"/>
      <c r="M174" s="66"/>
      <c r="N174" s="66"/>
      <c r="O174" s="66"/>
      <c r="P174" s="66"/>
      <c r="Q174" s="90"/>
      <c r="R174" s="66"/>
      <c r="S174" s="66"/>
      <c r="T174" s="66"/>
      <c r="U174" s="90"/>
      <c r="V174" s="65">
        <v>153</v>
      </c>
      <c r="AA174" s="126">
        <f t="shared" si="25"/>
        <v>0</v>
      </c>
      <c r="AB174" s="127" t="str">
        <f t="shared" si="26"/>
        <v>ok</v>
      </c>
      <c r="AD174" s="128" t="str">
        <f t="shared" si="27"/>
        <v>ok</v>
      </c>
      <c r="AF174" s="128" t="str">
        <f t="shared" si="28"/>
        <v>ok</v>
      </c>
    </row>
    <row r="175" spans="1:32" ht="14.25" thickBot="1" thickTop="1">
      <c r="A175">
        <v>154</v>
      </c>
      <c r="B175" s="70" t="s">
        <v>356</v>
      </c>
      <c r="C175" s="68" t="s">
        <v>357</v>
      </c>
      <c r="D175" s="65">
        <v>154</v>
      </c>
      <c r="E175" s="64">
        <f t="shared" si="23"/>
        <v>0</v>
      </c>
      <c r="F175" s="66"/>
      <c r="G175" s="64">
        <f t="shared" si="24"/>
        <v>0</v>
      </c>
      <c r="H175" s="66"/>
      <c r="I175" s="66"/>
      <c r="J175" s="66"/>
      <c r="K175" s="66"/>
      <c r="L175" s="66"/>
      <c r="M175" s="66"/>
      <c r="N175" s="66"/>
      <c r="O175" s="66"/>
      <c r="P175" s="66"/>
      <c r="Q175" s="90"/>
      <c r="R175" s="66"/>
      <c r="S175" s="66"/>
      <c r="T175" s="66"/>
      <c r="U175" s="90"/>
      <c r="V175" s="65">
        <v>154</v>
      </c>
      <c r="AA175" s="126">
        <f t="shared" si="25"/>
        <v>0</v>
      </c>
      <c r="AB175" s="127" t="str">
        <f t="shared" si="26"/>
        <v>ok</v>
      </c>
      <c r="AD175" s="128" t="str">
        <f t="shared" si="27"/>
        <v>ok</v>
      </c>
      <c r="AF175" s="128" t="str">
        <f t="shared" si="28"/>
        <v>ok</v>
      </c>
    </row>
    <row r="176" spans="1:32" ht="14.25" thickBot="1" thickTop="1">
      <c r="A176">
        <v>155</v>
      </c>
      <c r="B176" s="70" t="s">
        <v>358</v>
      </c>
      <c r="C176" s="68" t="s">
        <v>359</v>
      </c>
      <c r="D176" s="65">
        <v>155</v>
      </c>
      <c r="E176" s="64">
        <f t="shared" si="23"/>
        <v>0</v>
      </c>
      <c r="F176" s="66"/>
      <c r="G176" s="64">
        <f t="shared" si="24"/>
        <v>0</v>
      </c>
      <c r="H176" s="66"/>
      <c r="I176" s="66"/>
      <c r="J176" s="66"/>
      <c r="K176" s="66"/>
      <c r="L176" s="66"/>
      <c r="M176" s="66"/>
      <c r="N176" s="66"/>
      <c r="O176" s="66"/>
      <c r="P176" s="66"/>
      <c r="Q176" s="90"/>
      <c r="R176" s="66"/>
      <c r="S176" s="66"/>
      <c r="T176" s="66"/>
      <c r="U176" s="90"/>
      <c r="V176" s="65">
        <v>155</v>
      </c>
      <c r="AA176" s="126">
        <f t="shared" si="25"/>
        <v>0</v>
      </c>
      <c r="AB176" s="127" t="str">
        <f t="shared" si="26"/>
        <v>ok</v>
      </c>
      <c r="AD176" s="128" t="str">
        <f t="shared" si="27"/>
        <v>ok</v>
      </c>
      <c r="AF176" s="128" t="str">
        <f t="shared" si="28"/>
        <v>ok</v>
      </c>
    </row>
    <row r="177" spans="1:32" ht="14.25" thickBot="1" thickTop="1">
      <c r="A177">
        <v>156</v>
      </c>
      <c r="B177" s="70" t="s">
        <v>360</v>
      </c>
      <c r="C177" s="68" t="s">
        <v>361</v>
      </c>
      <c r="D177" s="65">
        <v>156</v>
      </c>
      <c r="E177" s="64">
        <f t="shared" si="23"/>
        <v>0</v>
      </c>
      <c r="F177" s="66"/>
      <c r="G177" s="64">
        <f t="shared" si="24"/>
        <v>0</v>
      </c>
      <c r="H177" s="66"/>
      <c r="I177" s="66"/>
      <c r="J177" s="66"/>
      <c r="K177" s="66"/>
      <c r="L177" s="66"/>
      <c r="M177" s="66"/>
      <c r="N177" s="66"/>
      <c r="O177" s="66"/>
      <c r="P177" s="66"/>
      <c r="Q177" s="90"/>
      <c r="R177" s="66"/>
      <c r="S177" s="66"/>
      <c r="T177" s="66"/>
      <c r="U177" s="90"/>
      <c r="V177" s="65">
        <v>156</v>
      </c>
      <c r="AA177" s="126">
        <f t="shared" si="25"/>
        <v>0</v>
      </c>
      <c r="AB177" s="127" t="str">
        <f t="shared" si="26"/>
        <v>ok</v>
      </c>
      <c r="AD177" s="128" t="str">
        <f t="shared" si="27"/>
        <v>ok</v>
      </c>
      <c r="AF177" s="128" t="str">
        <f t="shared" si="28"/>
        <v>ok</v>
      </c>
    </row>
    <row r="178" spans="1:32" ht="14.25" thickBot="1" thickTop="1">
      <c r="A178">
        <v>157</v>
      </c>
      <c r="B178" s="70" t="s">
        <v>362</v>
      </c>
      <c r="C178" s="89" t="s">
        <v>363</v>
      </c>
      <c r="D178" s="65">
        <v>157</v>
      </c>
      <c r="E178" s="64">
        <f t="shared" si="23"/>
        <v>0</v>
      </c>
      <c r="F178" s="66"/>
      <c r="G178" s="64">
        <f t="shared" si="24"/>
        <v>0</v>
      </c>
      <c r="H178" s="66"/>
      <c r="I178" s="66"/>
      <c r="J178" s="66"/>
      <c r="K178" s="66"/>
      <c r="L178" s="66"/>
      <c r="M178" s="66"/>
      <c r="N178" s="66"/>
      <c r="O178" s="66"/>
      <c r="P178" s="66"/>
      <c r="Q178" s="90"/>
      <c r="R178" s="66"/>
      <c r="S178" s="66"/>
      <c r="T178" s="66"/>
      <c r="U178" s="90"/>
      <c r="V178" s="65">
        <v>157</v>
      </c>
      <c r="AA178" s="126">
        <f t="shared" si="25"/>
        <v>0</v>
      </c>
      <c r="AB178" s="127" t="str">
        <f t="shared" si="26"/>
        <v>ok</v>
      </c>
      <c r="AD178" s="128" t="str">
        <f t="shared" si="27"/>
        <v>ok</v>
      </c>
      <c r="AF178" s="128" t="str">
        <f t="shared" si="28"/>
        <v>ok</v>
      </c>
    </row>
    <row r="179" spans="1:32" ht="14.25" thickBot="1" thickTop="1">
      <c r="A179">
        <v>158</v>
      </c>
      <c r="B179" s="70" t="s">
        <v>364</v>
      </c>
      <c r="C179" s="68" t="s">
        <v>365</v>
      </c>
      <c r="D179" s="65">
        <v>158</v>
      </c>
      <c r="E179" s="64">
        <f t="shared" si="23"/>
        <v>0</v>
      </c>
      <c r="F179" s="66"/>
      <c r="G179" s="64">
        <f t="shared" si="24"/>
        <v>0</v>
      </c>
      <c r="H179" s="66"/>
      <c r="I179" s="66"/>
      <c r="J179" s="66"/>
      <c r="K179" s="66"/>
      <c r="L179" s="66"/>
      <c r="M179" s="66"/>
      <c r="N179" s="66"/>
      <c r="O179" s="66"/>
      <c r="P179" s="66"/>
      <c r="Q179" s="90"/>
      <c r="R179" s="66"/>
      <c r="S179" s="66"/>
      <c r="T179" s="66"/>
      <c r="U179" s="90"/>
      <c r="V179" s="65">
        <v>158</v>
      </c>
      <c r="AA179" s="126">
        <f t="shared" si="25"/>
        <v>0</v>
      </c>
      <c r="AB179" s="127" t="str">
        <f t="shared" si="26"/>
        <v>ok</v>
      </c>
      <c r="AD179" s="128" t="str">
        <f t="shared" si="27"/>
        <v>ok</v>
      </c>
      <c r="AF179" s="128" t="str">
        <f t="shared" si="28"/>
        <v>ok</v>
      </c>
    </row>
    <row r="180" spans="1:32" ht="14.25" thickBot="1" thickTop="1">
      <c r="A180">
        <v>159</v>
      </c>
      <c r="B180" s="70" t="s">
        <v>366</v>
      </c>
      <c r="C180" s="68" t="s">
        <v>367</v>
      </c>
      <c r="D180" s="65">
        <v>159</v>
      </c>
      <c r="E180" s="64">
        <f t="shared" si="23"/>
        <v>0</v>
      </c>
      <c r="F180" s="66"/>
      <c r="G180" s="64">
        <f t="shared" si="24"/>
        <v>0</v>
      </c>
      <c r="H180" s="66"/>
      <c r="I180" s="66"/>
      <c r="J180" s="66"/>
      <c r="K180" s="66"/>
      <c r="L180" s="66"/>
      <c r="M180" s="66"/>
      <c r="N180" s="66"/>
      <c r="O180" s="66"/>
      <c r="P180" s="66"/>
      <c r="Q180" s="90"/>
      <c r="R180" s="66"/>
      <c r="S180" s="66"/>
      <c r="T180" s="66"/>
      <c r="U180" s="90"/>
      <c r="V180" s="65">
        <v>159</v>
      </c>
      <c r="AA180" s="126">
        <f t="shared" si="25"/>
        <v>0</v>
      </c>
      <c r="AB180" s="127" t="str">
        <f t="shared" si="26"/>
        <v>ok</v>
      </c>
      <c r="AD180" s="128" t="str">
        <f t="shared" si="27"/>
        <v>ok</v>
      </c>
      <c r="AF180" s="128" t="str">
        <f t="shared" si="28"/>
        <v>ok</v>
      </c>
    </row>
    <row r="181" spans="1:32" ht="14.25" thickBot="1" thickTop="1">
      <c r="A181">
        <v>160</v>
      </c>
      <c r="B181" s="70" t="s">
        <v>368</v>
      </c>
      <c r="C181" s="68" t="s">
        <v>369</v>
      </c>
      <c r="D181" s="65">
        <v>160</v>
      </c>
      <c r="E181" s="64">
        <f t="shared" si="23"/>
        <v>0</v>
      </c>
      <c r="F181" s="66"/>
      <c r="G181" s="64">
        <f t="shared" si="24"/>
        <v>0</v>
      </c>
      <c r="H181" s="66"/>
      <c r="I181" s="66"/>
      <c r="J181" s="66"/>
      <c r="K181" s="66"/>
      <c r="L181" s="66"/>
      <c r="M181" s="66"/>
      <c r="N181" s="66"/>
      <c r="O181" s="66"/>
      <c r="P181" s="66"/>
      <c r="Q181" s="90"/>
      <c r="R181" s="66"/>
      <c r="S181" s="66"/>
      <c r="T181" s="66"/>
      <c r="U181" s="90"/>
      <c r="V181" s="65">
        <v>160</v>
      </c>
      <c r="AA181" s="126">
        <f t="shared" si="25"/>
        <v>0</v>
      </c>
      <c r="AB181" s="127" t="str">
        <f t="shared" si="26"/>
        <v>ok</v>
      </c>
      <c r="AD181" s="128" t="str">
        <f t="shared" si="27"/>
        <v>ok</v>
      </c>
      <c r="AF181" s="128" t="str">
        <f t="shared" si="28"/>
        <v>ok</v>
      </c>
    </row>
    <row r="182" spans="1:32" ht="14.25" thickBot="1" thickTop="1">
      <c r="A182">
        <v>161</v>
      </c>
      <c r="B182" s="70" t="s">
        <v>370</v>
      </c>
      <c r="C182" s="68" t="s">
        <v>371</v>
      </c>
      <c r="D182" s="65">
        <v>161</v>
      </c>
      <c r="E182" s="64">
        <f t="shared" si="23"/>
        <v>0</v>
      </c>
      <c r="F182" s="66"/>
      <c r="G182" s="64">
        <f t="shared" si="24"/>
        <v>0</v>
      </c>
      <c r="H182" s="66"/>
      <c r="I182" s="66"/>
      <c r="J182" s="66"/>
      <c r="K182" s="66"/>
      <c r="L182" s="66"/>
      <c r="M182" s="66"/>
      <c r="N182" s="66"/>
      <c r="O182" s="66"/>
      <c r="P182" s="66"/>
      <c r="Q182" s="90"/>
      <c r="R182" s="66"/>
      <c r="S182" s="66"/>
      <c r="T182" s="66"/>
      <c r="U182" s="90"/>
      <c r="V182" s="65">
        <v>161</v>
      </c>
      <c r="AA182" s="126">
        <f t="shared" si="25"/>
        <v>0</v>
      </c>
      <c r="AB182" s="127" t="str">
        <f t="shared" si="26"/>
        <v>ok</v>
      </c>
      <c r="AD182" s="128" t="str">
        <f t="shared" si="27"/>
        <v>ok</v>
      </c>
      <c r="AF182" s="128" t="str">
        <f t="shared" si="28"/>
        <v>ok</v>
      </c>
    </row>
    <row r="183" spans="1:32" ht="14.25" thickBot="1" thickTop="1">
      <c r="A183">
        <v>162</v>
      </c>
      <c r="B183" s="70" t="s">
        <v>372</v>
      </c>
      <c r="C183" s="68" t="s">
        <v>373</v>
      </c>
      <c r="D183" s="65">
        <v>162</v>
      </c>
      <c r="E183" s="64">
        <f t="shared" si="23"/>
        <v>0</v>
      </c>
      <c r="F183" s="66"/>
      <c r="G183" s="64">
        <f t="shared" si="24"/>
        <v>0</v>
      </c>
      <c r="H183" s="66"/>
      <c r="I183" s="66"/>
      <c r="J183" s="66"/>
      <c r="K183" s="66"/>
      <c r="L183" s="66"/>
      <c r="M183" s="66"/>
      <c r="N183" s="66"/>
      <c r="O183" s="66"/>
      <c r="P183" s="66"/>
      <c r="Q183" s="90"/>
      <c r="R183" s="66"/>
      <c r="S183" s="66"/>
      <c r="T183" s="66"/>
      <c r="U183" s="90"/>
      <c r="V183" s="65">
        <v>162</v>
      </c>
      <c r="AA183" s="126">
        <f t="shared" si="25"/>
        <v>0</v>
      </c>
      <c r="AB183" s="127" t="str">
        <f t="shared" si="26"/>
        <v>ok</v>
      </c>
      <c r="AD183" s="128" t="str">
        <f t="shared" si="27"/>
        <v>ok</v>
      </c>
      <c r="AF183" s="128" t="str">
        <f t="shared" si="28"/>
        <v>ok</v>
      </c>
    </row>
    <row r="184" spans="1:32" ht="14.25" thickBot="1" thickTop="1">
      <c r="A184">
        <v>163</v>
      </c>
      <c r="B184" s="70" t="s">
        <v>374</v>
      </c>
      <c r="C184" s="68" t="s">
        <v>375</v>
      </c>
      <c r="D184" s="65">
        <v>163</v>
      </c>
      <c r="E184" s="64">
        <f t="shared" si="23"/>
        <v>0</v>
      </c>
      <c r="F184" s="66"/>
      <c r="G184" s="64">
        <f t="shared" si="24"/>
        <v>0</v>
      </c>
      <c r="H184" s="66"/>
      <c r="I184" s="66"/>
      <c r="J184" s="66"/>
      <c r="K184" s="66"/>
      <c r="L184" s="66"/>
      <c r="M184" s="66"/>
      <c r="N184" s="66"/>
      <c r="O184" s="66"/>
      <c r="P184" s="66"/>
      <c r="Q184" s="90"/>
      <c r="R184" s="66"/>
      <c r="S184" s="66"/>
      <c r="T184" s="66"/>
      <c r="U184" s="90"/>
      <c r="V184" s="65">
        <v>163</v>
      </c>
      <c r="AA184" s="126">
        <f t="shared" si="25"/>
        <v>0</v>
      </c>
      <c r="AB184" s="127" t="str">
        <f t="shared" si="26"/>
        <v>ok</v>
      </c>
      <c r="AD184" s="128" t="str">
        <f t="shared" si="27"/>
        <v>ok</v>
      </c>
      <c r="AF184" s="128" t="str">
        <f t="shared" si="28"/>
        <v>ok</v>
      </c>
    </row>
    <row r="185" spans="1:32" ht="14.25" thickBot="1" thickTop="1">
      <c r="A185">
        <v>164</v>
      </c>
      <c r="B185" s="70" t="s">
        <v>376</v>
      </c>
      <c r="C185" s="96" t="s">
        <v>377</v>
      </c>
      <c r="D185" s="65">
        <v>164</v>
      </c>
      <c r="E185" s="64">
        <f t="shared" si="23"/>
        <v>0</v>
      </c>
      <c r="F185" s="66"/>
      <c r="G185" s="64">
        <f t="shared" si="24"/>
        <v>0</v>
      </c>
      <c r="H185" s="66"/>
      <c r="I185" s="66"/>
      <c r="J185" s="66"/>
      <c r="K185" s="66"/>
      <c r="L185" s="66"/>
      <c r="M185" s="66"/>
      <c r="N185" s="66"/>
      <c r="O185" s="66"/>
      <c r="P185" s="66"/>
      <c r="Q185" s="90"/>
      <c r="R185" s="66"/>
      <c r="S185" s="66"/>
      <c r="T185" s="66"/>
      <c r="U185" s="90"/>
      <c r="V185" s="65">
        <v>164</v>
      </c>
      <c r="AA185" s="126">
        <f t="shared" si="25"/>
        <v>0</v>
      </c>
      <c r="AB185" s="127" t="str">
        <f t="shared" si="26"/>
        <v>ok</v>
      </c>
      <c r="AD185" s="128" t="str">
        <f t="shared" si="27"/>
        <v>ok</v>
      </c>
      <c r="AF185" s="128" t="str">
        <f t="shared" si="28"/>
        <v>ok</v>
      </c>
    </row>
    <row r="186" spans="1:32" ht="14.25" thickBot="1" thickTop="1">
      <c r="A186">
        <v>165</v>
      </c>
      <c r="B186" s="70" t="s">
        <v>378</v>
      </c>
      <c r="C186" s="68" t="s">
        <v>379</v>
      </c>
      <c r="D186" s="65">
        <v>165</v>
      </c>
      <c r="E186" s="64">
        <f t="shared" si="23"/>
        <v>0</v>
      </c>
      <c r="F186" s="66"/>
      <c r="G186" s="64">
        <f t="shared" si="24"/>
        <v>0</v>
      </c>
      <c r="H186" s="66"/>
      <c r="I186" s="66"/>
      <c r="J186" s="66"/>
      <c r="K186" s="66"/>
      <c r="L186" s="66"/>
      <c r="M186" s="66"/>
      <c r="N186" s="66"/>
      <c r="O186" s="66"/>
      <c r="P186" s="66"/>
      <c r="Q186" s="90"/>
      <c r="R186" s="66"/>
      <c r="S186" s="66"/>
      <c r="T186" s="66"/>
      <c r="U186" s="90"/>
      <c r="V186" s="65">
        <v>165</v>
      </c>
      <c r="AA186" s="126">
        <f t="shared" si="25"/>
        <v>0</v>
      </c>
      <c r="AB186" s="127" t="str">
        <f t="shared" si="26"/>
        <v>ok</v>
      </c>
      <c r="AD186" s="128" t="str">
        <f t="shared" si="27"/>
        <v>ok</v>
      </c>
      <c r="AF186" s="128" t="str">
        <f t="shared" si="28"/>
        <v>ok</v>
      </c>
    </row>
    <row r="187" spans="1:32" ht="14.25" thickBot="1" thickTop="1">
      <c r="A187">
        <v>166</v>
      </c>
      <c r="B187" s="70" t="s">
        <v>380</v>
      </c>
      <c r="C187" s="68" t="s">
        <v>381</v>
      </c>
      <c r="D187" s="65">
        <v>166</v>
      </c>
      <c r="E187" s="64">
        <f t="shared" si="23"/>
        <v>0</v>
      </c>
      <c r="F187" s="66"/>
      <c r="G187" s="64">
        <f t="shared" si="24"/>
        <v>0</v>
      </c>
      <c r="H187" s="66"/>
      <c r="I187" s="66"/>
      <c r="J187" s="66"/>
      <c r="K187" s="66"/>
      <c r="L187" s="66"/>
      <c r="M187" s="66"/>
      <c r="N187" s="66"/>
      <c r="O187" s="66"/>
      <c r="P187" s="66"/>
      <c r="Q187" s="90"/>
      <c r="R187" s="66"/>
      <c r="S187" s="66"/>
      <c r="T187" s="66"/>
      <c r="U187" s="90"/>
      <c r="V187" s="65">
        <v>166</v>
      </c>
      <c r="AA187" s="126">
        <f t="shared" si="25"/>
        <v>0</v>
      </c>
      <c r="AB187" s="127" t="str">
        <f t="shared" si="26"/>
        <v>ok</v>
      </c>
      <c r="AD187" s="128" t="str">
        <f t="shared" si="27"/>
        <v>ok</v>
      </c>
      <c r="AF187" s="128" t="str">
        <f t="shared" si="28"/>
        <v>ok</v>
      </c>
    </row>
    <row r="188" spans="1:32" ht="14.25" thickBot="1" thickTop="1">
      <c r="A188">
        <v>167</v>
      </c>
      <c r="B188" s="70" t="s">
        <v>382</v>
      </c>
      <c r="C188" s="68" t="s">
        <v>383</v>
      </c>
      <c r="D188" s="65">
        <v>167</v>
      </c>
      <c r="E188" s="64">
        <f t="shared" si="23"/>
        <v>0</v>
      </c>
      <c r="F188" s="66"/>
      <c r="G188" s="64">
        <f t="shared" si="24"/>
        <v>0</v>
      </c>
      <c r="H188" s="66"/>
      <c r="I188" s="66"/>
      <c r="J188" s="66"/>
      <c r="K188" s="66"/>
      <c r="L188" s="66"/>
      <c r="M188" s="66"/>
      <c r="N188" s="66"/>
      <c r="O188" s="66"/>
      <c r="P188" s="66"/>
      <c r="Q188" s="90"/>
      <c r="R188" s="66"/>
      <c r="S188" s="66"/>
      <c r="T188" s="66"/>
      <c r="U188" s="90"/>
      <c r="V188" s="65">
        <v>167</v>
      </c>
      <c r="AA188" s="126">
        <f t="shared" si="25"/>
        <v>0</v>
      </c>
      <c r="AB188" s="127" t="str">
        <f t="shared" si="26"/>
        <v>ok</v>
      </c>
      <c r="AD188" s="128" t="str">
        <f t="shared" si="27"/>
        <v>ok</v>
      </c>
      <c r="AF188" s="128" t="str">
        <f t="shared" si="28"/>
        <v>ok</v>
      </c>
    </row>
    <row r="189" spans="1:32" ht="14.25" thickBot="1" thickTop="1">
      <c r="A189">
        <v>168</v>
      </c>
      <c r="B189" s="70" t="s">
        <v>384</v>
      </c>
      <c r="C189" s="68" t="s">
        <v>385</v>
      </c>
      <c r="D189" s="65">
        <v>168</v>
      </c>
      <c r="E189" s="64">
        <f t="shared" si="23"/>
        <v>0</v>
      </c>
      <c r="F189" s="66"/>
      <c r="G189" s="64">
        <f t="shared" si="24"/>
        <v>0</v>
      </c>
      <c r="H189" s="66"/>
      <c r="I189" s="66"/>
      <c r="J189" s="66"/>
      <c r="K189" s="66"/>
      <c r="L189" s="66"/>
      <c r="M189" s="66"/>
      <c r="N189" s="66"/>
      <c r="O189" s="66"/>
      <c r="P189" s="66"/>
      <c r="Q189" s="90"/>
      <c r="R189" s="66"/>
      <c r="S189" s="66"/>
      <c r="T189" s="66"/>
      <c r="U189" s="90"/>
      <c r="V189" s="65">
        <v>168</v>
      </c>
      <c r="AA189" s="126">
        <f t="shared" si="25"/>
        <v>0</v>
      </c>
      <c r="AB189" s="127" t="str">
        <f t="shared" si="26"/>
        <v>ok</v>
      </c>
      <c r="AD189" s="128" t="str">
        <f t="shared" si="27"/>
        <v>ok</v>
      </c>
      <c r="AF189" s="128" t="str">
        <f t="shared" si="28"/>
        <v>ok</v>
      </c>
    </row>
    <row r="190" spans="1:32" ht="14.25" thickBot="1" thickTop="1">
      <c r="A190">
        <v>169</v>
      </c>
      <c r="B190" s="70" t="s">
        <v>386</v>
      </c>
      <c r="C190" s="68" t="s">
        <v>387</v>
      </c>
      <c r="D190" s="65">
        <v>169</v>
      </c>
      <c r="E190" s="64">
        <f t="shared" si="23"/>
        <v>0</v>
      </c>
      <c r="F190" s="66"/>
      <c r="G190" s="64">
        <f t="shared" si="24"/>
        <v>0</v>
      </c>
      <c r="H190" s="66"/>
      <c r="I190" s="66"/>
      <c r="J190" s="66"/>
      <c r="K190" s="66"/>
      <c r="L190" s="66"/>
      <c r="M190" s="66"/>
      <c r="N190" s="66"/>
      <c r="O190" s="66"/>
      <c r="P190" s="66"/>
      <c r="Q190" s="90"/>
      <c r="R190" s="66"/>
      <c r="S190" s="66"/>
      <c r="T190" s="66"/>
      <c r="U190" s="90"/>
      <c r="V190" s="65">
        <v>169</v>
      </c>
      <c r="AA190" s="126">
        <f t="shared" si="25"/>
        <v>0</v>
      </c>
      <c r="AB190" s="127" t="str">
        <f t="shared" si="26"/>
        <v>ok</v>
      </c>
      <c r="AD190" s="128" t="str">
        <f t="shared" si="27"/>
        <v>ok</v>
      </c>
      <c r="AF190" s="128" t="str">
        <f t="shared" si="28"/>
        <v>ok</v>
      </c>
    </row>
    <row r="191" spans="1:32" ht="14.25" thickBot="1" thickTop="1">
      <c r="A191">
        <v>170</v>
      </c>
      <c r="B191" s="70" t="s">
        <v>388</v>
      </c>
      <c r="C191" s="68" t="s">
        <v>389</v>
      </c>
      <c r="D191" s="65">
        <v>170</v>
      </c>
      <c r="E191" s="64">
        <f t="shared" si="23"/>
        <v>0</v>
      </c>
      <c r="F191" s="66"/>
      <c r="G191" s="64">
        <f t="shared" si="24"/>
        <v>0</v>
      </c>
      <c r="H191" s="66"/>
      <c r="I191" s="66"/>
      <c r="J191" s="66"/>
      <c r="K191" s="66"/>
      <c r="L191" s="66"/>
      <c r="M191" s="66"/>
      <c r="N191" s="66"/>
      <c r="O191" s="66"/>
      <c r="P191" s="66"/>
      <c r="Q191" s="90"/>
      <c r="R191" s="66"/>
      <c r="S191" s="66"/>
      <c r="T191" s="66"/>
      <c r="U191" s="90"/>
      <c r="V191" s="65">
        <v>170</v>
      </c>
      <c r="AA191" s="126">
        <f t="shared" si="25"/>
        <v>0</v>
      </c>
      <c r="AB191" s="127" t="str">
        <f t="shared" si="26"/>
        <v>ok</v>
      </c>
      <c r="AD191" s="128" t="str">
        <f t="shared" si="27"/>
        <v>ok</v>
      </c>
      <c r="AF191" s="128" t="str">
        <f t="shared" si="28"/>
        <v>ok</v>
      </c>
    </row>
    <row r="192" spans="1:32" ht="14.25" thickBot="1" thickTop="1">
      <c r="A192">
        <v>171</v>
      </c>
      <c r="B192" s="70" t="s">
        <v>390</v>
      </c>
      <c r="C192" s="68" t="s">
        <v>391</v>
      </c>
      <c r="D192" s="65">
        <v>171</v>
      </c>
      <c r="E192" s="64">
        <f t="shared" si="23"/>
        <v>0</v>
      </c>
      <c r="F192" s="66"/>
      <c r="G192" s="64">
        <f t="shared" si="24"/>
        <v>0</v>
      </c>
      <c r="H192" s="66"/>
      <c r="I192" s="66"/>
      <c r="J192" s="66"/>
      <c r="K192" s="66"/>
      <c r="L192" s="66"/>
      <c r="M192" s="66"/>
      <c r="N192" s="66"/>
      <c r="O192" s="66"/>
      <c r="P192" s="66"/>
      <c r="Q192" s="90"/>
      <c r="R192" s="66"/>
      <c r="S192" s="66"/>
      <c r="T192" s="66"/>
      <c r="U192" s="90"/>
      <c r="V192" s="65">
        <v>171</v>
      </c>
      <c r="AA192" s="126">
        <f t="shared" si="25"/>
        <v>0</v>
      </c>
      <c r="AB192" s="127" t="str">
        <f t="shared" si="26"/>
        <v>ok</v>
      </c>
      <c r="AD192" s="128" t="str">
        <f t="shared" si="27"/>
        <v>ok</v>
      </c>
      <c r="AF192" s="128" t="str">
        <f t="shared" si="28"/>
        <v>ok</v>
      </c>
    </row>
    <row r="193" spans="1:32" ht="14.25" thickBot="1" thickTop="1">
      <c r="A193">
        <v>172</v>
      </c>
      <c r="B193" s="70" t="s">
        <v>392</v>
      </c>
      <c r="C193" s="68" t="s">
        <v>393</v>
      </c>
      <c r="D193" s="65">
        <v>172</v>
      </c>
      <c r="E193" s="64">
        <f t="shared" si="23"/>
        <v>0</v>
      </c>
      <c r="F193" s="66"/>
      <c r="G193" s="64">
        <f t="shared" si="24"/>
        <v>0</v>
      </c>
      <c r="H193" s="66"/>
      <c r="I193" s="66"/>
      <c r="J193" s="66"/>
      <c r="K193" s="66"/>
      <c r="L193" s="66"/>
      <c r="M193" s="66"/>
      <c r="N193" s="66"/>
      <c r="O193" s="66"/>
      <c r="P193" s="66"/>
      <c r="Q193" s="90"/>
      <c r="R193" s="66"/>
      <c r="S193" s="66"/>
      <c r="T193" s="66"/>
      <c r="U193" s="90"/>
      <c r="V193" s="65">
        <v>172</v>
      </c>
      <c r="AA193" s="126">
        <f t="shared" si="25"/>
        <v>0</v>
      </c>
      <c r="AB193" s="127" t="str">
        <f t="shared" si="26"/>
        <v>ok</v>
      </c>
      <c r="AD193" s="128" t="str">
        <f t="shared" si="27"/>
        <v>ok</v>
      </c>
      <c r="AF193" s="128" t="str">
        <f t="shared" si="28"/>
        <v>ok</v>
      </c>
    </row>
    <row r="194" spans="1:32" ht="14.25" thickBot="1" thickTop="1">
      <c r="A194">
        <v>173</v>
      </c>
      <c r="B194" s="70" t="s">
        <v>394</v>
      </c>
      <c r="C194" s="68" t="s">
        <v>395</v>
      </c>
      <c r="D194" s="65">
        <v>173</v>
      </c>
      <c r="E194" s="64">
        <f t="shared" si="23"/>
        <v>0</v>
      </c>
      <c r="F194" s="66"/>
      <c r="G194" s="64">
        <f t="shared" si="24"/>
        <v>0</v>
      </c>
      <c r="H194" s="66"/>
      <c r="I194" s="66"/>
      <c r="J194" s="66"/>
      <c r="K194" s="66"/>
      <c r="L194" s="66"/>
      <c r="M194" s="66"/>
      <c r="N194" s="66"/>
      <c r="O194" s="66"/>
      <c r="P194" s="66"/>
      <c r="Q194" s="90"/>
      <c r="R194" s="66"/>
      <c r="S194" s="66"/>
      <c r="T194" s="66"/>
      <c r="U194" s="90"/>
      <c r="V194" s="65">
        <v>173</v>
      </c>
      <c r="AA194" s="126">
        <f t="shared" si="25"/>
        <v>0</v>
      </c>
      <c r="AB194" s="127" t="str">
        <f t="shared" si="26"/>
        <v>ok</v>
      </c>
      <c r="AD194" s="128" t="str">
        <f t="shared" si="27"/>
        <v>ok</v>
      </c>
      <c r="AF194" s="128" t="str">
        <f t="shared" si="28"/>
        <v>ok</v>
      </c>
    </row>
    <row r="195" spans="1:32" ht="14.25" thickBot="1" thickTop="1">
      <c r="A195">
        <v>174</v>
      </c>
      <c r="B195" s="70" t="s">
        <v>396</v>
      </c>
      <c r="C195" s="68" t="s">
        <v>397</v>
      </c>
      <c r="D195" s="65">
        <v>174</v>
      </c>
      <c r="E195" s="64">
        <f t="shared" si="23"/>
        <v>0</v>
      </c>
      <c r="F195" s="66"/>
      <c r="G195" s="64">
        <f t="shared" si="24"/>
        <v>0</v>
      </c>
      <c r="H195" s="66"/>
      <c r="I195" s="66"/>
      <c r="J195" s="66"/>
      <c r="K195" s="66"/>
      <c r="L195" s="66"/>
      <c r="M195" s="66"/>
      <c r="N195" s="66"/>
      <c r="O195" s="66"/>
      <c r="P195" s="66"/>
      <c r="Q195" s="90"/>
      <c r="R195" s="66"/>
      <c r="S195" s="66"/>
      <c r="T195" s="66"/>
      <c r="U195" s="90"/>
      <c r="V195" s="65">
        <v>174</v>
      </c>
      <c r="AA195" s="126">
        <f t="shared" si="25"/>
        <v>0</v>
      </c>
      <c r="AB195" s="127" t="str">
        <f t="shared" si="26"/>
        <v>ok</v>
      </c>
      <c r="AD195" s="128" t="str">
        <f t="shared" si="27"/>
        <v>ok</v>
      </c>
      <c r="AF195" s="128" t="str">
        <f t="shared" si="28"/>
        <v>ok</v>
      </c>
    </row>
    <row r="196" spans="1:32" ht="14.25" thickBot="1" thickTop="1">
      <c r="A196">
        <v>175</v>
      </c>
      <c r="B196" s="120" t="s">
        <v>398</v>
      </c>
      <c r="C196" s="68" t="s">
        <v>399</v>
      </c>
      <c r="D196" s="65">
        <v>175</v>
      </c>
      <c r="E196" s="64">
        <f t="shared" si="23"/>
        <v>0</v>
      </c>
      <c r="F196" s="66"/>
      <c r="G196" s="64">
        <f t="shared" si="24"/>
        <v>0</v>
      </c>
      <c r="H196" s="66"/>
      <c r="I196" s="66"/>
      <c r="J196" s="66"/>
      <c r="K196" s="66"/>
      <c r="L196" s="66"/>
      <c r="M196" s="66"/>
      <c r="N196" s="66"/>
      <c r="O196" s="66"/>
      <c r="P196" s="66"/>
      <c r="Q196" s="90"/>
      <c r="R196" s="66"/>
      <c r="S196" s="66"/>
      <c r="T196" s="66"/>
      <c r="U196" s="90"/>
      <c r="V196" s="65">
        <v>175</v>
      </c>
      <c r="AA196" s="126">
        <f t="shared" si="25"/>
        <v>0</v>
      </c>
      <c r="AB196" s="127" t="str">
        <f t="shared" si="26"/>
        <v>ok</v>
      </c>
      <c r="AD196" s="128" t="str">
        <f t="shared" si="27"/>
        <v>ok</v>
      </c>
      <c r="AF196" s="128" t="str">
        <f t="shared" si="28"/>
        <v>ok</v>
      </c>
    </row>
    <row r="197" spans="1:32" ht="14.25" thickBot="1" thickTop="1">
      <c r="A197">
        <v>176</v>
      </c>
      <c r="B197" s="70" t="s">
        <v>400</v>
      </c>
      <c r="C197" s="68" t="s">
        <v>401</v>
      </c>
      <c r="D197" s="65">
        <v>176</v>
      </c>
      <c r="E197" s="64">
        <f t="shared" si="23"/>
        <v>0</v>
      </c>
      <c r="F197" s="66"/>
      <c r="G197" s="64">
        <f t="shared" si="24"/>
        <v>0</v>
      </c>
      <c r="H197" s="66"/>
      <c r="I197" s="66"/>
      <c r="J197" s="66"/>
      <c r="K197" s="66"/>
      <c r="L197" s="66"/>
      <c r="M197" s="66"/>
      <c r="N197" s="66"/>
      <c r="O197" s="66"/>
      <c r="P197" s="66"/>
      <c r="Q197" s="90"/>
      <c r="R197" s="66"/>
      <c r="S197" s="66"/>
      <c r="T197" s="66"/>
      <c r="U197" s="90"/>
      <c r="V197" s="65">
        <v>176</v>
      </c>
      <c r="AA197" s="126">
        <f t="shared" si="25"/>
        <v>0</v>
      </c>
      <c r="AB197" s="127" t="str">
        <f t="shared" si="26"/>
        <v>ok</v>
      </c>
      <c r="AD197" s="128" t="str">
        <f t="shared" si="27"/>
        <v>ok</v>
      </c>
      <c r="AF197" s="128" t="str">
        <f t="shared" si="28"/>
        <v>ok</v>
      </c>
    </row>
    <row r="198" spans="1:32" ht="14.25" thickBot="1" thickTop="1">
      <c r="A198">
        <v>177</v>
      </c>
      <c r="B198" s="70" t="s">
        <v>402</v>
      </c>
      <c r="C198" s="68" t="s">
        <v>403</v>
      </c>
      <c r="D198" s="65">
        <v>177</v>
      </c>
      <c r="E198" s="64">
        <f t="shared" si="23"/>
        <v>0</v>
      </c>
      <c r="F198" s="66"/>
      <c r="G198" s="64">
        <f t="shared" si="24"/>
        <v>0</v>
      </c>
      <c r="H198" s="66"/>
      <c r="I198" s="66"/>
      <c r="J198" s="66"/>
      <c r="K198" s="66"/>
      <c r="L198" s="66"/>
      <c r="M198" s="66"/>
      <c r="N198" s="66"/>
      <c r="O198" s="66"/>
      <c r="P198" s="66"/>
      <c r="Q198" s="90"/>
      <c r="R198" s="66"/>
      <c r="S198" s="66"/>
      <c r="T198" s="66"/>
      <c r="U198" s="90"/>
      <c r="V198" s="65">
        <v>177</v>
      </c>
      <c r="AA198" s="126">
        <f t="shared" si="25"/>
        <v>0</v>
      </c>
      <c r="AB198" s="127" t="str">
        <f t="shared" si="26"/>
        <v>ok</v>
      </c>
      <c r="AD198" s="128" t="str">
        <f t="shared" si="27"/>
        <v>ok</v>
      </c>
      <c r="AF198" s="128" t="str">
        <f t="shared" si="28"/>
        <v>ok</v>
      </c>
    </row>
    <row r="199" spans="1:32" ht="14.25" thickBot="1" thickTop="1">
      <c r="A199">
        <v>178</v>
      </c>
      <c r="B199" s="70" t="s">
        <v>404</v>
      </c>
      <c r="C199" s="68" t="s">
        <v>405</v>
      </c>
      <c r="D199" s="65">
        <v>178</v>
      </c>
      <c r="E199" s="64">
        <f t="shared" si="23"/>
        <v>0</v>
      </c>
      <c r="F199" s="66"/>
      <c r="G199" s="64">
        <f t="shared" si="24"/>
        <v>0</v>
      </c>
      <c r="H199" s="66"/>
      <c r="I199" s="66"/>
      <c r="J199" s="66"/>
      <c r="K199" s="66"/>
      <c r="L199" s="66"/>
      <c r="M199" s="66"/>
      <c r="N199" s="66"/>
      <c r="O199" s="66"/>
      <c r="P199" s="66"/>
      <c r="Q199" s="90"/>
      <c r="R199" s="66"/>
      <c r="S199" s="66"/>
      <c r="T199" s="66"/>
      <c r="U199" s="90"/>
      <c r="V199" s="65">
        <v>178</v>
      </c>
      <c r="AA199" s="126">
        <f t="shared" si="25"/>
        <v>0</v>
      </c>
      <c r="AB199" s="127" t="str">
        <f t="shared" si="26"/>
        <v>ok</v>
      </c>
      <c r="AD199" s="128" t="str">
        <f t="shared" si="27"/>
        <v>ok</v>
      </c>
      <c r="AF199" s="128" t="str">
        <f t="shared" si="28"/>
        <v>ok</v>
      </c>
    </row>
    <row r="200" spans="1:32" ht="14.25" thickBot="1" thickTop="1">
      <c r="A200">
        <v>179</v>
      </c>
      <c r="B200" s="70" t="s">
        <v>406</v>
      </c>
      <c r="C200" s="68" t="s">
        <v>407</v>
      </c>
      <c r="D200" s="65">
        <v>179</v>
      </c>
      <c r="E200" s="64">
        <f t="shared" si="23"/>
        <v>0</v>
      </c>
      <c r="F200" s="66"/>
      <c r="G200" s="64">
        <f t="shared" si="24"/>
        <v>0</v>
      </c>
      <c r="H200" s="66"/>
      <c r="I200" s="66"/>
      <c r="J200" s="66"/>
      <c r="K200" s="66"/>
      <c r="L200" s="66"/>
      <c r="M200" s="66"/>
      <c r="N200" s="66"/>
      <c r="O200" s="66"/>
      <c r="P200" s="66"/>
      <c r="Q200" s="90"/>
      <c r="R200" s="66"/>
      <c r="S200" s="66"/>
      <c r="T200" s="66"/>
      <c r="U200" s="90"/>
      <c r="V200" s="65">
        <v>179</v>
      </c>
      <c r="AA200" s="126">
        <f t="shared" si="25"/>
        <v>0</v>
      </c>
      <c r="AB200" s="127" t="str">
        <f t="shared" si="26"/>
        <v>ok</v>
      </c>
      <c r="AD200" s="128" t="str">
        <f t="shared" si="27"/>
        <v>ok</v>
      </c>
      <c r="AF200" s="128" t="str">
        <f t="shared" si="28"/>
        <v>ok</v>
      </c>
    </row>
    <row r="201" spans="1:32" ht="14.25" thickBot="1" thickTop="1">
      <c r="A201">
        <v>180</v>
      </c>
      <c r="B201" s="70" t="s">
        <v>408</v>
      </c>
      <c r="C201" s="68" t="s">
        <v>409</v>
      </c>
      <c r="D201" s="65">
        <v>180</v>
      </c>
      <c r="E201" s="64">
        <f t="shared" si="23"/>
        <v>0</v>
      </c>
      <c r="F201" s="66"/>
      <c r="G201" s="64">
        <f t="shared" si="24"/>
        <v>0</v>
      </c>
      <c r="H201" s="66"/>
      <c r="I201" s="66"/>
      <c r="J201" s="66"/>
      <c r="K201" s="66"/>
      <c r="L201" s="66"/>
      <c r="M201" s="66"/>
      <c r="N201" s="66"/>
      <c r="O201" s="66"/>
      <c r="P201" s="66"/>
      <c r="Q201" s="90"/>
      <c r="R201" s="66"/>
      <c r="S201" s="66"/>
      <c r="T201" s="66"/>
      <c r="U201" s="90"/>
      <c r="V201" s="65">
        <v>180</v>
      </c>
      <c r="AA201" s="126">
        <f t="shared" si="25"/>
        <v>0</v>
      </c>
      <c r="AB201" s="127" t="str">
        <f t="shared" si="26"/>
        <v>ok</v>
      </c>
      <c r="AD201" s="128" t="str">
        <f t="shared" si="27"/>
        <v>ok</v>
      </c>
      <c r="AF201" s="128" t="str">
        <f t="shared" si="28"/>
        <v>ok</v>
      </c>
    </row>
    <row r="202" spans="1:32" ht="14.25" thickBot="1" thickTop="1">
      <c r="A202">
        <v>181</v>
      </c>
      <c r="B202" s="70" t="s">
        <v>410</v>
      </c>
      <c r="C202" s="68" t="s">
        <v>411</v>
      </c>
      <c r="D202" s="65">
        <v>181</v>
      </c>
      <c r="E202" s="64">
        <f t="shared" si="23"/>
        <v>0</v>
      </c>
      <c r="F202" s="66"/>
      <c r="G202" s="64">
        <f t="shared" si="24"/>
        <v>0</v>
      </c>
      <c r="H202" s="66"/>
      <c r="I202" s="66"/>
      <c r="J202" s="66"/>
      <c r="K202" s="66"/>
      <c r="L202" s="66"/>
      <c r="M202" s="66"/>
      <c r="N202" s="66"/>
      <c r="O202" s="66"/>
      <c r="P202" s="66"/>
      <c r="Q202" s="90"/>
      <c r="R202" s="66"/>
      <c r="S202" s="66"/>
      <c r="T202" s="66"/>
      <c r="U202" s="90"/>
      <c r="V202" s="65">
        <v>181</v>
      </c>
      <c r="AA202" s="126">
        <f t="shared" si="25"/>
        <v>0</v>
      </c>
      <c r="AB202" s="127" t="str">
        <f t="shared" si="26"/>
        <v>ok</v>
      </c>
      <c r="AD202" s="128" t="str">
        <f t="shared" si="27"/>
        <v>ok</v>
      </c>
      <c r="AF202" s="128" t="str">
        <f t="shared" si="28"/>
        <v>ok</v>
      </c>
    </row>
    <row r="203" spans="1:32" ht="14.25" thickBot="1" thickTop="1">
      <c r="A203">
        <v>182</v>
      </c>
      <c r="B203" s="70" t="s">
        <v>412</v>
      </c>
      <c r="C203" s="68" t="s">
        <v>413</v>
      </c>
      <c r="D203" s="65">
        <v>182</v>
      </c>
      <c r="E203" s="64">
        <f t="shared" si="23"/>
        <v>0</v>
      </c>
      <c r="F203" s="66"/>
      <c r="G203" s="64">
        <f t="shared" si="24"/>
        <v>0</v>
      </c>
      <c r="H203" s="66"/>
      <c r="I203" s="66"/>
      <c r="J203" s="66"/>
      <c r="K203" s="66"/>
      <c r="L203" s="66"/>
      <c r="M203" s="66"/>
      <c r="N203" s="66"/>
      <c r="O203" s="66"/>
      <c r="P203" s="66"/>
      <c r="Q203" s="90"/>
      <c r="R203" s="66"/>
      <c r="S203" s="66"/>
      <c r="T203" s="66"/>
      <c r="U203" s="90"/>
      <c r="V203" s="65">
        <v>182</v>
      </c>
      <c r="AA203" s="126">
        <f t="shared" si="25"/>
        <v>0</v>
      </c>
      <c r="AB203" s="127" t="str">
        <f t="shared" si="26"/>
        <v>ok</v>
      </c>
      <c r="AD203" s="128" t="str">
        <f t="shared" si="27"/>
        <v>ok</v>
      </c>
      <c r="AF203" s="128" t="str">
        <f t="shared" si="28"/>
        <v>ok</v>
      </c>
    </row>
    <row r="204" spans="1:32" ht="14.25" thickBot="1" thickTop="1">
      <c r="A204">
        <v>183</v>
      </c>
      <c r="B204" s="70" t="s">
        <v>414</v>
      </c>
      <c r="C204" s="68" t="s">
        <v>415</v>
      </c>
      <c r="D204" s="65">
        <v>183</v>
      </c>
      <c r="E204" s="64">
        <f t="shared" si="23"/>
        <v>0</v>
      </c>
      <c r="F204" s="66"/>
      <c r="G204" s="64">
        <f t="shared" si="24"/>
        <v>0</v>
      </c>
      <c r="H204" s="66"/>
      <c r="I204" s="66"/>
      <c r="J204" s="66"/>
      <c r="K204" s="66"/>
      <c r="L204" s="66"/>
      <c r="M204" s="66"/>
      <c r="N204" s="66"/>
      <c r="O204" s="66"/>
      <c r="P204" s="66"/>
      <c r="Q204" s="90"/>
      <c r="R204" s="66"/>
      <c r="S204" s="66"/>
      <c r="T204" s="66"/>
      <c r="U204" s="90"/>
      <c r="V204" s="65">
        <v>183</v>
      </c>
      <c r="AA204" s="126">
        <f t="shared" si="25"/>
        <v>0</v>
      </c>
      <c r="AB204" s="127" t="str">
        <f t="shared" si="26"/>
        <v>ok</v>
      </c>
      <c r="AD204" s="128" t="str">
        <f t="shared" si="27"/>
        <v>ok</v>
      </c>
      <c r="AF204" s="128" t="str">
        <f t="shared" si="28"/>
        <v>ok</v>
      </c>
    </row>
    <row r="205" spans="1:32" ht="14.25" thickBot="1" thickTop="1">
      <c r="A205">
        <v>184</v>
      </c>
      <c r="B205" s="70" t="s">
        <v>416</v>
      </c>
      <c r="C205" s="68" t="s">
        <v>417</v>
      </c>
      <c r="D205" s="65">
        <v>184</v>
      </c>
      <c r="E205" s="64">
        <f t="shared" si="23"/>
        <v>0</v>
      </c>
      <c r="F205" s="66"/>
      <c r="G205" s="64">
        <f t="shared" si="24"/>
        <v>0</v>
      </c>
      <c r="H205" s="66"/>
      <c r="I205" s="66"/>
      <c r="J205" s="66"/>
      <c r="K205" s="66"/>
      <c r="L205" s="66"/>
      <c r="M205" s="66"/>
      <c r="N205" s="66"/>
      <c r="O205" s="66"/>
      <c r="P205" s="66"/>
      <c r="Q205" s="90"/>
      <c r="R205" s="66"/>
      <c r="S205" s="66"/>
      <c r="T205" s="66"/>
      <c r="U205" s="90"/>
      <c r="V205" s="65">
        <v>184</v>
      </c>
      <c r="AA205" s="126">
        <f t="shared" si="25"/>
        <v>0</v>
      </c>
      <c r="AB205" s="127" t="str">
        <f t="shared" si="26"/>
        <v>ok</v>
      </c>
      <c r="AD205" s="128" t="str">
        <f t="shared" si="27"/>
        <v>ok</v>
      </c>
      <c r="AF205" s="128" t="str">
        <f t="shared" si="28"/>
        <v>ok</v>
      </c>
    </row>
    <row r="206" spans="1:32" ht="14.25" thickBot="1" thickTop="1">
      <c r="A206">
        <v>185</v>
      </c>
      <c r="B206" s="70" t="s">
        <v>418</v>
      </c>
      <c r="C206" s="68" t="s">
        <v>419</v>
      </c>
      <c r="D206" s="65">
        <v>185</v>
      </c>
      <c r="E206" s="64">
        <f t="shared" si="23"/>
        <v>0</v>
      </c>
      <c r="F206" s="66"/>
      <c r="G206" s="64">
        <f t="shared" si="24"/>
        <v>0</v>
      </c>
      <c r="H206" s="66"/>
      <c r="I206" s="66"/>
      <c r="J206" s="66"/>
      <c r="K206" s="66"/>
      <c r="L206" s="66"/>
      <c r="M206" s="66"/>
      <c r="N206" s="66"/>
      <c r="O206" s="66"/>
      <c r="P206" s="66"/>
      <c r="Q206" s="90"/>
      <c r="R206" s="66"/>
      <c r="S206" s="66"/>
      <c r="T206" s="66"/>
      <c r="U206" s="90"/>
      <c r="V206" s="65">
        <v>185</v>
      </c>
      <c r="AA206" s="126">
        <f t="shared" si="25"/>
        <v>0</v>
      </c>
      <c r="AB206" s="127" t="str">
        <f t="shared" si="26"/>
        <v>ok</v>
      </c>
      <c r="AD206" s="128" t="str">
        <f t="shared" si="27"/>
        <v>ok</v>
      </c>
      <c r="AF206" s="128" t="str">
        <f t="shared" si="28"/>
        <v>ok</v>
      </c>
    </row>
    <row r="207" spans="1:32" ht="14.25" thickBot="1" thickTop="1">
      <c r="A207">
        <v>186</v>
      </c>
      <c r="B207" s="70" t="s">
        <v>420</v>
      </c>
      <c r="C207" s="68" t="s">
        <v>421</v>
      </c>
      <c r="D207" s="65">
        <v>186</v>
      </c>
      <c r="E207" s="64">
        <f t="shared" si="23"/>
        <v>0</v>
      </c>
      <c r="F207" s="66"/>
      <c r="G207" s="64">
        <f t="shared" si="24"/>
        <v>0</v>
      </c>
      <c r="H207" s="66"/>
      <c r="I207" s="66"/>
      <c r="J207" s="66"/>
      <c r="K207" s="66"/>
      <c r="L207" s="66"/>
      <c r="M207" s="66"/>
      <c r="N207" s="66"/>
      <c r="O207" s="66"/>
      <c r="P207" s="66"/>
      <c r="Q207" s="90"/>
      <c r="R207" s="66"/>
      <c r="S207" s="66"/>
      <c r="T207" s="66"/>
      <c r="U207" s="90"/>
      <c r="V207" s="65">
        <v>186</v>
      </c>
      <c r="AA207" s="126">
        <f t="shared" si="25"/>
        <v>0</v>
      </c>
      <c r="AB207" s="127" t="str">
        <f t="shared" si="26"/>
        <v>ok</v>
      </c>
      <c r="AD207" s="128" t="str">
        <f t="shared" si="27"/>
        <v>ok</v>
      </c>
      <c r="AF207" s="128" t="str">
        <f t="shared" si="28"/>
        <v>ok</v>
      </c>
    </row>
    <row r="208" spans="1:32" ht="14.25" thickBot="1" thickTop="1">
      <c r="A208">
        <v>187</v>
      </c>
      <c r="B208" s="70" t="s">
        <v>422</v>
      </c>
      <c r="C208" s="68" t="s">
        <v>423</v>
      </c>
      <c r="D208" s="65">
        <v>187</v>
      </c>
      <c r="E208" s="64">
        <f t="shared" si="23"/>
        <v>0</v>
      </c>
      <c r="F208" s="66"/>
      <c r="G208" s="64">
        <f t="shared" si="24"/>
        <v>0</v>
      </c>
      <c r="H208" s="66"/>
      <c r="I208" s="66"/>
      <c r="J208" s="66"/>
      <c r="K208" s="66"/>
      <c r="L208" s="66"/>
      <c r="M208" s="66"/>
      <c r="N208" s="66"/>
      <c r="O208" s="66"/>
      <c r="P208" s="66"/>
      <c r="Q208" s="90"/>
      <c r="R208" s="66"/>
      <c r="S208" s="66"/>
      <c r="T208" s="66"/>
      <c r="U208" s="90"/>
      <c r="V208" s="65">
        <v>187</v>
      </c>
      <c r="AA208" s="126">
        <f t="shared" si="25"/>
        <v>0</v>
      </c>
      <c r="AB208" s="127" t="str">
        <f t="shared" si="26"/>
        <v>ok</v>
      </c>
      <c r="AD208" s="128" t="str">
        <f t="shared" si="27"/>
        <v>ok</v>
      </c>
      <c r="AF208" s="128" t="str">
        <f t="shared" si="28"/>
        <v>ok</v>
      </c>
    </row>
    <row r="209" spans="1:32" ht="14.25" thickBot="1" thickTop="1">
      <c r="A209">
        <v>188</v>
      </c>
      <c r="B209" s="70" t="s">
        <v>424</v>
      </c>
      <c r="C209" s="89" t="s">
        <v>425</v>
      </c>
      <c r="D209" s="65">
        <v>188</v>
      </c>
      <c r="E209" s="64">
        <f t="shared" si="23"/>
        <v>0</v>
      </c>
      <c r="F209" s="66"/>
      <c r="G209" s="64">
        <f t="shared" si="24"/>
        <v>0</v>
      </c>
      <c r="H209" s="66"/>
      <c r="I209" s="66"/>
      <c r="J209" s="66"/>
      <c r="K209" s="66"/>
      <c r="L209" s="66"/>
      <c r="M209" s="66"/>
      <c r="N209" s="66"/>
      <c r="O209" s="66"/>
      <c r="P209" s="66"/>
      <c r="Q209" s="90"/>
      <c r="R209" s="66"/>
      <c r="S209" s="66"/>
      <c r="T209" s="66"/>
      <c r="U209" s="90"/>
      <c r="V209" s="65">
        <v>188</v>
      </c>
      <c r="AA209" s="126">
        <f t="shared" si="25"/>
        <v>0</v>
      </c>
      <c r="AB209" s="127" t="str">
        <f t="shared" si="26"/>
        <v>ok</v>
      </c>
      <c r="AD209" s="128" t="str">
        <f t="shared" si="27"/>
        <v>ok</v>
      </c>
      <c r="AF209" s="128" t="str">
        <f t="shared" si="28"/>
        <v>ok</v>
      </c>
    </row>
    <row r="210" spans="1:32" ht="14.25" thickBot="1" thickTop="1">
      <c r="A210">
        <v>189</v>
      </c>
      <c r="B210" s="70" t="s">
        <v>426</v>
      </c>
      <c r="C210" s="68" t="s">
        <v>427</v>
      </c>
      <c r="D210" s="65">
        <v>189</v>
      </c>
      <c r="E210" s="64">
        <f t="shared" si="23"/>
        <v>0</v>
      </c>
      <c r="F210" s="66"/>
      <c r="G210" s="64">
        <f t="shared" si="24"/>
        <v>0</v>
      </c>
      <c r="H210" s="66"/>
      <c r="I210" s="66"/>
      <c r="J210" s="66"/>
      <c r="K210" s="66"/>
      <c r="L210" s="66"/>
      <c r="M210" s="66"/>
      <c r="N210" s="66"/>
      <c r="O210" s="66"/>
      <c r="P210" s="66"/>
      <c r="Q210" s="90"/>
      <c r="R210" s="66"/>
      <c r="S210" s="66"/>
      <c r="T210" s="66"/>
      <c r="U210" s="90"/>
      <c r="V210" s="65">
        <v>189</v>
      </c>
      <c r="AA210" s="126">
        <f t="shared" si="25"/>
        <v>0</v>
      </c>
      <c r="AB210" s="127" t="str">
        <f t="shared" si="26"/>
        <v>ok</v>
      </c>
      <c r="AD210" s="128" t="str">
        <f t="shared" si="27"/>
        <v>ok</v>
      </c>
      <c r="AF210" s="128" t="str">
        <f t="shared" si="28"/>
        <v>ok</v>
      </c>
    </row>
    <row r="211" spans="1:32" ht="14.25" thickBot="1" thickTop="1">
      <c r="A211">
        <v>190</v>
      </c>
      <c r="B211" s="70" t="s">
        <v>428</v>
      </c>
      <c r="C211" s="68" t="s">
        <v>429</v>
      </c>
      <c r="D211" s="65">
        <v>190</v>
      </c>
      <c r="E211" s="64">
        <f t="shared" si="23"/>
        <v>0</v>
      </c>
      <c r="F211" s="66"/>
      <c r="G211" s="64">
        <f t="shared" si="24"/>
        <v>0</v>
      </c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65">
        <v>190</v>
      </c>
      <c r="AA211" s="126">
        <f t="shared" si="25"/>
        <v>0</v>
      </c>
      <c r="AB211" s="127" t="str">
        <f t="shared" si="26"/>
        <v>ok</v>
      </c>
      <c r="AD211" s="128" t="str">
        <f t="shared" si="27"/>
        <v>ok</v>
      </c>
      <c r="AF211" s="128" t="str">
        <f t="shared" si="28"/>
        <v>ok</v>
      </c>
    </row>
    <row r="212" spans="1:32" ht="14.25" thickBot="1" thickTop="1">
      <c r="A212">
        <v>191</v>
      </c>
      <c r="B212" s="70" t="s">
        <v>430</v>
      </c>
      <c r="C212" s="68" t="s">
        <v>431</v>
      </c>
      <c r="D212" s="65">
        <v>191</v>
      </c>
      <c r="E212" s="64">
        <f t="shared" si="23"/>
        <v>0</v>
      </c>
      <c r="F212" s="66"/>
      <c r="G212" s="64">
        <f t="shared" si="24"/>
        <v>0</v>
      </c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65">
        <v>191</v>
      </c>
      <c r="AA212" s="126">
        <f t="shared" si="25"/>
        <v>0</v>
      </c>
      <c r="AB212" s="127" t="str">
        <f t="shared" si="26"/>
        <v>ok</v>
      </c>
      <c r="AD212" s="128" t="str">
        <f t="shared" si="27"/>
        <v>ok</v>
      </c>
      <c r="AF212" s="128" t="str">
        <f t="shared" si="28"/>
        <v>ok</v>
      </c>
    </row>
    <row r="213" spans="1:32" ht="21" customHeight="1" thickBot="1" thickTop="1">
      <c r="A213">
        <v>192</v>
      </c>
      <c r="B213" s="69" t="s">
        <v>432</v>
      </c>
      <c r="C213" s="68" t="s">
        <v>433</v>
      </c>
      <c r="D213" s="65">
        <v>192</v>
      </c>
      <c r="E213" s="64">
        <f t="shared" si="23"/>
        <v>0</v>
      </c>
      <c r="F213" s="66"/>
      <c r="G213" s="64">
        <f t="shared" si="24"/>
        <v>0</v>
      </c>
      <c r="H213" s="66"/>
      <c r="I213" s="66"/>
      <c r="J213" s="66"/>
      <c r="K213" s="66"/>
      <c r="L213" s="66"/>
      <c r="M213" s="66"/>
      <c r="N213" s="66"/>
      <c r="O213" s="66"/>
      <c r="P213" s="66"/>
      <c r="Q213" s="90"/>
      <c r="R213" s="66"/>
      <c r="S213" s="66"/>
      <c r="T213" s="66"/>
      <c r="U213" s="90"/>
      <c r="V213" s="65">
        <v>192</v>
      </c>
      <c r="AA213" s="126">
        <f t="shared" si="25"/>
        <v>0</v>
      </c>
      <c r="AB213" s="127" t="str">
        <f t="shared" si="26"/>
        <v>ok</v>
      </c>
      <c r="AD213" s="128" t="str">
        <f t="shared" si="27"/>
        <v>ok</v>
      </c>
      <c r="AF213" s="128" t="str">
        <f t="shared" si="28"/>
        <v>ok</v>
      </c>
    </row>
    <row r="214" spans="1:32" ht="14.25" thickBot="1" thickTop="1">
      <c r="A214">
        <v>193</v>
      </c>
      <c r="B214" s="70" t="s">
        <v>434</v>
      </c>
      <c r="C214" s="68" t="s">
        <v>435</v>
      </c>
      <c r="D214" s="65">
        <v>193</v>
      </c>
      <c r="E214" s="64">
        <f t="shared" si="23"/>
        <v>0</v>
      </c>
      <c r="F214" s="66"/>
      <c r="G214" s="64">
        <f t="shared" si="24"/>
        <v>0</v>
      </c>
      <c r="H214" s="66"/>
      <c r="I214" s="66"/>
      <c r="J214" s="66"/>
      <c r="K214" s="66"/>
      <c r="L214" s="66"/>
      <c r="M214" s="66"/>
      <c r="N214" s="66"/>
      <c r="O214" s="66"/>
      <c r="P214" s="66"/>
      <c r="Q214" s="90"/>
      <c r="R214" s="66"/>
      <c r="S214" s="66"/>
      <c r="T214" s="66"/>
      <c r="U214" s="90"/>
      <c r="V214" s="65">
        <v>193</v>
      </c>
      <c r="AA214" s="126">
        <f t="shared" si="25"/>
        <v>0</v>
      </c>
      <c r="AB214" s="127" t="str">
        <f t="shared" si="26"/>
        <v>ok</v>
      </c>
      <c r="AD214" s="128" t="str">
        <f t="shared" si="27"/>
        <v>ok</v>
      </c>
      <c r="AF214" s="128" t="str">
        <f t="shared" si="28"/>
        <v>ok</v>
      </c>
    </row>
    <row r="215" spans="1:32" ht="14.25" thickBot="1" thickTop="1">
      <c r="A215">
        <v>194</v>
      </c>
      <c r="B215" s="70" t="s">
        <v>436</v>
      </c>
      <c r="C215" s="68" t="s">
        <v>437</v>
      </c>
      <c r="D215" s="65">
        <v>194</v>
      </c>
      <c r="E215" s="64">
        <f t="shared" si="23"/>
        <v>0</v>
      </c>
      <c r="F215" s="66"/>
      <c r="G215" s="64">
        <f t="shared" si="24"/>
        <v>0</v>
      </c>
      <c r="H215" s="66"/>
      <c r="I215" s="66"/>
      <c r="J215" s="66"/>
      <c r="K215" s="66"/>
      <c r="L215" s="66"/>
      <c r="M215" s="66"/>
      <c r="N215" s="66"/>
      <c r="O215" s="66"/>
      <c r="P215" s="66"/>
      <c r="Q215" s="90"/>
      <c r="R215" s="66"/>
      <c r="S215" s="66"/>
      <c r="T215" s="66"/>
      <c r="U215" s="90"/>
      <c r="V215" s="65">
        <v>194</v>
      </c>
      <c r="AA215" s="126">
        <f t="shared" si="25"/>
        <v>0</v>
      </c>
      <c r="AB215" s="127" t="str">
        <f t="shared" si="26"/>
        <v>ok</v>
      </c>
      <c r="AD215" s="128" t="str">
        <f t="shared" si="27"/>
        <v>ok</v>
      </c>
      <c r="AF215" s="128" t="str">
        <f t="shared" si="28"/>
        <v>ok</v>
      </c>
    </row>
    <row r="216" spans="1:32" ht="14.25" thickBot="1" thickTop="1">
      <c r="A216">
        <v>195</v>
      </c>
      <c r="B216" s="70" t="s">
        <v>438</v>
      </c>
      <c r="C216" s="68" t="s">
        <v>439</v>
      </c>
      <c r="D216" s="65">
        <v>195</v>
      </c>
      <c r="E216" s="64">
        <f t="shared" si="23"/>
        <v>0</v>
      </c>
      <c r="F216" s="66"/>
      <c r="G216" s="64">
        <f t="shared" si="24"/>
        <v>0</v>
      </c>
      <c r="H216" s="66"/>
      <c r="I216" s="66"/>
      <c r="J216" s="66"/>
      <c r="K216" s="66"/>
      <c r="L216" s="66"/>
      <c r="M216" s="66"/>
      <c r="N216" s="66"/>
      <c r="O216" s="66"/>
      <c r="P216" s="66"/>
      <c r="Q216" s="90"/>
      <c r="R216" s="66"/>
      <c r="S216" s="66"/>
      <c r="T216" s="66"/>
      <c r="U216" s="90"/>
      <c r="V216" s="65">
        <v>195</v>
      </c>
      <c r="AA216" s="126">
        <f t="shared" si="25"/>
        <v>0</v>
      </c>
      <c r="AB216" s="127" t="str">
        <f t="shared" si="26"/>
        <v>ok</v>
      </c>
      <c r="AD216" s="128" t="str">
        <f t="shared" si="27"/>
        <v>ok</v>
      </c>
      <c r="AF216" s="128" t="str">
        <f t="shared" si="28"/>
        <v>ok</v>
      </c>
    </row>
    <row r="217" spans="1:32" ht="14.25" thickBot="1" thickTop="1">
      <c r="A217">
        <v>218</v>
      </c>
      <c r="B217" s="70" t="s">
        <v>440</v>
      </c>
      <c r="C217" s="68" t="s">
        <v>441</v>
      </c>
      <c r="D217" s="65">
        <v>218</v>
      </c>
      <c r="E217" s="64">
        <f t="shared" si="23"/>
        <v>0</v>
      </c>
      <c r="F217" s="66"/>
      <c r="G217" s="64">
        <f t="shared" si="24"/>
        <v>0</v>
      </c>
      <c r="H217" s="66"/>
      <c r="I217" s="66"/>
      <c r="J217" s="66"/>
      <c r="K217" s="66"/>
      <c r="L217" s="66"/>
      <c r="M217" s="66"/>
      <c r="N217" s="66"/>
      <c r="O217" s="66"/>
      <c r="P217" s="66"/>
      <c r="Q217" s="90"/>
      <c r="R217" s="66"/>
      <c r="S217" s="66"/>
      <c r="T217" s="66"/>
      <c r="U217" s="90"/>
      <c r="V217" s="65">
        <v>218</v>
      </c>
      <c r="AA217" s="126">
        <f t="shared" si="25"/>
        <v>0</v>
      </c>
      <c r="AB217" s="127" t="str">
        <f t="shared" si="26"/>
        <v>ok</v>
      </c>
      <c r="AD217" s="128" t="str">
        <f t="shared" si="27"/>
        <v>ok</v>
      </c>
      <c r="AF217" s="128" t="str">
        <f t="shared" si="28"/>
        <v>ok</v>
      </c>
    </row>
    <row r="218" spans="1:32" ht="14.25" thickBot="1" thickTop="1">
      <c r="A218">
        <v>196</v>
      </c>
      <c r="B218" s="70" t="s">
        <v>442</v>
      </c>
      <c r="C218" s="68" t="s">
        <v>443</v>
      </c>
      <c r="D218" s="65">
        <v>196</v>
      </c>
      <c r="E218" s="64">
        <f t="shared" si="23"/>
        <v>0</v>
      </c>
      <c r="F218" s="66"/>
      <c r="G218" s="64">
        <f t="shared" si="24"/>
        <v>0</v>
      </c>
      <c r="H218" s="66"/>
      <c r="I218" s="66"/>
      <c r="J218" s="66"/>
      <c r="K218" s="66"/>
      <c r="L218" s="66"/>
      <c r="M218" s="66"/>
      <c r="N218" s="66"/>
      <c r="O218" s="66"/>
      <c r="P218" s="66"/>
      <c r="Q218" s="90"/>
      <c r="R218" s="66"/>
      <c r="S218" s="66"/>
      <c r="T218" s="66"/>
      <c r="U218" s="90"/>
      <c r="V218" s="65">
        <v>196</v>
      </c>
      <c r="AA218" s="126">
        <f t="shared" si="25"/>
        <v>0</v>
      </c>
      <c r="AB218" s="127" t="str">
        <f t="shared" si="26"/>
        <v>ok</v>
      </c>
      <c r="AD218" s="128" t="str">
        <f t="shared" si="27"/>
        <v>ok</v>
      </c>
      <c r="AF218" s="128" t="str">
        <f t="shared" si="28"/>
        <v>ok</v>
      </c>
    </row>
    <row r="219" spans="1:32" ht="14.25" thickBot="1" thickTop="1">
      <c r="A219">
        <v>197</v>
      </c>
      <c r="B219" s="70" t="s">
        <v>444</v>
      </c>
      <c r="C219" s="68" t="s">
        <v>445</v>
      </c>
      <c r="D219" s="65">
        <v>197</v>
      </c>
      <c r="E219" s="64">
        <f t="shared" si="23"/>
        <v>0</v>
      </c>
      <c r="F219" s="66"/>
      <c r="G219" s="64">
        <f t="shared" si="24"/>
        <v>0</v>
      </c>
      <c r="H219" s="66"/>
      <c r="I219" s="66"/>
      <c r="J219" s="66"/>
      <c r="K219" s="66"/>
      <c r="L219" s="66"/>
      <c r="M219" s="66"/>
      <c r="N219" s="66"/>
      <c r="O219" s="66"/>
      <c r="P219" s="66"/>
      <c r="Q219" s="90"/>
      <c r="R219" s="66"/>
      <c r="S219" s="66"/>
      <c r="T219" s="66"/>
      <c r="U219" s="90"/>
      <c r="V219" s="65">
        <v>197</v>
      </c>
      <c r="AA219" s="126">
        <f t="shared" si="25"/>
        <v>0</v>
      </c>
      <c r="AB219" s="127" t="str">
        <f t="shared" si="26"/>
        <v>ok</v>
      </c>
      <c r="AD219" s="128" t="str">
        <f t="shared" si="27"/>
        <v>ok</v>
      </c>
      <c r="AF219" s="128" t="str">
        <f t="shared" si="28"/>
        <v>ok</v>
      </c>
    </row>
    <row r="220" spans="1:32" ht="14.25" thickBot="1" thickTop="1">
      <c r="A220">
        <v>198</v>
      </c>
      <c r="B220" s="70" t="s">
        <v>446</v>
      </c>
      <c r="C220" s="68" t="s">
        <v>447</v>
      </c>
      <c r="D220" s="65">
        <v>198</v>
      </c>
      <c r="E220" s="64">
        <f t="shared" si="23"/>
        <v>0</v>
      </c>
      <c r="F220" s="66"/>
      <c r="G220" s="64">
        <f t="shared" si="24"/>
        <v>0</v>
      </c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65">
        <v>198</v>
      </c>
      <c r="AA220" s="126">
        <f t="shared" si="25"/>
        <v>0</v>
      </c>
      <c r="AB220" s="127" t="str">
        <f t="shared" si="26"/>
        <v>ok</v>
      </c>
      <c r="AD220" s="128" t="str">
        <f t="shared" si="27"/>
        <v>ok</v>
      </c>
      <c r="AF220" s="128" t="str">
        <f t="shared" si="28"/>
        <v>ok</v>
      </c>
    </row>
    <row r="221" spans="1:32" ht="14.25" thickBot="1" thickTop="1">
      <c r="A221">
        <v>199</v>
      </c>
      <c r="B221" s="70" t="s">
        <v>448</v>
      </c>
      <c r="C221" s="68" t="s">
        <v>449</v>
      </c>
      <c r="D221" s="65">
        <v>199</v>
      </c>
      <c r="E221" s="64">
        <f t="shared" si="23"/>
        <v>0</v>
      </c>
      <c r="F221" s="66"/>
      <c r="G221" s="64">
        <f t="shared" si="24"/>
        <v>0</v>
      </c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65">
        <v>199</v>
      </c>
      <c r="AA221" s="126">
        <f t="shared" si="25"/>
        <v>0</v>
      </c>
      <c r="AB221" s="127" t="str">
        <f t="shared" si="26"/>
        <v>ok</v>
      </c>
      <c r="AD221" s="128" t="str">
        <f t="shared" si="27"/>
        <v>ok</v>
      </c>
      <c r="AF221" s="128" t="str">
        <f t="shared" si="28"/>
        <v>ok</v>
      </c>
    </row>
    <row r="222" spans="1:28" ht="21" customHeight="1" thickTop="1">
      <c r="A222"/>
      <c r="B222" s="91" t="s">
        <v>450</v>
      </c>
      <c r="C222" s="92"/>
      <c r="D222" s="65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65"/>
      <c r="AA222" s="121"/>
      <c r="AB222" s="133"/>
    </row>
    <row r="223" spans="1:32" ht="13.5" thickBot="1">
      <c r="A223">
        <v>200</v>
      </c>
      <c r="B223" s="69" t="s">
        <v>451</v>
      </c>
      <c r="C223" s="89" t="s">
        <v>452</v>
      </c>
      <c r="D223" s="65">
        <v>200</v>
      </c>
      <c r="E223" s="64">
        <f aca="true" t="shared" si="29" ref="E223:E242">SUM(F223:G223,M223:N223,P223:Q223)</f>
        <v>0</v>
      </c>
      <c r="F223" s="66"/>
      <c r="G223" s="64">
        <f aca="true" t="shared" si="30" ref="G223:G242">SUM(H223,J223:L223)</f>
        <v>0</v>
      </c>
      <c r="H223" s="66"/>
      <c r="I223" s="66"/>
      <c r="J223" s="66"/>
      <c r="K223" s="66"/>
      <c r="L223" s="66"/>
      <c r="M223" s="66"/>
      <c r="N223" s="66"/>
      <c r="O223" s="66"/>
      <c r="P223" s="66"/>
      <c r="Q223" s="90"/>
      <c r="R223" s="66"/>
      <c r="S223" s="66"/>
      <c r="T223" s="66"/>
      <c r="U223" s="90"/>
      <c r="V223" s="65">
        <v>200</v>
      </c>
      <c r="AA223" s="126">
        <f aca="true" t="shared" si="31" ref="AA223:AA243">E223-SUM(R223:U223)</f>
        <v>0</v>
      </c>
      <c r="AB223" s="127" t="str">
        <f aca="true" t="shared" si="32" ref="AB223:AB243">IF(ABS(AA223)&gt;(COUNT(E223,R223:U223)-COUNTIF(R223:U223,0))*0.5,"ERROR","ok")</f>
        <v>ok</v>
      </c>
      <c r="AD223" s="128" t="str">
        <f aca="true" t="shared" si="33" ref="AD223:AD243">IF((I223-H223)&gt;1,"Warnung","ok")</f>
        <v>ok</v>
      </c>
      <c r="AF223" s="128" t="str">
        <f aca="true" t="shared" si="34" ref="AF223:AF243">IF((O223-N223)&gt;1,"Warnung","ok")</f>
        <v>ok</v>
      </c>
    </row>
    <row r="224" spans="1:32" ht="14.25" thickBot="1" thickTop="1">
      <c r="A224">
        <v>201</v>
      </c>
      <c r="B224" s="70" t="s">
        <v>453</v>
      </c>
      <c r="C224" s="68" t="s">
        <v>454</v>
      </c>
      <c r="D224" s="65">
        <v>201</v>
      </c>
      <c r="E224" s="64">
        <f t="shared" si="29"/>
        <v>0</v>
      </c>
      <c r="F224" s="66"/>
      <c r="G224" s="64">
        <f t="shared" si="30"/>
        <v>0</v>
      </c>
      <c r="H224" s="66"/>
      <c r="I224" s="66"/>
      <c r="J224" s="66"/>
      <c r="K224" s="66"/>
      <c r="L224" s="66"/>
      <c r="M224" s="66"/>
      <c r="N224" s="66"/>
      <c r="O224" s="66"/>
      <c r="P224" s="66"/>
      <c r="Q224" s="90"/>
      <c r="R224" s="66"/>
      <c r="S224" s="66"/>
      <c r="T224" s="66"/>
      <c r="U224" s="90"/>
      <c r="V224" s="65">
        <v>201</v>
      </c>
      <c r="AA224" s="126">
        <f t="shared" si="31"/>
        <v>0</v>
      </c>
      <c r="AB224" s="127" t="str">
        <f t="shared" si="32"/>
        <v>ok</v>
      </c>
      <c r="AD224" s="128" t="str">
        <f t="shared" si="33"/>
        <v>ok</v>
      </c>
      <c r="AF224" s="128" t="str">
        <f t="shared" si="34"/>
        <v>ok</v>
      </c>
    </row>
    <row r="225" spans="1:32" ht="14.25" thickBot="1" thickTop="1">
      <c r="A225">
        <v>202</v>
      </c>
      <c r="B225" s="70" t="s">
        <v>455</v>
      </c>
      <c r="C225" s="68" t="s">
        <v>456</v>
      </c>
      <c r="D225" s="65">
        <v>202</v>
      </c>
      <c r="E225" s="64">
        <f t="shared" si="29"/>
        <v>0</v>
      </c>
      <c r="F225" s="66"/>
      <c r="G225" s="64">
        <f t="shared" si="30"/>
        <v>0</v>
      </c>
      <c r="H225" s="66"/>
      <c r="I225" s="66"/>
      <c r="J225" s="66"/>
      <c r="K225" s="66"/>
      <c r="L225" s="66"/>
      <c r="M225" s="66"/>
      <c r="N225" s="66"/>
      <c r="O225" s="66"/>
      <c r="P225" s="66"/>
      <c r="Q225" s="90"/>
      <c r="R225" s="66"/>
      <c r="S225" s="66"/>
      <c r="T225" s="66"/>
      <c r="U225" s="90"/>
      <c r="V225" s="65">
        <v>202</v>
      </c>
      <c r="AA225" s="126">
        <f t="shared" si="31"/>
        <v>0</v>
      </c>
      <c r="AB225" s="127" t="str">
        <f t="shared" si="32"/>
        <v>ok</v>
      </c>
      <c r="AD225" s="128" t="str">
        <f t="shared" si="33"/>
        <v>ok</v>
      </c>
      <c r="AF225" s="128" t="str">
        <f t="shared" si="34"/>
        <v>ok</v>
      </c>
    </row>
    <row r="226" spans="1:32" ht="14.25" thickBot="1" thickTop="1">
      <c r="A226">
        <v>203</v>
      </c>
      <c r="B226" s="70" t="s">
        <v>457</v>
      </c>
      <c r="C226" s="68" t="s">
        <v>458</v>
      </c>
      <c r="D226" s="65">
        <v>203</v>
      </c>
      <c r="E226" s="64">
        <f t="shared" si="29"/>
        <v>0</v>
      </c>
      <c r="F226" s="66"/>
      <c r="G226" s="64">
        <f t="shared" si="30"/>
        <v>0</v>
      </c>
      <c r="H226" s="66"/>
      <c r="I226" s="66"/>
      <c r="J226" s="66"/>
      <c r="K226" s="66"/>
      <c r="L226" s="66"/>
      <c r="M226" s="66"/>
      <c r="N226" s="66"/>
      <c r="O226" s="66"/>
      <c r="P226" s="66"/>
      <c r="Q226" s="90"/>
      <c r="R226" s="66"/>
      <c r="S226" s="66"/>
      <c r="T226" s="66"/>
      <c r="U226" s="90"/>
      <c r="V226" s="65">
        <v>203</v>
      </c>
      <c r="AA226" s="126">
        <f t="shared" si="31"/>
        <v>0</v>
      </c>
      <c r="AB226" s="127" t="str">
        <f t="shared" si="32"/>
        <v>ok</v>
      </c>
      <c r="AD226" s="128" t="str">
        <f t="shared" si="33"/>
        <v>ok</v>
      </c>
      <c r="AF226" s="128" t="str">
        <f t="shared" si="34"/>
        <v>ok</v>
      </c>
    </row>
    <row r="227" spans="1:32" ht="14.25" thickBot="1" thickTop="1">
      <c r="A227">
        <v>204</v>
      </c>
      <c r="B227" s="70" t="s">
        <v>459</v>
      </c>
      <c r="C227" s="68" t="s">
        <v>460</v>
      </c>
      <c r="D227" s="65">
        <v>204</v>
      </c>
      <c r="E227" s="64">
        <f t="shared" si="29"/>
        <v>0</v>
      </c>
      <c r="F227" s="66"/>
      <c r="G227" s="64">
        <f t="shared" si="30"/>
        <v>0</v>
      </c>
      <c r="H227" s="66"/>
      <c r="I227" s="66"/>
      <c r="J227" s="66"/>
      <c r="K227" s="66"/>
      <c r="L227" s="66"/>
      <c r="M227" s="66"/>
      <c r="N227" s="66"/>
      <c r="O227" s="66"/>
      <c r="P227" s="66"/>
      <c r="Q227" s="90"/>
      <c r="R227" s="66"/>
      <c r="S227" s="66"/>
      <c r="T227" s="66"/>
      <c r="U227" s="90"/>
      <c r="V227" s="65">
        <v>204</v>
      </c>
      <c r="AA227" s="126">
        <f t="shared" si="31"/>
        <v>0</v>
      </c>
      <c r="AB227" s="127" t="str">
        <f t="shared" si="32"/>
        <v>ok</v>
      </c>
      <c r="AD227" s="128" t="str">
        <f t="shared" si="33"/>
        <v>ok</v>
      </c>
      <c r="AF227" s="128" t="str">
        <f t="shared" si="34"/>
        <v>ok</v>
      </c>
    </row>
    <row r="228" spans="1:32" ht="14.25" thickBot="1" thickTop="1">
      <c r="A228">
        <v>205</v>
      </c>
      <c r="B228" s="70" t="s">
        <v>461</v>
      </c>
      <c r="C228" s="68" t="s">
        <v>462</v>
      </c>
      <c r="D228" s="65">
        <v>205</v>
      </c>
      <c r="E228" s="64">
        <f t="shared" si="29"/>
        <v>0</v>
      </c>
      <c r="F228" s="66"/>
      <c r="G228" s="64">
        <f t="shared" si="30"/>
        <v>0</v>
      </c>
      <c r="H228" s="66"/>
      <c r="I228" s="66"/>
      <c r="J228" s="66"/>
      <c r="K228" s="66"/>
      <c r="L228" s="66"/>
      <c r="M228" s="66"/>
      <c r="N228" s="66"/>
      <c r="O228" s="66"/>
      <c r="P228" s="66"/>
      <c r="Q228" s="90"/>
      <c r="R228" s="66"/>
      <c r="S228" s="66"/>
      <c r="T228" s="66"/>
      <c r="U228" s="90"/>
      <c r="V228" s="65">
        <v>205</v>
      </c>
      <c r="AA228" s="126">
        <f t="shared" si="31"/>
        <v>0</v>
      </c>
      <c r="AB228" s="127" t="str">
        <f t="shared" si="32"/>
        <v>ok</v>
      </c>
      <c r="AD228" s="128" t="str">
        <f t="shared" si="33"/>
        <v>ok</v>
      </c>
      <c r="AF228" s="128" t="str">
        <f t="shared" si="34"/>
        <v>ok</v>
      </c>
    </row>
    <row r="229" spans="1:32" ht="14.25" thickBot="1" thickTop="1">
      <c r="A229">
        <v>206</v>
      </c>
      <c r="B229" s="70" t="s">
        <v>463</v>
      </c>
      <c r="C229" s="68" t="s">
        <v>464</v>
      </c>
      <c r="D229" s="65">
        <v>206</v>
      </c>
      <c r="E229" s="64">
        <f t="shared" si="29"/>
        <v>0</v>
      </c>
      <c r="F229" s="66"/>
      <c r="G229" s="64">
        <f t="shared" si="30"/>
        <v>0</v>
      </c>
      <c r="H229" s="66"/>
      <c r="I229" s="66"/>
      <c r="J229" s="66"/>
      <c r="K229" s="66"/>
      <c r="L229" s="66"/>
      <c r="M229" s="66"/>
      <c r="N229" s="66"/>
      <c r="O229" s="66"/>
      <c r="P229" s="66"/>
      <c r="Q229" s="90"/>
      <c r="R229" s="66"/>
      <c r="S229" s="66"/>
      <c r="T229" s="66"/>
      <c r="U229" s="90"/>
      <c r="V229" s="65">
        <v>206</v>
      </c>
      <c r="AA229" s="126">
        <f t="shared" si="31"/>
        <v>0</v>
      </c>
      <c r="AB229" s="127" t="str">
        <f t="shared" si="32"/>
        <v>ok</v>
      </c>
      <c r="AD229" s="128" t="str">
        <f t="shared" si="33"/>
        <v>ok</v>
      </c>
      <c r="AF229" s="128" t="str">
        <f t="shared" si="34"/>
        <v>ok</v>
      </c>
    </row>
    <row r="230" spans="1:32" ht="14.25" thickBot="1" thickTop="1">
      <c r="A230">
        <v>207</v>
      </c>
      <c r="B230" s="70" t="s">
        <v>465</v>
      </c>
      <c r="C230" s="68" t="s">
        <v>466</v>
      </c>
      <c r="D230" s="65">
        <v>207</v>
      </c>
      <c r="E230" s="64">
        <f t="shared" si="29"/>
        <v>0</v>
      </c>
      <c r="F230" s="66"/>
      <c r="G230" s="64">
        <f t="shared" si="30"/>
        <v>0</v>
      </c>
      <c r="H230" s="66"/>
      <c r="I230" s="66"/>
      <c r="J230" s="66"/>
      <c r="K230" s="66"/>
      <c r="L230" s="66"/>
      <c r="M230" s="66"/>
      <c r="N230" s="66"/>
      <c r="O230" s="66"/>
      <c r="P230" s="66"/>
      <c r="Q230" s="90"/>
      <c r="R230" s="66"/>
      <c r="S230" s="66"/>
      <c r="T230" s="66"/>
      <c r="U230" s="90"/>
      <c r="V230" s="65">
        <v>207</v>
      </c>
      <c r="AA230" s="126">
        <f t="shared" si="31"/>
        <v>0</v>
      </c>
      <c r="AB230" s="127" t="str">
        <f t="shared" si="32"/>
        <v>ok</v>
      </c>
      <c r="AD230" s="128" t="str">
        <f t="shared" si="33"/>
        <v>ok</v>
      </c>
      <c r="AF230" s="128" t="str">
        <f t="shared" si="34"/>
        <v>ok</v>
      </c>
    </row>
    <row r="231" spans="1:32" ht="14.25" thickBot="1" thickTop="1">
      <c r="A231">
        <v>208</v>
      </c>
      <c r="B231" s="70" t="s">
        <v>467</v>
      </c>
      <c r="C231" s="89" t="s">
        <v>468</v>
      </c>
      <c r="D231" s="65">
        <v>208</v>
      </c>
      <c r="E231" s="64">
        <f t="shared" si="29"/>
        <v>0</v>
      </c>
      <c r="F231" s="66"/>
      <c r="G231" s="64">
        <f t="shared" si="30"/>
        <v>0</v>
      </c>
      <c r="H231" s="66"/>
      <c r="I231" s="66"/>
      <c r="J231" s="66"/>
      <c r="K231" s="66"/>
      <c r="L231" s="66"/>
      <c r="M231" s="66"/>
      <c r="N231" s="66"/>
      <c r="O231" s="66"/>
      <c r="P231" s="66"/>
      <c r="Q231" s="90"/>
      <c r="R231" s="66"/>
      <c r="S231" s="66"/>
      <c r="T231" s="66"/>
      <c r="U231" s="90"/>
      <c r="V231" s="65">
        <v>208</v>
      </c>
      <c r="AA231" s="126">
        <f t="shared" si="31"/>
        <v>0</v>
      </c>
      <c r="AB231" s="127" t="str">
        <f t="shared" si="32"/>
        <v>ok</v>
      </c>
      <c r="AD231" s="128" t="str">
        <f t="shared" si="33"/>
        <v>ok</v>
      </c>
      <c r="AF231" s="128" t="str">
        <f t="shared" si="34"/>
        <v>ok</v>
      </c>
    </row>
    <row r="232" spans="1:32" ht="14.25" thickBot="1" thickTop="1">
      <c r="A232">
        <v>209</v>
      </c>
      <c r="B232" s="70" t="s">
        <v>469</v>
      </c>
      <c r="C232" s="68" t="s">
        <v>470</v>
      </c>
      <c r="D232" s="65">
        <v>209</v>
      </c>
      <c r="E232" s="64">
        <f t="shared" si="29"/>
        <v>0</v>
      </c>
      <c r="F232" s="66"/>
      <c r="G232" s="64">
        <f t="shared" si="30"/>
        <v>0</v>
      </c>
      <c r="H232" s="66"/>
      <c r="I232" s="66"/>
      <c r="J232" s="66"/>
      <c r="K232" s="66"/>
      <c r="L232" s="66"/>
      <c r="M232" s="66"/>
      <c r="N232" s="66"/>
      <c r="O232" s="66"/>
      <c r="P232" s="66"/>
      <c r="Q232" s="90"/>
      <c r="R232" s="66"/>
      <c r="S232" s="66"/>
      <c r="T232" s="66"/>
      <c r="U232" s="90"/>
      <c r="V232" s="65">
        <v>209</v>
      </c>
      <c r="AA232" s="126">
        <f t="shared" si="31"/>
        <v>0</v>
      </c>
      <c r="AB232" s="127" t="str">
        <f t="shared" si="32"/>
        <v>ok</v>
      </c>
      <c r="AD232" s="128" t="str">
        <f t="shared" si="33"/>
        <v>ok</v>
      </c>
      <c r="AF232" s="128" t="str">
        <f t="shared" si="34"/>
        <v>ok</v>
      </c>
    </row>
    <row r="233" spans="1:32" ht="14.25" thickBot="1" thickTop="1">
      <c r="A233">
        <v>210</v>
      </c>
      <c r="B233" s="70" t="s">
        <v>471</v>
      </c>
      <c r="C233" s="68" t="s">
        <v>472</v>
      </c>
      <c r="D233" s="65">
        <v>210</v>
      </c>
      <c r="E233" s="64">
        <f t="shared" si="29"/>
        <v>0</v>
      </c>
      <c r="F233" s="66"/>
      <c r="G233" s="64">
        <f t="shared" si="30"/>
        <v>0</v>
      </c>
      <c r="H233" s="66"/>
      <c r="I233" s="66"/>
      <c r="J233" s="66"/>
      <c r="K233" s="66"/>
      <c r="L233" s="66"/>
      <c r="M233" s="66"/>
      <c r="N233" s="66"/>
      <c r="O233" s="66"/>
      <c r="P233" s="66"/>
      <c r="Q233" s="90"/>
      <c r="R233" s="66"/>
      <c r="S233" s="66"/>
      <c r="T233" s="66"/>
      <c r="U233" s="90"/>
      <c r="V233" s="65">
        <v>210</v>
      </c>
      <c r="AA233" s="126">
        <f t="shared" si="31"/>
        <v>0</v>
      </c>
      <c r="AB233" s="127" t="str">
        <f t="shared" si="32"/>
        <v>ok</v>
      </c>
      <c r="AD233" s="128" t="str">
        <f t="shared" si="33"/>
        <v>ok</v>
      </c>
      <c r="AF233" s="128" t="str">
        <f t="shared" si="34"/>
        <v>ok</v>
      </c>
    </row>
    <row r="234" spans="1:32" ht="14.25" thickBot="1" thickTop="1">
      <c r="A234">
        <v>211</v>
      </c>
      <c r="B234" s="70" t="s">
        <v>473</v>
      </c>
      <c r="C234" s="68" t="s">
        <v>474</v>
      </c>
      <c r="D234" s="65">
        <v>211</v>
      </c>
      <c r="E234" s="64">
        <f t="shared" si="29"/>
        <v>0</v>
      </c>
      <c r="F234" s="66"/>
      <c r="G234" s="64">
        <f t="shared" si="30"/>
        <v>0</v>
      </c>
      <c r="H234" s="66"/>
      <c r="I234" s="66"/>
      <c r="J234" s="66"/>
      <c r="K234" s="66"/>
      <c r="L234" s="66"/>
      <c r="M234" s="66"/>
      <c r="N234" s="66"/>
      <c r="O234" s="66"/>
      <c r="P234" s="66"/>
      <c r="Q234" s="90"/>
      <c r="R234" s="66"/>
      <c r="S234" s="66"/>
      <c r="T234" s="66"/>
      <c r="U234" s="90"/>
      <c r="V234" s="65">
        <v>211</v>
      </c>
      <c r="AA234" s="126">
        <f t="shared" si="31"/>
        <v>0</v>
      </c>
      <c r="AB234" s="127" t="str">
        <f t="shared" si="32"/>
        <v>ok</v>
      </c>
      <c r="AD234" s="128" t="str">
        <f t="shared" si="33"/>
        <v>ok</v>
      </c>
      <c r="AF234" s="128" t="str">
        <f t="shared" si="34"/>
        <v>ok</v>
      </c>
    </row>
    <row r="235" spans="1:32" ht="14.25" thickBot="1" thickTop="1">
      <c r="A235">
        <v>212</v>
      </c>
      <c r="B235" s="70" t="s">
        <v>475</v>
      </c>
      <c r="C235" s="68" t="s">
        <v>476</v>
      </c>
      <c r="D235" s="65">
        <v>212</v>
      </c>
      <c r="E235" s="64">
        <f t="shared" si="29"/>
        <v>0</v>
      </c>
      <c r="F235" s="66"/>
      <c r="G235" s="64">
        <f t="shared" si="30"/>
        <v>0</v>
      </c>
      <c r="H235" s="66"/>
      <c r="I235" s="66"/>
      <c r="J235" s="66"/>
      <c r="K235" s="66"/>
      <c r="L235" s="66"/>
      <c r="M235" s="66"/>
      <c r="N235" s="66"/>
      <c r="O235" s="66"/>
      <c r="P235" s="66"/>
      <c r="Q235" s="90"/>
      <c r="R235" s="66"/>
      <c r="S235" s="66"/>
      <c r="T235" s="66"/>
      <c r="U235" s="90"/>
      <c r="V235" s="65">
        <v>212</v>
      </c>
      <c r="AA235" s="126">
        <f t="shared" si="31"/>
        <v>0</v>
      </c>
      <c r="AB235" s="127" t="str">
        <f t="shared" si="32"/>
        <v>ok</v>
      </c>
      <c r="AD235" s="128" t="str">
        <f t="shared" si="33"/>
        <v>ok</v>
      </c>
      <c r="AF235" s="128" t="str">
        <f t="shared" si="34"/>
        <v>ok</v>
      </c>
    </row>
    <row r="236" spans="1:32" ht="14.25" thickBot="1" thickTop="1">
      <c r="A236">
        <v>213</v>
      </c>
      <c r="B236" s="70" t="s">
        <v>477</v>
      </c>
      <c r="C236" s="68" t="s">
        <v>478</v>
      </c>
      <c r="D236" s="65">
        <v>213</v>
      </c>
      <c r="E236" s="64">
        <f t="shared" si="29"/>
        <v>0</v>
      </c>
      <c r="F236" s="66"/>
      <c r="G236" s="64">
        <f t="shared" si="30"/>
        <v>0</v>
      </c>
      <c r="H236" s="66"/>
      <c r="I236" s="66"/>
      <c r="J236" s="66"/>
      <c r="K236" s="66"/>
      <c r="L236" s="66"/>
      <c r="M236" s="66"/>
      <c r="N236" s="66"/>
      <c r="O236" s="66"/>
      <c r="P236" s="66"/>
      <c r="Q236" s="90"/>
      <c r="R236" s="66"/>
      <c r="S236" s="66"/>
      <c r="T236" s="66"/>
      <c r="U236" s="90"/>
      <c r="V236" s="65">
        <v>213</v>
      </c>
      <c r="AA236" s="126">
        <f t="shared" si="31"/>
        <v>0</v>
      </c>
      <c r="AB236" s="127" t="str">
        <f t="shared" si="32"/>
        <v>ok</v>
      </c>
      <c r="AD236" s="128" t="str">
        <f t="shared" si="33"/>
        <v>ok</v>
      </c>
      <c r="AF236" s="128" t="str">
        <f t="shared" si="34"/>
        <v>ok</v>
      </c>
    </row>
    <row r="237" spans="1:32" ht="14.25" thickBot="1" thickTop="1">
      <c r="A237">
        <v>214</v>
      </c>
      <c r="B237" s="70" t="s">
        <v>479</v>
      </c>
      <c r="C237" s="68" t="s">
        <v>480</v>
      </c>
      <c r="D237" s="65">
        <v>214</v>
      </c>
      <c r="E237" s="64">
        <f t="shared" si="29"/>
        <v>0</v>
      </c>
      <c r="F237" s="66"/>
      <c r="G237" s="64">
        <f t="shared" si="30"/>
        <v>0</v>
      </c>
      <c r="H237" s="66"/>
      <c r="I237" s="66"/>
      <c r="J237" s="66"/>
      <c r="K237" s="66"/>
      <c r="L237" s="66"/>
      <c r="M237" s="66"/>
      <c r="N237" s="66"/>
      <c r="O237" s="66"/>
      <c r="P237" s="66"/>
      <c r="Q237" s="90"/>
      <c r="R237" s="66"/>
      <c r="S237" s="66"/>
      <c r="T237" s="66"/>
      <c r="U237" s="90"/>
      <c r="V237" s="65">
        <v>214</v>
      </c>
      <c r="AA237" s="126">
        <f t="shared" si="31"/>
        <v>0</v>
      </c>
      <c r="AB237" s="127" t="str">
        <f t="shared" si="32"/>
        <v>ok</v>
      </c>
      <c r="AD237" s="128" t="str">
        <f t="shared" si="33"/>
        <v>ok</v>
      </c>
      <c r="AF237" s="128" t="str">
        <f t="shared" si="34"/>
        <v>ok</v>
      </c>
    </row>
    <row r="238" spans="1:32" ht="14.25" thickBot="1" thickTop="1">
      <c r="A238">
        <v>215</v>
      </c>
      <c r="B238" s="70" t="s">
        <v>481</v>
      </c>
      <c r="C238" s="89" t="s">
        <v>482</v>
      </c>
      <c r="D238" s="65">
        <v>215</v>
      </c>
      <c r="E238" s="64">
        <f t="shared" si="29"/>
        <v>0</v>
      </c>
      <c r="F238" s="66"/>
      <c r="G238" s="64">
        <f t="shared" si="30"/>
        <v>0</v>
      </c>
      <c r="H238" s="66"/>
      <c r="I238" s="66"/>
      <c r="J238" s="66"/>
      <c r="K238" s="66"/>
      <c r="L238" s="66"/>
      <c r="M238" s="66"/>
      <c r="N238" s="66"/>
      <c r="O238" s="66"/>
      <c r="P238" s="66"/>
      <c r="Q238" s="90"/>
      <c r="R238" s="66"/>
      <c r="S238" s="66"/>
      <c r="T238" s="66"/>
      <c r="U238" s="90"/>
      <c r="V238" s="65">
        <v>215</v>
      </c>
      <c r="AA238" s="126">
        <f t="shared" si="31"/>
        <v>0</v>
      </c>
      <c r="AB238" s="127" t="str">
        <f t="shared" si="32"/>
        <v>ok</v>
      </c>
      <c r="AD238" s="128" t="str">
        <f t="shared" si="33"/>
        <v>ok</v>
      </c>
      <c r="AF238" s="128" t="str">
        <f t="shared" si="34"/>
        <v>ok</v>
      </c>
    </row>
    <row r="239" spans="1:32" ht="14.25" thickBot="1" thickTop="1">
      <c r="A239">
        <v>216</v>
      </c>
      <c r="B239" s="70" t="s">
        <v>483</v>
      </c>
      <c r="C239" s="68" t="s">
        <v>484</v>
      </c>
      <c r="D239" s="65">
        <v>216</v>
      </c>
      <c r="E239" s="64">
        <f t="shared" si="29"/>
        <v>0</v>
      </c>
      <c r="F239" s="66"/>
      <c r="G239" s="64">
        <f t="shared" si="30"/>
        <v>0</v>
      </c>
      <c r="H239" s="66"/>
      <c r="I239" s="66"/>
      <c r="J239" s="66"/>
      <c r="K239" s="66"/>
      <c r="L239" s="66"/>
      <c r="M239" s="66"/>
      <c r="N239" s="66"/>
      <c r="O239" s="66"/>
      <c r="P239" s="66"/>
      <c r="Q239" s="90"/>
      <c r="R239" s="66"/>
      <c r="S239" s="66"/>
      <c r="T239" s="66"/>
      <c r="U239" s="90"/>
      <c r="V239" s="65">
        <v>216</v>
      </c>
      <c r="AA239" s="126">
        <f t="shared" si="31"/>
        <v>0</v>
      </c>
      <c r="AB239" s="127" t="str">
        <f t="shared" si="32"/>
        <v>ok</v>
      </c>
      <c r="AD239" s="128" t="str">
        <f t="shared" si="33"/>
        <v>ok</v>
      </c>
      <c r="AF239" s="128" t="str">
        <f t="shared" si="34"/>
        <v>ok</v>
      </c>
    </row>
    <row r="240" spans="1:32" ht="14.25" thickBot="1" thickTop="1">
      <c r="A240">
        <v>217</v>
      </c>
      <c r="B240" s="69" t="s">
        <v>485</v>
      </c>
      <c r="C240" s="68" t="s">
        <v>486</v>
      </c>
      <c r="D240" s="65">
        <v>217</v>
      </c>
      <c r="E240" s="64">
        <f t="shared" si="29"/>
        <v>0</v>
      </c>
      <c r="F240" s="66"/>
      <c r="G240" s="64">
        <f t="shared" si="30"/>
        <v>0</v>
      </c>
      <c r="H240" s="66"/>
      <c r="I240" s="66"/>
      <c r="J240" s="66"/>
      <c r="K240" s="66"/>
      <c r="L240" s="66"/>
      <c r="M240" s="66"/>
      <c r="N240" s="66"/>
      <c r="O240" s="66"/>
      <c r="P240" s="66"/>
      <c r="Q240" s="90"/>
      <c r="R240" s="66"/>
      <c r="S240" s="66"/>
      <c r="T240" s="66"/>
      <c r="U240" s="90"/>
      <c r="V240" s="65">
        <v>217</v>
      </c>
      <c r="AA240" s="126">
        <f t="shared" si="31"/>
        <v>0</v>
      </c>
      <c r="AB240" s="127" t="str">
        <f t="shared" si="32"/>
        <v>ok</v>
      </c>
      <c r="AD240" s="128" t="str">
        <f t="shared" si="33"/>
        <v>ok</v>
      </c>
      <c r="AF240" s="128" t="str">
        <f t="shared" si="34"/>
        <v>ok</v>
      </c>
    </row>
    <row r="241" spans="1:32" ht="14.25" thickBot="1" thickTop="1">
      <c r="A241">
        <v>232</v>
      </c>
      <c r="B241" s="69" t="s">
        <v>497</v>
      </c>
      <c r="C241" s="68"/>
      <c r="D241" s="65">
        <v>232</v>
      </c>
      <c r="E241" s="64">
        <f t="shared" si="29"/>
        <v>0</v>
      </c>
      <c r="F241" s="66"/>
      <c r="G241" s="64">
        <f t="shared" si="30"/>
        <v>0</v>
      </c>
      <c r="H241" s="66"/>
      <c r="I241" s="66"/>
      <c r="J241" s="66"/>
      <c r="K241" s="66"/>
      <c r="L241" s="66"/>
      <c r="M241" s="66"/>
      <c r="N241" s="66"/>
      <c r="O241" s="66"/>
      <c r="P241" s="66"/>
      <c r="Q241" s="90"/>
      <c r="R241" s="66"/>
      <c r="S241" s="66"/>
      <c r="T241" s="66"/>
      <c r="U241" s="90"/>
      <c r="V241" s="65">
        <v>232</v>
      </c>
      <c r="AA241" s="126">
        <f t="shared" si="31"/>
        <v>0</v>
      </c>
      <c r="AB241" s="127" t="str">
        <f t="shared" si="32"/>
        <v>ok</v>
      </c>
      <c r="AD241" s="128" t="str">
        <f t="shared" si="33"/>
        <v>ok</v>
      </c>
      <c r="AF241" s="128" t="str">
        <f t="shared" si="34"/>
        <v>ok</v>
      </c>
    </row>
    <row r="242" spans="1:32" ht="14.25" thickBot="1" thickTop="1">
      <c r="A242">
        <v>233</v>
      </c>
      <c r="B242" s="69" t="s">
        <v>498</v>
      </c>
      <c r="C242" s="68"/>
      <c r="D242" s="65">
        <v>233</v>
      </c>
      <c r="E242" s="64">
        <f t="shared" si="29"/>
        <v>0</v>
      </c>
      <c r="F242" s="66"/>
      <c r="G242" s="64">
        <f t="shared" si="30"/>
        <v>0</v>
      </c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65">
        <v>233</v>
      </c>
      <c r="AA242" s="126">
        <f t="shared" si="31"/>
        <v>0</v>
      </c>
      <c r="AB242" s="127" t="str">
        <f t="shared" si="32"/>
        <v>ok</v>
      </c>
      <c r="AD242" s="128" t="str">
        <f t="shared" si="33"/>
        <v>ok</v>
      </c>
      <c r="AF242" s="128" t="str">
        <f t="shared" si="34"/>
        <v>ok</v>
      </c>
    </row>
    <row r="243" spans="1:32" ht="21" customHeight="1" thickBot="1" thickTop="1">
      <c r="A243" s="67">
        <v>250</v>
      </c>
      <c r="B243" s="119" t="s">
        <v>31</v>
      </c>
      <c r="C243" s="68"/>
      <c r="D243" s="65">
        <v>250</v>
      </c>
      <c r="E243" s="64">
        <f>SUM(E12:E242)</f>
        <v>0</v>
      </c>
      <c r="F243" s="64">
        <f aca="true" t="shared" si="35" ref="F243:U243">SUM(F12:F242)</f>
        <v>0</v>
      </c>
      <c r="G243" s="64">
        <f t="shared" si="35"/>
        <v>0</v>
      </c>
      <c r="H243" s="64">
        <f t="shared" si="35"/>
        <v>0</v>
      </c>
      <c r="I243" s="64">
        <f t="shared" si="35"/>
        <v>0</v>
      </c>
      <c r="J243" s="64">
        <f t="shared" si="35"/>
        <v>0</v>
      </c>
      <c r="K243" s="64">
        <f t="shared" si="35"/>
        <v>0</v>
      </c>
      <c r="L243" s="64">
        <f t="shared" si="35"/>
        <v>0</v>
      </c>
      <c r="M243" s="64">
        <f t="shared" si="35"/>
        <v>0</v>
      </c>
      <c r="N243" s="64">
        <f t="shared" si="35"/>
        <v>0</v>
      </c>
      <c r="O243" s="64">
        <f t="shared" si="35"/>
        <v>0</v>
      </c>
      <c r="P243" s="64">
        <f t="shared" si="35"/>
        <v>0</v>
      </c>
      <c r="Q243" s="64">
        <f t="shared" si="35"/>
        <v>0</v>
      </c>
      <c r="R243" s="64">
        <f t="shared" si="35"/>
        <v>0</v>
      </c>
      <c r="S243" s="64">
        <f t="shared" si="35"/>
        <v>0</v>
      </c>
      <c r="T243" s="64">
        <f t="shared" si="35"/>
        <v>0</v>
      </c>
      <c r="U243" s="64">
        <f t="shared" si="35"/>
        <v>0</v>
      </c>
      <c r="V243" s="65">
        <v>250</v>
      </c>
      <c r="AA243" s="126">
        <f t="shared" si="31"/>
        <v>0</v>
      </c>
      <c r="AB243" s="127" t="str">
        <f t="shared" si="32"/>
        <v>ok</v>
      </c>
      <c r="AD243" s="128" t="str">
        <f t="shared" si="33"/>
        <v>ok</v>
      </c>
      <c r="AF243" s="128" t="str">
        <f t="shared" si="34"/>
        <v>ok</v>
      </c>
    </row>
    <row r="244" spans="1:22" ht="6" customHeight="1" thickTop="1">
      <c r="A244" s="49"/>
      <c r="B244" s="49"/>
      <c r="C244" s="49"/>
      <c r="D244" s="49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8"/>
      <c r="S244" s="49"/>
      <c r="T244" s="49"/>
      <c r="U244" s="49"/>
      <c r="V244" s="49"/>
    </row>
    <row r="245" spans="1:22" ht="21" customHeight="1">
      <c r="A245" s="45" t="s">
        <v>30</v>
      </c>
      <c r="B245" s="62" t="str">
        <f>E255</f>
        <v>1.00.D0</v>
      </c>
      <c r="C245" s="97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3"/>
      <c r="V245" s="44" t="s">
        <v>517</v>
      </c>
    </row>
    <row r="246" spans="3:17" ht="12.75">
      <c r="C246" s="36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1"/>
      <c r="Q246" s="60"/>
    </row>
    <row r="247" spans="1:17" ht="12.75">
      <c r="A247" s="46" t="s">
        <v>487</v>
      </c>
      <c r="B247" s="44" t="s">
        <v>488</v>
      </c>
      <c r="C247" s="98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</row>
    <row r="248" spans="1:17" ht="12.75">
      <c r="A248" s="45"/>
      <c r="B248" s="59" t="s">
        <v>489</v>
      </c>
      <c r="C248" s="99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</row>
    <row r="249" spans="3:17" ht="12.75">
      <c r="C249" s="36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</row>
    <row r="250" spans="6:17" ht="12.75"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</row>
    <row r="251" ht="12.75">
      <c r="C251" s="59"/>
    </row>
    <row r="252" spans="1:5" ht="12.75">
      <c r="A252" s="52"/>
      <c r="B252" s="58" t="s">
        <v>29</v>
      </c>
      <c r="C252" s="57"/>
      <c r="D252" s="56" t="s">
        <v>518</v>
      </c>
      <c r="E252" s="55" t="str">
        <f>Q2</f>
        <v>XXXXXX</v>
      </c>
    </row>
    <row r="253" spans="1:6" ht="12.75">
      <c r="A253" s="52" t="s">
        <v>29</v>
      </c>
      <c r="B253" s="52"/>
      <c r="C253" s="45"/>
      <c r="D253" s="45"/>
      <c r="E253" s="51" t="str">
        <f>Q1</f>
        <v>EU11_2</v>
      </c>
      <c r="F253" s="44" t="s">
        <v>29</v>
      </c>
    </row>
    <row r="254" spans="2:5" ht="12.75">
      <c r="B254" s="52"/>
      <c r="C254" s="45"/>
      <c r="D254" s="45"/>
      <c r="E254" s="54" t="str">
        <f>Q3</f>
        <v>TT.MM.JJJJ</v>
      </c>
    </row>
    <row r="255" spans="2:5" ht="12.75">
      <c r="B255" s="52"/>
      <c r="C255" s="45"/>
      <c r="D255" s="45"/>
      <c r="E255" s="53" t="s">
        <v>49</v>
      </c>
    </row>
    <row r="256" spans="2:5" ht="12.75">
      <c r="B256" s="52"/>
      <c r="C256" s="45"/>
      <c r="D256" s="45"/>
      <c r="E256" s="51" t="str">
        <f>E10</f>
        <v>Kol. 01</v>
      </c>
    </row>
    <row r="257" spans="2:5" ht="12.75">
      <c r="B257" s="52"/>
      <c r="C257" s="45"/>
      <c r="D257" s="45"/>
      <c r="E257" s="131">
        <f>COUNTIF(AB12:AB242,"ERROR")</f>
        <v>0</v>
      </c>
    </row>
    <row r="258" spans="2:5" ht="12.75">
      <c r="B258" s="50"/>
      <c r="C258" s="49"/>
      <c r="D258" s="130"/>
      <c r="E258" s="132">
        <f>COUNTIF(AD12:AF242,"Warnung")</f>
        <v>0</v>
      </c>
    </row>
    <row r="259" spans="2:5" ht="12.75">
      <c r="B259" s="45"/>
      <c r="C259" s="45"/>
      <c r="D259" s="46"/>
      <c r="E259" s="45"/>
    </row>
    <row r="260" spans="2:5" ht="12.75">
      <c r="B260" s="45"/>
      <c r="C260" s="45"/>
      <c r="D260" s="46"/>
      <c r="E260" s="47"/>
    </row>
    <row r="261" spans="2:5" ht="12.75">
      <c r="B261" s="45"/>
      <c r="C261" s="45"/>
      <c r="D261" s="46"/>
      <c r="E261" s="45"/>
    </row>
    <row r="262" spans="2:5" ht="12.75">
      <c r="B262" s="45"/>
      <c r="C262" s="45"/>
      <c r="D262" s="46"/>
      <c r="E262" s="45"/>
    </row>
  </sheetData>
  <sheetProtection sheet="1"/>
  <mergeCells count="16">
    <mergeCell ref="C6:C10"/>
    <mergeCell ref="F6:Q6"/>
    <mergeCell ref="N7:O7"/>
    <mergeCell ref="P7:Q7"/>
    <mergeCell ref="R7:R9"/>
    <mergeCell ref="S7:S9"/>
    <mergeCell ref="R6:U6"/>
    <mergeCell ref="G7:L7"/>
    <mergeCell ref="M7:M9"/>
    <mergeCell ref="H8:I8"/>
    <mergeCell ref="J8:J9"/>
    <mergeCell ref="K8:K9"/>
    <mergeCell ref="L8:L9"/>
    <mergeCell ref="T7:T9"/>
    <mergeCell ref="U7:U9"/>
    <mergeCell ref="AA9:AB9"/>
  </mergeCells>
  <printOptions/>
  <pageMargins left="0.3937007874015748" right="0.3937007874015748" top="0.7874015748031497" bottom="0.5905511811023623" header="0.31496062992125984" footer="0.31496062992125984"/>
  <pageSetup fitToHeight="0" fitToWidth="0" horizontalDpi="600" verticalDpi="600" orientation="landscape" pageOrder="overThenDown" paperSize="9" scale="55" r:id="rId2"/>
  <headerFooter>
    <oddFooter>&amp;L&amp;BSNB Vertraulich&amp;B&amp;C&amp;D&amp;RSeite &amp;P</oddFooter>
  </headerFooter>
  <rowBreaks count="5" manualBreakCount="5">
    <brk id="51" max="25" man="1"/>
    <brk id="90" max="25" man="1"/>
    <brk id="131" max="25" man="1"/>
    <brk id="170" max="25" man="1"/>
    <brk id="212" max="25" man="1"/>
  </rowBreaks>
  <colBreaks count="1" manualBreakCount="1">
    <brk id="17" max="25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62"/>
  <sheetViews>
    <sheetView showGridLines="0" showRowColHeaders="0" showZeros="0" zoomScale="80" zoomScaleNormal="80" zoomScaleSheetLayoutView="80" zoomScalePageLayoutView="0" workbookViewId="0" topLeftCell="A1">
      <pane xSplit="4" ySplit="10" topLeftCell="E11" activePane="bottomRight" state="frozen"/>
      <selection pane="topLeft" activeCell="X1" sqref="X1:X3"/>
      <selection pane="topRight" activeCell="X1" sqref="X1:X3"/>
      <selection pane="bottomLeft" activeCell="X1" sqref="X1:X3"/>
      <selection pane="bottomRight" activeCell="F12" sqref="F12"/>
    </sheetView>
  </sheetViews>
  <sheetFormatPr defaultColWidth="11.57421875" defaultRowHeight="12.75"/>
  <cols>
    <col min="1" max="1" width="7.28125" style="44" customWidth="1"/>
    <col min="2" max="2" width="28.7109375" style="44" customWidth="1"/>
    <col min="3" max="3" width="6.28125" style="44" customWidth="1"/>
    <col min="4" max="4" width="4.7109375" style="44" customWidth="1"/>
    <col min="5" max="17" width="15.7109375" style="44" customWidth="1"/>
    <col min="18" max="21" width="15.57421875" style="44" customWidth="1"/>
    <col min="22" max="22" width="4.7109375" style="44" customWidth="1"/>
    <col min="23" max="23" width="15.7109375" style="44" customWidth="1"/>
    <col min="24" max="25" width="15.8515625" style="44" customWidth="1"/>
    <col min="26" max="26" width="5.8515625" style="44" customWidth="1"/>
    <col min="27" max="27" width="17.57421875" style="77" customWidth="1"/>
    <col min="28" max="28" width="18.00390625" style="44" customWidth="1"/>
    <col min="29" max="29" width="3.00390625" style="44" customWidth="1"/>
    <col min="30" max="30" width="15.8515625" style="44" customWidth="1"/>
    <col min="31" max="31" width="1.7109375" style="44" customWidth="1"/>
    <col min="32" max="32" width="16.421875" style="44" bestFit="1" customWidth="1"/>
    <col min="33" max="16384" width="11.57421875" style="44" customWidth="1"/>
  </cols>
  <sheetData>
    <row r="1" spans="1:25" ht="18">
      <c r="A1" s="45"/>
      <c r="B1" s="45"/>
      <c r="C1" s="45"/>
      <c r="E1" s="42" t="s">
        <v>28</v>
      </c>
      <c r="P1" s="142" t="s">
        <v>557</v>
      </c>
      <c r="Q1" s="88" t="s">
        <v>542</v>
      </c>
      <c r="R1" s="42" t="s">
        <v>28</v>
      </c>
      <c r="X1" s="142" t="s">
        <v>557</v>
      </c>
      <c r="Y1" s="88" t="str">
        <f>Q1</f>
        <v>EU11_3</v>
      </c>
    </row>
    <row r="2" spans="1:25" ht="18">
      <c r="A2" s="45"/>
      <c r="B2" s="45"/>
      <c r="C2" s="45"/>
      <c r="E2" s="87" t="s">
        <v>536</v>
      </c>
      <c r="P2" s="142" t="s">
        <v>556</v>
      </c>
      <c r="Q2" s="86" t="str">
        <f>Lieferschein!H3</f>
        <v>XXXXXX</v>
      </c>
      <c r="R2" s="87" t="s">
        <v>536</v>
      </c>
      <c r="X2" s="142" t="s">
        <v>556</v>
      </c>
      <c r="Y2" s="86" t="str">
        <f>Q2</f>
        <v>XXXXXX</v>
      </c>
    </row>
    <row r="3" spans="1:25" ht="18" customHeight="1">
      <c r="A3" s="45"/>
      <c r="B3" s="45"/>
      <c r="C3" s="45"/>
      <c r="E3" s="85" t="s">
        <v>521</v>
      </c>
      <c r="J3" s="83"/>
      <c r="P3" s="142" t="s">
        <v>9</v>
      </c>
      <c r="Q3" s="84" t="str">
        <f>Lieferschein!H4</f>
        <v>TT.MM.JJJJ</v>
      </c>
      <c r="R3" s="85" t="s">
        <v>521</v>
      </c>
      <c r="X3" s="142" t="s">
        <v>9</v>
      </c>
      <c r="Y3" s="84" t="str">
        <f>Q3</f>
        <v>TT.MM.JJJJ</v>
      </c>
    </row>
    <row r="4" spans="1:13" ht="12.75">
      <c r="A4" s="67"/>
      <c r="B4" s="45"/>
      <c r="C4" s="45"/>
      <c r="H4" s="83"/>
      <c r="L4" s="82"/>
      <c r="M4" s="82"/>
    </row>
    <row r="5" spans="1:22" ht="12.75">
      <c r="A5" s="67"/>
      <c r="B5" s="77"/>
      <c r="C5" s="77"/>
      <c r="D5" s="49"/>
      <c r="G5" s="81"/>
      <c r="L5" s="76"/>
      <c r="M5" s="76"/>
      <c r="V5" s="49"/>
    </row>
    <row r="6" spans="1:27" ht="15" customHeight="1">
      <c r="A6" s="80"/>
      <c r="B6" s="79" t="s">
        <v>48</v>
      </c>
      <c r="C6" s="160" t="s">
        <v>513</v>
      </c>
      <c r="D6" s="78"/>
      <c r="E6" s="104" t="s">
        <v>47</v>
      </c>
      <c r="F6" s="163" t="s">
        <v>514</v>
      </c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5"/>
      <c r="R6" s="155" t="s">
        <v>524</v>
      </c>
      <c r="S6" s="156"/>
      <c r="T6" s="156"/>
      <c r="U6" s="157"/>
      <c r="V6" s="78"/>
      <c r="AA6" s="121"/>
    </row>
    <row r="7" spans="1:27" ht="29.25" customHeight="1">
      <c r="A7" s="77"/>
      <c r="B7" s="72"/>
      <c r="C7" s="161"/>
      <c r="D7" s="75"/>
      <c r="E7" s="101"/>
      <c r="F7" s="100" t="s">
        <v>503</v>
      </c>
      <c r="G7" s="148" t="s">
        <v>504</v>
      </c>
      <c r="H7" s="166"/>
      <c r="I7" s="166"/>
      <c r="J7" s="166"/>
      <c r="K7" s="166"/>
      <c r="L7" s="149"/>
      <c r="M7" s="158" t="s">
        <v>512</v>
      </c>
      <c r="N7" s="148" t="s">
        <v>506</v>
      </c>
      <c r="O7" s="149"/>
      <c r="P7" s="150" t="s">
        <v>507</v>
      </c>
      <c r="Q7" s="151"/>
      <c r="R7" s="158" t="s">
        <v>534</v>
      </c>
      <c r="S7" s="158" t="s">
        <v>525</v>
      </c>
      <c r="T7" s="158" t="s">
        <v>526</v>
      </c>
      <c r="U7" s="158" t="s">
        <v>527</v>
      </c>
      <c r="V7" s="75"/>
      <c r="AA7" s="121"/>
    </row>
    <row r="8" spans="1:27" ht="24" customHeight="1">
      <c r="A8" s="77"/>
      <c r="B8" s="76"/>
      <c r="C8" s="161"/>
      <c r="D8" s="75"/>
      <c r="E8" s="101"/>
      <c r="F8" s="102"/>
      <c r="G8" s="101"/>
      <c r="H8" s="150" t="s">
        <v>46</v>
      </c>
      <c r="I8" s="151"/>
      <c r="J8" s="152" t="s">
        <v>510</v>
      </c>
      <c r="K8" s="152" t="s">
        <v>511</v>
      </c>
      <c r="L8" s="152" t="s">
        <v>505</v>
      </c>
      <c r="M8" s="167"/>
      <c r="N8" s="101"/>
      <c r="O8" s="107"/>
      <c r="P8" s="103"/>
      <c r="Q8" s="107"/>
      <c r="R8" s="159"/>
      <c r="S8" s="159"/>
      <c r="T8" s="159"/>
      <c r="U8" s="159"/>
      <c r="V8" s="75"/>
      <c r="AA8" s="121"/>
    </row>
    <row r="9" spans="1:32" ht="71.25" customHeight="1">
      <c r="A9" s="77"/>
      <c r="B9" s="76"/>
      <c r="C9" s="161"/>
      <c r="D9" s="75"/>
      <c r="E9" s="101"/>
      <c r="F9" s="101"/>
      <c r="G9" s="101"/>
      <c r="H9" s="115"/>
      <c r="I9" s="113" t="s">
        <v>509</v>
      </c>
      <c r="J9" s="153"/>
      <c r="K9" s="153"/>
      <c r="L9" s="153"/>
      <c r="M9" s="167"/>
      <c r="N9" s="101"/>
      <c r="O9" s="113" t="s">
        <v>515</v>
      </c>
      <c r="P9" s="112" t="s">
        <v>508</v>
      </c>
      <c r="Q9" s="113" t="s">
        <v>547</v>
      </c>
      <c r="R9" s="159"/>
      <c r="S9" s="159"/>
      <c r="T9" s="159"/>
      <c r="U9" s="159"/>
      <c r="V9" s="75"/>
      <c r="AA9" s="168" t="s">
        <v>548</v>
      </c>
      <c r="AB9" s="168"/>
      <c r="AD9" s="122" t="s">
        <v>549</v>
      </c>
      <c r="AF9" s="123" t="s">
        <v>550</v>
      </c>
    </row>
    <row r="10" spans="1:28" ht="20.25" customHeight="1">
      <c r="A10" s="74"/>
      <c r="B10" s="74"/>
      <c r="C10" s="162"/>
      <c r="D10" s="73"/>
      <c r="E10" s="114" t="s">
        <v>45</v>
      </c>
      <c r="F10" s="114" t="s">
        <v>43</v>
      </c>
      <c r="G10" s="114" t="s">
        <v>499</v>
      </c>
      <c r="H10" s="116" t="s">
        <v>44</v>
      </c>
      <c r="I10" s="116" t="s">
        <v>42</v>
      </c>
      <c r="J10" s="116" t="s">
        <v>500</v>
      </c>
      <c r="K10" s="116" t="s">
        <v>501</v>
      </c>
      <c r="L10" s="116" t="s">
        <v>41</v>
      </c>
      <c r="M10" s="116" t="s">
        <v>40</v>
      </c>
      <c r="N10" s="114" t="s">
        <v>39</v>
      </c>
      <c r="O10" s="116" t="s">
        <v>38</v>
      </c>
      <c r="P10" s="116" t="s">
        <v>502</v>
      </c>
      <c r="Q10" s="116" t="s">
        <v>37</v>
      </c>
      <c r="R10" s="114" t="s">
        <v>528</v>
      </c>
      <c r="S10" s="116" t="s">
        <v>529</v>
      </c>
      <c r="T10" s="116" t="s">
        <v>530</v>
      </c>
      <c r="U10" s="116" t="s">
        <v>531</v>
      </c>
      <c r="V10" s="73"/>
      <c r="AA10" s="121" t="s">
        <v>551</v>
      </c>
      <c r="AB10" s="124"/>
    </row>
    <row r="11" spans="1:32" ht="15.75">
      <c r="A11"/>
      <c r="B11" s="91" t="s">
        <v>36</v>
      </c>
      <c r="C11" s="71"/>
      <c r="D11" s="65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65"/>
      <c r="AA11" s="121"/>
      <c r="AB11" s="125"/>
      <c r="AD11" s="122"/>
      <c r="AF11" s="123"/>
    </row>
    <row r="12" spans="1:32" ht="13.5" thickBot="1">
      <c r="A12">
        <v>1</v>
      </c>
      <c r="B12" s="69" t="s">
        <v>35</v>
      </c>
      <c r="C12" s="68" t="s">
        <v>34</v>
      </c>
      <c r="D12" s="65">
        <v>1</v>
      </c>
      <c r="E12" s="64">
        <f>SUM(F12:G12,M12:N12,P12:Q12)</f>
        <v>0</v>
      </c>
      <c r="F12" s="66"/>
      <c r="G12" s="64">
        <f>SUM(H12,J12:L12)</f>
        <v>0</v>
      </c>
      <c r="H12" s="66"/>
      <c r="I12" s="66"/>
      <c r="J12" s="66"/>
      <c r="K12" s="66"/>
      <c r="L12" s="66"/>
      <c r="M12" s="66"/>
      <c r="N12" s="66"/>
      <c r="O12" s="66"/>
      <c r="P12" s="66"/>
      <c r="Q12" s="90"/>
      <c r="R12" s="66"/>
      <c r="S12" s="66"/>
      <c r="T12" s="66"/>
      <c r="U12" s="90"/>
      <c r="V12" s="65">
        <v>1</v>
      </c>
      <c r="AA12" s="126">
        <f>E12-SUM(R12:U12)</f>
        <v>0</v>
      </c>
      <c r="AB12" s="127" t="str">
        <f>IF(ABS(AA12)&gt;(COUNT(E12,R12:U12)-COUNTIF(R12:U12,0))*0.5,"ERROR","ok")</f>
        <v>ok</v>
      </c>
      <c r="AD12" s="128" t="str">
        <f>IF((I12-H12)&gt;1,"Warnung","ok")</f>
        <v>ok</v>
      </c>
      <c r="AF12" s="128" t="str">
        <f>IF((O12-N12)&gt;1,"Warnung","ok")</f>
        <v>ok</v>
      </c>
    </row>
    <row r="13" spans="1:32" ht="14.25" thickBot="1" thickTop="1">
      <c r="A13">
        <v>2</v>
      </c>
      <c r="B13" s="70" t="s">
        <v>33</v>
      </c>
      <c r="C13" s="68" t="s">
        <v>32</v>
      </c>
      <c r="D13" s="65">
        <v>2</v>
      </c>
      <c r="E13" s="64">
        <f aca="true" t="shared" si="0" ref="E13:E62">SUM(F13:G13,M13:N13,P13:Q13)</f>
        <v>0</v>
      </c>
      <c r="F13" s="66"/>
      <c r="G13" s="64">
        <f aca="true" t="shared" si="1" ref="G13:G62">SUM(H13,J13:L13)</f>
        <v>0</v>
      </c>
      <c r="H13" s="66"/>
      <c r="I13" s="66"/>
      <c r="J13" s="66"/>
      <c r="K13" s="66"/>
      <c r="L13" s="66"/>
      <c r="M13" s="66"/>
      <c r="N13" s="66"/>
      <c r="O13" s="66"/>
      <c r="P13" s="66"/>
      <c r="Q13" s="90"/>
      <c r="R13" s="66"/>
      <c r="S13" s="66"/>
      <c r="T13" s="66"/>
      <c r="U13" s="90"/>
      <c r="V13" s="65">
        <v>2</v>
      </c>
      <c r="AA13" s="126">
        <f aca="true" t="shared" si="2" ref="AA13:AA62">E13-SUM(R13:U13)</f>
        <v>0</v>
      </c>
      <c r="AB13" s="127" t="str">
        <f aca="true" t="shared" si="3" ref="AB13:AB62">IF(ABS(AA13)&gt;(COUNT(E13,R13:U13)-COUNTIF(R13:U13,0))*0.5,"ERROR","ok")</f>
        <v>ok</v>
      </c>
      <c r="AD13" s="128" t="str">
        <f aca="true" t="shared" si="4" ref="AD13:AD62">IF((I13-H13)&gt;1,"Warnung","ok")</f>
        <v>ok</v>
      </c>
      <c r="AF13" s="128" t="str">
        <f aca="true" t="shared" si="5" ref="AF13:AF62">IF((O13-N13)&gt;1,"Warnung","ok")</f>
        <v>ok</v>
      </c>
    </row>
    <row r="14" spans="1:32" ht="14.25" thickBot="1" thickTop="1">
      <c r="A14">
        <v>3</v>
      </c>
      <c r="B14" s="70" t="s">
        <v>50</v>
      </c>
      <c r="C14" s="68" t="s">
        <v>51</v>
      </c>
      <c r="D14" s="65">
        <v>3</v>
      </c>
      <c r="E14" s="64">
        <f t="shared" si="0"/>
        <v>0</v>
      </c>
      <c r="F14" s="66"/>
      <c r="G14" s="64">
        <f t="shared" si="1"/>
        <v>0</v>
      </c>
      <c r="H14" s="66"/>
      <c r="I14" s="66"/>
      <c r="J14" s="66"/>
      <c r="K14" s="66"/>
      <c r="L14" s="66"/>
      <c r="M14" s="66"/>
      <c r="N14" s="66"/>
      <c r="O14" s="66"/>
      <c r="P14" s="66"/>
      <c r="Q14" s="90"/>
      <c r="R14" s="66"/>
      <c r="S14" s="66"/>
      <c r="T14" s="66"/>
      <c r="U14" s="90"/>
      <c r="V14" s="65">
        <v>3</v>
      </c>
      <c r="AA14" s="126">
        <f t="shared" si="2"/>
        <v>0</v>
      </c>
      <c r="AB14" s="127" t="str">
        <f t="shared" si="3"/>
        <v>ok</v>
      </c>
      <c r="AD14" s="128" t="str">
        <f t="shared" si="4"/>
        <v>ok</v>
      </c>
      <c r="AF14" s="128" t="str">
        <f t="shared" si="5"/>
        <v>ok</v>
      </c>
    </row>
    <row r="15" spans="1:32" ht="14.25" thickBot="1" thickTop="1">
      <c r="A15">
        <v>4</v>
      </c>
      <c r="B15" s="70" t="s">
        <v>52</v>
      </c>
      <c r="C15" s="68" t="s">
        <v>53</v>
      </c>
      <c r="D15" s="65">
        <v>4</v>
      </c>
      <c r="E15" s="64">
        <f t="shared" si="0"/>
        <v>0</v>
      </c>
      <c r="F15" s="66"/>
      <c r="G15" s="64">
        <f t="shared" si="1"/>
        <v>0</v>
      </c>
      <c r="H15" s="66"/>
      <c r="I15" s="66"/>
      <c r="J15" s="66"/>
      <c r="K15" s="66"/>
      <c r="L15" s="66"/>
      <c r="M15" s="66"/>
      <c r="N15" s="66"/>
      <c r="O15" s="66"/>
      <c r="P15" s="66"/>
      <c r="Q15" s="90"/>
      <c r="R15" s="66"/>
      <c r="S15" s="66"/>
      <c r="T15" s="66"/>
      <c r="U15" s="90"/>
      <c r="V15" s="65">
        <v>4</v>
      </c>
      <c r="AA15" s="126">
        <f t="shared" si="2"/>
        <v>0</v>
      </c>
      <c r="AB15" s="127" t="str">
        <f t="shared" si="3"/>
        <v>ok</v>
      </c>
      <c r="AD15" s="128" t="str">
        <f t="shared" si="4"/>
        <v>ok</v>
      </c>
      <c r="AF15" s="128" t="str">
        <f t="shared" si="5"/>
        <v>ok</v>
      </c>
    </row>
    <row r="16" spans="1:32" ht="14.25" thickBot="1" thickTop="1">
      <c r="A16">
        <v>5</v>
      </c>
      <c r="B16" s="70" t="s">
        <v>54</v>
      </c>
      <c r="C16" s="68" t="s">
        <v>55</v>
      </c>
      <c r="D16" s="65">
        <v>5</v>
      </c>
      <c r="E16" s="64">
        <f t="shared" si="0"/>
        <v>0</v>
      </c>
      <c r="F16" s="66"/>
      <c r="G16" s="64">
        <f t="shared" si="1"/>
        <v>0</v>
      </c>
      <c r="H16" s="66"/>
      <c r="I16" s="66"/>
      <c r="J16" s="66"/>
      <c r="K16" s="66"/>
      <c r="L16" s="66"/>
      <c r="M16" s="66"/>
      <c r="N16" s="66"/>
      <c r="O16" s="66"/>
      <c r="P16" s="66"/>
      <c r="Q16" s="90"/>
      <c r="R16" s="66"/>
      <c r="S16" s="66"/>
      <c r="T16" s="66"/>
      <c r="U16" s="90"/>
      <c r="V16" s="65">
        <v>5</v>
      </c>
      <c r="AA16" s="126">
        <f t="shared" si="2"/>
        <v>0</v>
      </c>
      <c r="AB16" s="127" t="str">
        <f t="shared" si="3"/>
        <v>ok</v>
      </c>
      <c r="AD16" s="128" t="str">
        <f t="shared" si="4"/>
        <v>ok</v>
      </c>
      <c r="AF16" s="128" t="str">
        <f t="shared" si="5"/>
        <v>ok</v>
      </c>
    </row>
    <row r="17" spans="1:32" ht="14.25" thickBot="1" thickTop="1">
      <c r="A17">
        <v>6</v>
      </c>
      <c r="B17" s="70" t="s">
        <v>56</v>
      </c>
      <c r="C17" s="68" t="s">
        <v>57</v>
      </c>
      <c r="D17" s="65">
        <v>6</v>
      </c>
      <c r="E17" s="64">
        <f t="shared" si="0"/>
        <v>0</v>
      </c>
      <c r="F17" s="66"/>
      <c r="G17" s="64">
        <f t="shared" si="1"/>
        <v>0</v>
      </c>
      <c r="H17" s="66"/>
      <c r="I17" s="66"/>
      <c r="J17" s="66"/>
      <c r="K17" s="66"/>
      <c r="L17" s="66"/>
      <c r="M17" s="66"/>
      <c r="N17" s="66"/>
      <c r="O17" s="66"/>
      <c r="P17" s="66"/>
      <c r="Q17" s="90"/>
      <c r="R17" s="66"/>
      <c r="S17" s="66"/>
      <c r="T17" s="66"/>
      <c r="U17" s="90"/>
      <c r="V17" s="65">
        <v>6</v>
      </c>
      <c r="AA17" s="126">
        <f t="shared" si="2"/>
        <v>0</v>
      </c>
      <c r="AB17" s="127" t="str">
        <f t="shared" si="3"/>
        <v>ok</v>
      </c>
      <c r="AD17" s="128" t="str">
        <f t="shared" si="4"/>
        <v>ok</v>
      </c>
      <c r="AF17" s="128" t="str">
        <f t="shared" si="5"/>
        <v>ok</v>
      </c>
    </row>
    <row r="18" spans="1:32" ht="14.25" thickBot="1" thickTop="1">
      <c r="A18">
        <v>7</v>
      </c>
      <c r="B18" s="70" t="s">
        <v>58</v>
      </c>
      <c r="C18" s="89" t="s">
        <v>59</v>
      </c>
      <c r="D18" s="65">
        <v>7</v>
      </c>
      <c r="E18" s="64">
        <f t="shared" si="0"/>
        <v>0</v>
      </c>
      <c r="F18" s="66"/>
      <c r="G18" s="64">
        <f t="shared" si="1"/>
        <v>0</v>
      </c>
      <c r="H18" s="66"/>
      <c r="I18" s="66"/>
      <c r="J18" s="66"/>
      <c r="K18" s="66"/>
      <c r="L18" s="66"/>
      <c r="M18" s="66"/>
      <c r="N18" s="66"/>
      <c r="O18" s="66"/>
      <c r="P18" s="66"/>
      <c r="Q18" s="90"/>
      <c r="R18" s="66"/>
      <c r="S18" s="66"/>
      <c r="T18" s="66"/>
      <c r="U18" s="90"/>
      <c r="V18" s="65">
        <v>7</v>
      </c>
      <c r="AA18" s="126">
        <f t="shared" si="2"/>
        <v>0</v>
      </c>
      <c r="AB18" s="127" t="str">
        <f t="shared" si="3"/>
        <v>ok</v>
      </c>
      <c r="AD18" s="128" t="str">
        <f t="shared" si="4"/>
        <v>ok</v>
      </c>
      <c r="AF18" s="128" t="str">
        <f t="shared" si="5"/>
        <v>ok</v>
      </c>
    </row>
    <row r="19" spans="1:32" ht="14.25" thickBot="1" thickTop="1">
      <c r="A19">
        <v>8</v>
      </c>
      <c r="B19" s="70" t="s">
        <v>60</v>
      </c>
      <c r="C19" s="68" t="s">
        <v>61</v>
      </c>
      <c r="D19" s="65">
        <v>8</v>
      </c>
      <c r="E19" s="64">
        <f t="shared" si="0"/>
        <v>0</v>
      </c>
      <c r="F19" s="66"/>
      <c r="G19" s="64">
        <f t="shared" si="1"/>
        <v>0</v>
      </c>
      <c r="H19" s="66"/>
      <c r="I19" s="66"/>
      <c r="J19" s="66"/>
      <c r="K19" s="66"/>
      <c r="L19" s="66"/>
      <c r="M19" s="66"/>
      <c r="N19" s="66"/>
      <c r="O19" s="66"/>
      <c r="P19" s="66"/>
      <c r="Q19" s="90"/>
      <c r="R19" s="66"/>
      <c r="S19" s="66"/>
      <c r="T19" s="66"/>
      <c r="U19" s="90"/>
      <c r="V19" s="65">
        <v>8</v>
      </c>
      <c r="AA19" s="126">
        <f t="shared" si="2"/>
        <v>0</v>
      </c>
      <c r="AB19" s="127" t="str">
        <f t="shared" si="3"/>
        <v>ok</v>
      </c>
      <c r="AD19" s="128" t="str">
        <f t="shared" si="4"/>
        <v>ok</v>
      </c>
      <c r="AF19" s="128" t="str">
        <f t="shared" si="5"/>
        <v>ok</v>
      </c>
    </row>
    <row r="20" spans="1:32" ht="14.25" thickBot="1" thickTop="1">
      <c r="A20">
        <v>9</v>
      </c>
      <c r="B20" s="70" t="s">
        <v>62</v>
      </c>
      <c r="C20" s="68" t="s">
        <v>63</v>
      </c>
      <c r="D20" s="65">
        <v>9</v>
      </c>
      <c r="E20" s="64">
        <f t="shared" si="0"/>
        <v>0</v>
      </c>
      <c r="F20" s="66"/>
      <c r="G20" s="64">
        <f t="shared" si="1"/>
        <v>0</v>
      </c>
      <c r="H20" s="66"/>
      <c r="I20" s="66"/>
      <c r="J20" s="66"/>
      <c r="K20" s="66"/>
      <c r="L20" s="66"/>
      <c r="M20" s="66"/>
      <c r="N20" s="66"/>
      <c r="O20" s="66"/>
      <c r="P20" s="66"/>
      <c r="Q20" s="90"/>
      <c r="R20" s="66"/>
      <c r="S20" s="66"/>
      <c r="T20" s="66"/>
      <c r="U20" s="90"/>
      <c r="V20" s="65">
        <v>9</v>
      </c>
      <c r="AA20" s="126">
        <f t="shared" si="2"/>
        <v>0</v>
      </c>
      <c r="AB20" s="127" t="str">
        <f t="shared" si="3"/>
        <v>ok</v>
      </c>
      <c r="AD20" s="128" t="str">
        <f t="shared" si="4"/>
        <v>ok</v>
      </c>
      <c r="AF20" s="128" t="str">
        <f t="shared" si="5"/>
        <v>ok</v>
      </c>
    </row>
    <row r="21" spans="1:32" ht="14.25" thickBot="1" thickTop="1">
      <c r="A21">
        <v>10</v>
      </c>
      <c r="B21" s="70" t="s">
        <v>64</v>
      </c>
      <c r="C21" s="68" t="s">
        <v>65</v>
      </c>
      <c r="D21" s="65">
        <v>10</v>
      </c>
      <c r="E21" s="64">
        <f t="shared" si="0"/>
        <v>0</v>
      </c>
      <c r="F21" s="66"/>
      <c r="G21" s="64">
        <f t="shared" si="1"/>
        <v>0</v>
      </c>
      <c r="H21" s="66"/>
      <c r="I21" s="66"/>
      <c r="J21" s="66"/>
      <c r="K21" s="66"/>
      <c r="L21" s="66"/>
      <c r="M21" s="66"/>
      <c r="N21" s="66"/>
      <c r="O21" s="66"/>
      <c r="P21" s="66"/>
      <c r="Q21" s="90"/>
      <c r="R21" s="66"/>
      <c r="S21" s="66"/>
      <c r="T21" s="66"/>
      <c r="U21" s="90"/>
      <c r="V21" s="65">
        <v>10</v>
      </c>
      <c r="AA21" s="126">
        <f t="shared" si="2"/>
        <v>0</v>
      </c>
      <c r="AB21" s="127" t="str">
        <f t="shared" si="3"/>
        <v>ok</v>
      </c>
      <c r="AD21" s="128" t="str">
        <f t="shared" si="4"/>
        <v>ok</v>
      </c>
      <c r="AF21" s="128" t="str">
        <f t="shared" si="5"/>
        <v>ok</v>
      </c>
    </row>
    <row r="22" spans="1:32" ht="14.25" thickBot="1" thickTop="1">
      <c r="A22">
        <v>11</v>
      </c>
      <c r="B22" s="70" t="s">
        <v>66</v>
      </c>
      <c r="C22" s="89" t="s">
        <v>67</v>
      </c>
      <c r="D22" s="65">
        <v>11</v>
      </c>
      <c r="E22" s="64">
        <f t="shared" si="0"/>
        <v>0</v>
      </c>
      <c r="F22" s="66"/>
      <c r="G22" s="64">
        <f t="shared" si="1"/>
        <v>0</v>
      </c>
      <c r="H22" s="66"/>
      <c r="I22" s="66"/>
      <c r="J22" s="66"/>
      <c r="K22" s="66"/>
      <c r="L22" s="66"/>
      <c r="M22" s="66"/>
      <c r="N22" s="66"/>
      <c r="O22" s="66"/>
      <c r="P22" s="66"/>
      <c r="Q22" s="90"/>
      <c r="R22" s="66"/>
      <c r="S22" s="66"/>
      <c r="T22" s="66"/>
      <c r="U22" s="90"/>
      <c r="V22" s="65">
        <v>11</v>
      </c>
      <c r="AA22" s="126">
        <f t="shared" si="2"/>
        <v>0</v>
      </c>
      <c r="AB22" s="127" t="str">
        <f t="shared" si="3"/>
        <v>ok</v>
      </c>
      <c r="AD22" s="128" t="str">
        <f t="shared" si="4"/>
        <v>ok</v>
      </c>
      <c r="AF22" s="128" t="str">
        <f t="shared" si="5"/>
        <v>ok</v>
      </c>
    </row>
    <row r="23" spans="1:32" ht="14.25" thickBot="1" thickTop="1">
      <c r="A23">
        <v>12</v>
      </c>
      <c r="B23" s="70" t="s">
        <v>68</v>
      </c>
      <c r="C23" s="68" t="s">
        <v>69</v>
      </c>
      <c r="D23" s="65">
        <v>12</v>
      </c>
      <c r="E23" s="64">
        <f t="shared" si="0"/>
        <v>0</v>
      </c>
      <c r="F23" s="66"/>
      <c r="G23" s="64">
        <f t="shared" si="1"/>
        <v>0</v>
      </c>
      <c r="H23" s="66"/>
      <c r="I23" s="66"/>
      <c r="J23" s="66"/>
      <c r="K23" s="66"/>
      <c r="L23" s="66"/>
      <c r="M23" s="66"/>
      <c r="N23" s="66"/>
      <c r="O23" s="66"/>
      <c r="P23" s="66"/>
      <c r="Q23" s="90"/>
      <c r="R23" s="66"/>
      <c r="S23" s="66"/>
      <c r="T23" s="66"/>
      <c r="U23" s="90"/>
      <c r="V23" s="65">
        <v>12</v>
      </c>
      <c r="AA23" s="126">
        <f t="shared" si="2"/>
        <v>0</v>
      </c>
      <c r="AB23" s="127" t="str">
        <f t="shared" si="3"/>
        <v>ok</v>
      </c>
      <c r="AD23" s="128" t="str">
        <f t="shared" si="4"/>
        <v>ok</v>
      </c>
      <c r="AF23" s="128" t="str">
        <f t="shared" si="5"/>
        <v>ok</v>
      </c>
    </row>
    <row r="24" spans="1:32" ht="14.25" thickBot="1" thickTop="1">
      <c r="A24">
        <v>13</v>
      </c>
      <c r="B24" s="70" t="s">
        <v>70</v>
      </c>
      <c r="C24" s="68" t="s">
        <v>71</v>
      </c>
      <c r="D24" s="65">
        <v>13</v>
      </c>
      <c r="E24" s="64">
        <f t="shared" si="0"/>
        <v>0</v>
      </c>
      <c r="F24" s="66"/>
      <c r="G24" s="64">
        <f t="shared" si="1"/>
        <v>0</v>
      </c>
      <c r="H24" s="66"/>
      <c r="I24" s="66"/>
      <c r="J24" s="66"/>
      <c r="K24" s="66"/>
      <c r="L24" s="66"/>
      <c r="M24" s="66"/>
      <c r="N24" s="66"/>
      <c r="O24" s="66"/>
      <c r="P24" s="66"/>
      <c r="Q24" s="90"/>
      <c r="R24" s="66"/>
      <c r="S24" s="66"/>
      <c r="T24" s="66"/>
      <c r="U24" s="90"/>
      <c r="V24" s="65">
        <v>13</v>
      </c>
      <c r="AA24" s="126">
        <f t="shared" si="2"/>
        <v>0</v>
      </c>
      <c r="AB24" s="127" t="str">
        <f t="shared" si="3"/>
        <v>ok</v>
      </c>
      <c r="AD24" s="128" t="str">
        <f t="shared" si="4"/>
        <v>ok</v>
      </c>
      <c r="AF24" s="128" t="str">
        <f t="shared" si="5"/>
        <v>ok</v>
      </c>
    </row>
    <row r="25" spans="1:32" ht="14.25" thickBot="1" thickTop="1">
      <c r="A25">
        <v>14</v>
      </c>
      <c r="B25" s="70" t="s">
        <v>72</v>
      </c>
      <c r="C25" s="68" t="s">
        <v>73</v>
      </c>
      <c r="D25" s="65">
        <v>14</v>
      </c>
      <c r="E25" s="64">
        <f t="shared" si="0"/>
        <v>0</v>
      </c>
      <c r="F25" s="66"/>
      <c r="G25" s="64">
        <f t="shared" si="1"/>
        <v>0</v>
      </c>
      <c r="H25" s="66"/>
      <c r="I25" s="66"/>
      <c r="J25" s="66"/>
      <c r="K25" s="66"/>
      <c r="L25" s="66"/>
      <c r="M25" s="66"/>
      <c r="N25" s="66"/>
      <c r="O25" s="66"/>
      <c r="P25" s="66"/>
      <c r="Q25" s="90"/>
      <c r="R25" s="66"/>
      <c r="S25" s="66"/>
      <c r="T25" s="66"/>
      <c r="U25" s="90"/>
      <c r="V25" s="65">
        <v>14</v>
      </c>
      <c r="AA25" s="126">
        <f t="shared" si="2"/>
        <v>0</v>
      </c>
      <c r="AB25" s="127" t="str">
        <f t="shared" si="3"/>
        <v>ok</v>
      </c>
      <c r="AD25" s="128" t="str">
        <f t="shared" si="4"/>
        <v>ok</v>
      </c>
      <c r="AF25" s="128" t="str">
        <f t="shared" si="5"/>
        <v>ok</v>
      </c>
    </row>
    <row r="26" spans="1:32" ht="14.25" thickBot="1" thickTop="1">
      <c r="A26">
        <v>15</v>
      </c>
      <c r="B26" s="70" t="s">
        <v>74</v>
      </c>
      <c r="C26" s="89" t="s">
        <v>75</v>
      </c>
      <c r="D26" s="65">
        <v>15</v>
      </c>
      <c r="E26" s="64">
        <f t="shared" si="0"/>
        <v>0</v>
      </c>
      <c r="F26" s="66"/>
      <c r="G26" s="64">
        <f t="shared" si="1"/>
        <v>0</v>
      </c>
      <c r="H26" s="66"/>
      <c r="I26" s="66"/>
      <c r="J26" s="66"/>
      <c r="K26" s="66"/>
      <c r="L26" s="66"/>
      <c r="M26" s="66"/>
      <c r="N26" s="66"/>
      <c r="O26" s="66"/>
      <c r="P26" s="66"/>
      <c r="Q26" s="90"/>
      <c r="R26" s="66"/>
      <c r="S26" s="66"/>
      <c r="T26" s="66"/>
      <c r="U26" s="90"/>
      <c r="V26" s="65">
        <v>15</v>
      </c>
      <c r="AA26" s="126">
        <f t="shared" si="2"/>
        <v>0</v>
      </c>
      <c r="AB26" s="127" t="str">
        <f t="shared" si="3"/>
        <v>ok</v>
      </c>
      <c r="AD26" s="128" t="str">
        <f t="shared" si="4"/>
        <v>ok</v>
      </c>
      <c r="AF26" s="128" t="str">
        <f t="shared" si="5"/>
        <v>ok</v>
      </c>
    </row>
    <row r="27" spans="1:32" ht="14.25" thickBot="1" thickTop="1">
      <c r="A27">
        <v>16</v>
      </c>
      <c r="B27" s="70" t="s">
        <v>76</v>
      </c>
      <c r="C27" s="89" t="s">
        <v>77</v>
      </c>
      <c r="D27" s="65">
        <v>16</v>
      </c>
      <c r="E27" s="64">
        <f t="shared" si="0"/>
        <v>0</v>
      </c>
      <c r="F27" s="66"/>
      <c r="G27" s="64">
        <f t="shared" si="1"/>
        <v>0</v>
      </c>
      <c r="H27" s="66"/>
      <c r="I27" s="66"/>
      <c r="J27" s="66"/>
      <c r="K27" s="66"/>
      <c r="L27" s="66"/>
      <c r="M27" s="66"/>
      <c r="N27" s="66"/>
      <c r="O27" s="66"/>
      <c r="P27" s="66"/>
      <c r="Q27" s="90"/>
      <c r="R27" s="66"/>
      <c r="S27" s="66"/>
      <c r="T27" s="66"/>
      <c r="U27" s="90"/>
      <c r="V27" s="65">
        <v>16</v>
      </c>
      <c r="AA27" s="126">
        <f t="shared" si="2"/>
        <v>0</v>
      </c>
      <c r="AB27" s="127" t="str">
        <f t="shared" si="3"/>
        <v>ok</v>
      </c>
      <c r="AD27" s="128" t="str">
        <f t="shared" si="4"/>
        <v>ok</v>
      </c>
      <c r="AF27" s="128" t="str">
        <f t="shared" si="5"/>
        <v>ok</v>
      </c>
    </row>
    <row r="28" spans="1:32" ht="14.25" thickBot="1" thickTop="1">
      <c r="A28">
        <v>17</v>
      </c>
      <c r="B28" s="70" t="s">
        <v>78</v>
      </c>
      <c r="C28" s="68" t="s">
        <v>79</v>
      </c>
      <c r="D28" s="65">
        <v>17</v>
      </c>
      <c r="E28" s="64">
        <f t="shared" si="0"/>
        <v>0</v>
      </c>
      <c r="F28" s="66"/>
      <c r="G28" s="64">
        <f t="shared" si="1"/>
        <v>0</v>
      </c>
      <c r="H28" s="66"/>
      <c r="I28" s="66"/>
      <c r="J28" s="66"/>
      <c r="K28" s="66"/>
      <c r="L28" s="66"/>
      <c r="M28" s="66"/>
      <c r="N28" s="66"/>
      <c r="O28" s="66"/>
      <c r="P28" s="66"/>
      <c r="Q28" s="90"/>
      <c r="R28" s="66"/>
      <c r="S28" s="66"/>
      <c r="T28" s="66"/>
      <c r="U28" s="90"/>
      <c r="V28" s="65">
        <v>17</v>
      </c>
      <c r="AA28" s="126">
        <f t="shared" si="2"/>
        <v>0</v>
      </c>
      <c r="AB28" s="127" t="str">
        <f t="shared" si="3"/>
        <v>ok</v>
      </c>
      <c r="AD28" s="128" t="str">
        <f t="shared" si="4"/>
        <v>ok</v>
      </c>
      <c r="AF28" s="128" t="str">
        <f t="shared" si="5"/>
        <v>ok</v>
      </c>
    </row>
    <row r="29" spans="1:32" ht="14.25" thickBot="1" thickTop="1">
      <c r="A29">
        <v>18</v>
      </c>
      <c r="B29" s="70" t="s">
        <v>80</v>
      </c>
      <c r="C29" s="68" t="s">
        <v>81</v>
      </c>
      <c r="D29" s="65">
        <v>18</v>
      </c>
      <c r="E29" s="64">
        <f t="shared" si="0"/>
        <v>0</v>
      </c>
      <c r="F29" s="66"/>
      <c r="G29" s="64">
        <f t="shared" si="1"/>
        <v>0</v>
      </c>
      <c r="H29" s="66"/>
      <c r="I29" s="66"/>
      <c r="J29" s="66"/>
      <c r="K29" s="66"/>
      <c r="L29" s="66"/>
      <c r="M29" s="66"/>
      <c r="N29" s="66"/>
      <c r="O29" s="66"/>
      <c r="P29" s="66"/>
      <c r="Q29" s="90"/>
      <c r="R29" s="66"/>
      <c r="S29" s="66"/>
      <c r="T29" s="66"/>
      <c r="U29" s="90"/>
      <c r="V29" s="65">
        <v>18</v>
      </c>
      <c r="AA29" s="126">
        <f t="shared" si="2"/>
        <v>0</v>
      </c>
      <c r="AB29" s="127" t="str">
        <f t="shared" si="3"/>
        <v>ok</v>
      </c>
      <c r="AD29" s="128" t="str">
        <f t="shared" si="4"/>
        <v>ok</v>
      </c>
      <c r="AF29" s="128" t="str">
        <f t="shared" si="5"/>
        <v>ok</v>
      </c>
    </row>
    <row r="30" spans="1:32" ht="14.25" thickBot="1" thickTop="1">
      <c r="A30">
        <v>19</v>
      </c>
      <c r="B30" s="70" t="s">
        <v>82</v>
      </c>
      <c r="C30" s="68" t="s">
        <v>83</v>
      </c>
      <c r="D30" s="65">
        <v>19</v>
      </c>
      <c r="E30" s="64">
        <f t="shared" si="0"/>
        <v>0</v>
      </c>
      <c r="F30" s="66"/>
      <c r="G30" s="64">
        <f t="shared" si="1"/>
        <v>0</v>
      </c>
      <c r="H30" s="66"/>
      <c r="I30" s="66"/>
      <c r="J30" s="66"/>
      <c r="K30" s="66"/>
      <c r="L30" s="66"/>
      <c r="M30" s="66"/>
      <c r="N30" s="66"/>
      <c r="O30" s="66"/>
      <c r="P30" s="66"/>
      <c r="Q30" s="90"/>
      <c r="R30" s="66"/>
      <c r="S30" s="66"/>
      <c r="T30" s="66"/>
      <c r="U30" s="90"/>
      <c r="V30" s="65">
        <v>19</v>
      </c>
      <c r="AA30" s="126">
        <f t="shared" si="2"/>
        <v>0</v>
      </c>
      <c r="AB30" s="127" t="str">
        <f t="shared" si="3"/>
        <v>ok</v>
      </c>
      <c r="AD30" s="128" t="str">
        <f t="shared" si="4"/>
        <v>ok</v>
      </c>
      <c r="AF30" s="128" t="str">
        <f t="shared" si="5"/>
        <v>ok</v>
      </c>
    </row>
    <row r="31" spans="1:32" ht="14.25" thickBot="1" thickTop="1">
      <c r="A31">
        <v>20</v>
      </c>
      <c r="B31" s="70" t="s">
        <v>84</v>
      </c>
      <c r="C31" s="89" t="s">
        <v>85</v>
      </c>
      <c r="D31" s="65">
        <v>20</v>
      </c>
      <c r="E31" s="64">
        <f t="shared" si="0"/>
        <v>0</v>
      </c>
      <c r="F31" s="66"/>
      <c r="G31" s="64">
        <f t="shared" si="1"/>
        <v>0</v>
      </c>
      <c r="H31" s="66"/>
      <c r="I31" s="66"/>
      <c r="J31" s="66"/>
      <c r="K31" s="66"/>
      <c r="L31" s="66"/>
      <c r="M31" s="66"/>
      <c r="N31" s="66"/>
      <c r="O31" s="66"/>
      <c r="P31" s="66"/>
      <c r="Q31" s="90"/>
      <c r="R31" s="66"/>
      <c r="S31" s="66"/>
      <c r="T31" s="66"/>
      <c r="U31" s="90"/>
      <c r="V31" s="65">
        <v>20</v>
      </c>
      <c r="AA31" s="126">
        <f t="shared" si="2"/>
        <v>0</v>
      </c>
      <c r="AB31" s="127" t="str">
        <f t="shared" si="3"/>
        <v>ok</v>
      </c>
      <c r="AD31" s="128" t="str">
        <f t="shared" si="4"/>
        <v>ok</v>
      </c>
      <c r="AF31" s="128" t="str">
        <f t="shared" si="5"/>
        <v>ok</v>
      </c>
    </row>
    <row r="32" spans="1:32" ht="14.25" thickBot="1" thickTop="1">
      <c r="A32">
        <v>22</v>
      </c>
      <c r="B32" s="70" t="s">
        <v>86</v>
      </c>
      <c r="C32" s="68" t="s">
        <v>87</v>
      </c>
      <c r="D32" s="65">
        <v>22</v>
      </c>
      <c r="E32" s="64">
        <f t="shared" si="0"/>
        <v>0</v>
      </c>
      <c r="F32" s="66"/>
      <c r="G32" s="64">
        <f t="shared" si="1"/>
        <v>0</v>
      </c>
      <c r="H32" s="66"/>
      <c r="I32" s="66"/>
      <c r="J32" s="66"/>
      <c r="K32" s="66"/>
      <c r="L32" s="66"/>
      <c r="M32" s="66"/>
      <c r="N32" s="66"/>
      <c r="O32" s="66"/>
      <c r="P32" s="66"/>
      <c r="Q32" s="90"/>
      <c r="R32" s="66"/>
      <c r="S32" s="66"/>
      <c r="T32" s="66"/>
      <c r="U32" s="90"/>
      <c r="V32" s="65">
        <v>22</v>
      </c>
      <c r="AA32" s="126">
        <f t="shared" si="2"/>
        <v>0</v>
      </c>
      <c r="AB32" s="127" t="str">
        <f t="shared" si="3"/>
        <v>ok</v>
      </c>
      <c r="AD32" s="128" t="str">
        <f t="shared" si="4"/>
        <v>ok</v>
      </c>
      <c r="AF32" s="128" t="str">
        <f t="shared" si="5"/>
        <v>ok</v>
      </c>
    </row>
    <row r="33" spans="1:32" ht="14.25" thickBot="1" thickTop="1">
      <c r="A33">
        <v>23</v>
      </c>
      <c r="B33" s="70" t="s">
        <v>88</v>
      </c>
      <c r="C33" s="68" t="s">
        <v>89</v>
      </c>
      <c r="D33" s="65">
        <v>23</v>
      </c>
      <c r="E33" s="64">
        <f t="shared" si="0"/>
        <v>0</v>
      </c>
      <c r="F33" s="66"/>
      <c r="G33" s="64">
        <f t="shared" si="1"/>
        <v>0</v>
      </c>
      <c r="H33" s="66"/>
      <c r="I33" s="66"/>
      <c r="J33" s="66"/>
      <c r="K33" s="66"/>
      <c r="L33" s="66"/>
      <c r="M33" s="66"/>
      <c r="N33" s="66"/>
      <c r="O33" s="66"/>
      <c r="P33" s="66"/>
      <c r="Q33" s="90"/>
      <c r="R33" s="66"/>
      <c r="S33" s="66"/>
      <c r="T33" s="66"/>
      <c r="U33" s="90"/>
      <c r="V33" s="65">
        <v>23</v>
      </c>
      <c r="AA33" s="126">
        <f t="shared" si="2"/>
        <v>0</v>
      </c>
      <c r="AB33" s="127" t="str">
        <f t="shared" si="3"/>
        <v>ok</v>
      </c>
      <c r="AD33" s="128" t="str">
        <f t="shared" si="4"/>
        <v>ok</v>
      </c>
      <c r="AF33" s="128" t="str">
        <f t="shared" si="5"/>
        <v>ok</v>
      </c>
    </row>
    <row r="34" spans="1:32" ht="14.25" thickBot="1" thickTop="1">
      <c r="A34">
        <v>24</v>
      </c>
      <c r="B34" s="70" t="s">
        <v>90</v>
      </c>
      <c r="C34" s="68" t="s">
        <v>91</v>
      </c>
      <c r="D34" s="65">
        <v>24</v>
      </c>
      <c r="E34" s="64">
        <f t="shared" si="0"/>
        <v>0</v>
      </c>
      <c r="F34" s="66"/>
      <c r="G34" s="64">
        <f t="shared" si="1"/>
        <v>0</v>
      </c>
      <c r="H34" s="66"/>
      <c r="I34" s="66"/>
      <c r="J34" s="66"/>
      <c r="K34" s="66"/>
      <c r="L34" s="66"/>
      <c r="M34" s="66"/>
      <c r="N34" s="66"/>
      <c r="O34" s="66"/>
      <c r="P34" s="66"/>
      <c r="Q34" s="90"/>
      <c r="R34" s="66"/>
      <c r="S34" s="66"/>
      <c r="T34" s="66"/>
      <c r="U34" s="90"/>
      <c r="V34" s="65">
        <v>24</v>
      </c>
      <c r="AA34" s="126">
        <f t="shared" si="2"/>
        <v>0</v>
      </c>
      <c r="AB34" s="127" t="str">
        <f t="shared" si="3"/>
        <v>ok</v>
      </c>
      <c r="AD34" s="128" t="str">
        <f t="shared" si="4"/>
        <v>ok</v>
      </c>
      <c r="AF34" s="128" t="str">
        <f t="shared" si="5"/>
        <v>ok</v>
      </c>
    </row>
    <row r="35" spans="1:32" ht="14.25" thickBot="1" thickTop="1">
      <c r="A35">
        <v>25</v>
      </c>
      <c r="B35" s="70" t="s">
        <v>92</v>
      </c>
      <c r="C35" s="68" t="s">
        <v>93</v>
      </c>
      <c r="D35" s="65">
        <v>25</v>
      </c>
      <c r="E35" s="64">
        <f t="shared" si="0"/>
        <v>0</v>
      </c>
      <c r="F35" s="66"/>
      <c r="G35" s="64">
        <f t="shared" si="1"/>
        <v>0</v>
      </c>
      <c r="H35" s="66"/>
      <c r="I35" s="66"/>
      <c r="J35" s="66"/>
      <c r="K35" s="66"/>
      <c r="L35" s="66"/>
      <c r="M35" s="66"/>
      <c r="N35" s="66"/>
      <c r="O35" s="66"/>
      <c r="P35" s="66"/>
      <c r="Q35" s="90"/>
      <c r="R35" s="66"/>
      <c r="S35" s="66"/>
      <c r="T35" s="66"/>
      <c r="U35" s="90"/>
      <c r="V35" s="65">
        <v>25</v>
      </c>
      <c r="AA35" s="126">
        <f t="shared" si="2"/>
        <v>0</v>
      </c>
      <c r="AB35" s="127" t="str">
        <f t="shared" si="3"/>
        <v>ok</v>
      </c>
      <c r="AD35" s="128" t="str">
        <f t="shared" si="4"/>
        <v>ok</v>
      </c>
      <c r="AF35" s="128" t="str">
        <f t="shared" si="5"/>
        <v>ok</v>
      </c>
    </row>
    <row r="36" spans="1:32" ht="14.25" thickBot="1" thickTop="1">
      <c r="A36">
        <v>26</v>
      </c>
      <c r="B36" s="70" t="s">
        <v>94</v>
      </c>
      <c r="C36" s="68" t="s">
        <v>95</v>
      </c>
      <c r="D36" s="65">
        <v>26</v>
      </c>
      <c r="E36" s="64">
        <f t="shared" si="0"/>
        <v>0</v>
      </c>
      <c r="F36" s="66"/>
      <c r="G36" s="64">
        <f t="shared" si="1"/>
        <v>0</v>
      </c>
      <c r="H36" s="66"/>
      <c r="I36" s="66"/>
      <c r="J36" s="66"/>
      <c r="K36" s="66"/>
      <c r="L36" s="66"/>
      <c r="M36" s="66"/>
      <c r="N36" s="66"/>
      <c r="O36" s="66"/>
      <c r="P36" s="66"/>
      <c r="Q36" s="90"/>
      <c r="R36" s="66"/>
      <c r="S36" s="66"/>
      <c r="T36" s="66"/>
      <c r="U36" s="90"/>
      <c r="V36" s="65">
        <v>26</v>
      </c>
      <c r="AA36" s="126">
        <f t="shared" si="2"/>
        <v>0</v>
      </c>
      <c r="AB36" s="127" t="str">
        <f t="shared" si="3"/>
        <v>ok</v>
      </c>
      <c r="AD36" s="128" t="str">
        <f t="shared" si="4"/>
        <v>ok</v>
      </c>
      <c r="AF36" s="128" t="str">
        <f t="shared" si="5"/>
        <v>ok</v>
      </c>
    </row>
    <row r="37" spans="1:32" ht="14.25" thickBot="1" thickTop="1">
      <c r="A37">
        <v>27</v>
      </c>
      <c r="B37" s="70" t="s">
        <v>96</v>
      </c>
      <c r="C37" s="68" t="s">
        <v>97</v>
      </c>
      <c r="D37" s="65">
        <v>27</v>
      </c>
      <c r="E37" s="64">
        <f t="shared" si="0"/>
        <v>0</v>
      </c>
      <c r="F37" s="66"/>
      <c r="G37" s="64">
        <f t="shared" si="1"/>
        <v>0</v>
      </c>
      <c r="H37" s="66"/>
      <c r="I37" s="66"/>
      <c r="J37" s="66"/>
      <c r="K37" s="66"/>
      <c r="L37" s="66"/>
      <c r="M37" s="66"/>
      <c r="N37" s="66"/>
      <c r="O37" s="66"/>
      <c r="P37" s="66"/>
      <c r="Q37" s="90"/>
      <c r="R37" s="66"/>
      <c r="S37" s="66"/>
      <c r="T37" s="66"/>
      <c r="U37" s="90"/>
      <c r="V37" s="65">
        <v>27</v>
      </c>
      <c r="AA37" s="126">
        <f t="shared" si="2"/>
        <v>0</v>
      </c>
      <c r="AB37" s="127" t="str">
        <f t="shared" si="3"/>
        <v>ok</v>
      </c>
      <c r="AD37" s="128" t="str">
        <f t="shared" si="4"/>
        <v>ok</v>
      </c>
      <c r="AF37" s="128" t="str">
        <f t="shared" si="5"/>
        <v>ok</v>
      </c>
    </row>
    <row r="38" spans="1:32" ht="14.25" thickBot="1" thickTop="1">
      <c r="A38">
        <v>28</v>
      </c>
      <c r="B38" s="70" t="s">
        <v>98</v>
      </c>
      <c r="C38" s="68" t="s">
        <v>99</v>
      </c>
      <c r="D38" s="65">
        <v>28</v>
      </c>
      <c r="E38" s="64">
        <f t="shared" si="0"/>
        <v>0</v>
      </c>
      <c r="F38" s="66"/>
      <c r="G38" s="64">
        <f t="shared" si="1"/>
        <v>0</v>
      </c>
      <c r="H38" s="66"/>
      <c r="I38" s="66"/>
      <c r="J38" s="66"/>
      <c r="K38" s="66"/>
      <c r="L38" s="66"/>
      <c r="M38" s="66"/>
      <c r="N38" s="66"/>
      <c r="O38" s="66"/>
      <c r="P38" s="66"/>
      <c r="Q38" s="90"/>
      <c r="R38" s="66"/>
      <c r="S38" s="66"/>
      <c r="T38" s="66"/>
      <c r="U38" s="90"/>
      <c r="V38" s="65">
        <v>28</v>
      </c>
      <c r="AA38" s="126">
        <f t="shared" si="2"/>
        <v>0</v>
      </c>
      <c r="AB38" s="127" t="str">
        <f t="shared" si="3"/>
        <v>ok</v>
      </c>
      <c r="AD38" s="128" t="str">
        <f t="shared" si="4"/>
        <v>ok</v>
      </c>
      <c r="AF38" s="128" t="str">
        <f t="shared" si="5"/>
        <v>ok</v>
      </c>
    </row>
    <row r="39" spans="1:32" ht="14.25" thickBot="1" thickTop="1">
      <c r="A39">
        <v>29</v>
      </c>
      <c r="B39" s="70" t="s">
        <v>100</v>
      </c>
      <c r="C39" s="68" t="s">
        <v>101</v>
      </c>
      <c r="D39" s="65">
        <v>29</v>
      </c>
      <c r="E39" s="64">
        <f t="shared" si="0"/>
        <v>0</v>
      </c>
      <c r="F39" s="66"/>
      <c r="G39" s="64">
        <f t="shared" si="1"/>
        <v>0</v>
      </c>
      <c r="H39" s="66"/>
      <c r="I39" s="66"/>
      <c r="J39" s="66"/>
      <c r="K39" s="66"/>
      <c r="L39" s="66"/>
      <c r="M39" s="66"/>
      <c r="N39" s="66"/>
      <c r="O39" s="66"/>
      <c r="P39" s="66"/>
      <c r="Q39" s="90"/>
      <c r="R39" s="66"/>
      <c r="S39" s="66"/>
      <c r="T39" s="66"/>
      <c r="U39" s="90"/>
      <c r="V39" s="65">
        <v>29</v>
      </c>
      <c r="AA39" s="126">
        <f t="shared" si="2"/>
        <v>0</v>
      </c>
      <c r="AB39" s="127" t="str">
        <f t="shared" si="3"/>
        <v>ok</v>
      </c>
      <c r="AD39" s="128" t="str">
        <f t="shared" si="4"/>
        <v>ok</v>
      </c>
      <c r="AF39" s="128" t="str">
        <f t="shared" si="5"/>
        <v>ok</v>
      </c>
    </row>
    <row r="40" spans="1:32" ht="14.25" thickBot="1" thickTop="1">
      <c r="A40">
        <v>219</v>
      </c>
      <c r="B40" s="70" t="s">
        <v>102</v>
      </c>
      <c r="C40" s="68" t="s">
        <v>103</v>
      </c>
      <c r="D40" s="65">
        <v>219</v>
      </c>
      <c r="E40" s="64">
        <f t="shared" si="0"/>
        <v>0</v>
      </c>
      <c r="F40" s="66"/>
      <c r="G40" s="64">
        <f t="shared" si="1"/>
        <v>0</v>
      </c>
      <c r="H40" s="66"/>
      <c r="I40" s="66"/>
      <c r="J40" s="66"/>
      <c r="K40" s="66"/>
      <c r="L40" s="66"/>
      <c r="M40" s="66"/>
      <c r="N40" s="66"/>
      <c r="O40" s="66"/>
      <c r="P40" s="66"/>
      <c r="Q40" s="90"/>
      <c r="R40" s="66"/>
      <c r="S40" s="66"/>
      <c r="T40" s="66"/>
      <c r="U40" s="90"/>
      <c r="V40" s="65">
        <v>219</v>
      </c>
      <c r="AA40" s="126">
        <f t="shared" si="2"/>
        <v>0</v>
      </c>
      <c r="AB40" s="127" t="str">
        <f t="shared" si="3"/>
        <v>ok</v>
      </c>
      <c r="AD40" s="128" t="str">
        <f t="shared" si="4"/>
        <v>ok</v>
      </c>
      <c r="AF40" s="128" t="str">
        <f t="shared" si="5"/>
        <v>ok</v>
      </c>
    </row>
    <row r="41" spans="1:32" ht="14.25" thickBot="1" thickTop="1">
      <c r="A41">
        <v>30</v>
      </c>
      <c r="B41" s="70" t="s">
        <v>104</v>
      </c>
      <c r="C41" s="68" t="s">
        <v>105</v>
      </c>
      <c r="D41" s="65">
        <v>30</v>
      </c>
      <c r="E41" s="64">
        <f t="shared" si="0"/>
        <v>0</v>
      </c>
      <c r="F41" s="66"/>
      <c r="G41" s="64">
        <f t="shared" si="1"/>
        <v>0</v>
      </c>
      <c r="H41" s="66"/>
      <c r="I41" s="66"/>
      <c r="J41" s="66"/>
      <c r="K41" s="66"/>
      <c r="L41" s="66"/>
      <c r="M41" s="66"/>
      <c r="N41" s="66"/>
      <c r="O41" s="66"/>
      <c r="P41" s="66"/>
      <c r="Q41" s="90"/>
      <c r="R41" s="66"/>
      <c r="S41" s="66"/>
      <c r="T41" s="66"/>
      <c r="U41" s="90"/>
      <c r="V41" s="65">
        <v>30</v>
      </c>
      <c r="AA41" s="126">
        <f t="shared" si="2"/>
        <v>0</v>
      </c>
      <c r="AB41" s="127" t="str">
        <f t="shared" si="3"/>
        <v>ok</v>
      </c>
      <c r="AD41" s="128" t="str">
        <f t="shared" si="4"/>
        <v>ok</v>
      </c>
      <c r="AF41" s="128" t="str">
        <f t="shared" si="5"/>
        <v>ok</v>
      </c>
    </row>
    <row r="42" spans="1:32" ht="14.25" thickBot="1" thickTop="1">
      <c r="A42">
        <v>31</v>
      </c>
      <c r="B42" s="70" t="s">
        <v>106</v>
      </c>
      <c r="C42" s="89" t="s">
        <v>107</v>
      </c>
      <c r="D42" s="65">
        <v>31</v>
      </c>
      <c r="E42" s="64">
        <f t="shared" si="0"/>
        <v>0</v>
      </c>
      <c r="F42" s="66"/>
      <c r="G42" s="64">
        <f t="shared" si="1"/>
        <v>0</v>
      </c>
      <c r="H42" s="66"/>
      <c r="I42" s="66"/>
      <c r="J42" s="66"/>
      <c r="K42" s="66"/>
      <c r="L42" s="66"/>
      <c r="M42" s="66"/>
      <c r="N42" s="66"/>
      <c r="O42" s="66"/>
      <c r="P42" s="66"/>
      <c r="Q42" s="90"/>
      <c r="R42" s="66"/>
      <c r="S42" s="66"/>
      <c r="T42" s="66"/>
      <c r="U42" s="90"/>
      <c r="V42" s="65">
        <v>31</v>
      </c>
      <c r="AA42" s="126">
        <f t="shared" si="2"/>
        <v>0</v>
      </c>
      <c r="AB42" s="127" t="str">
        <f t="shared" si="3"/>
        <v>ok</v>
      </c>
      <c r="AD42" s="128" t="str">
        <f t="shared" si="4"/>
        <v>ok</v>
      </c>
      <c r="AF42" s="128" t="str">
        <f t="shared" si="5"/>
        <v>ok</v>
      </c>
    </row>
    <row r="43" spans="1:32" ht="14.25" thickBot="1" thickTop="1">
      <c r="A43">
        <v>32</v>
      </c>
      <c r="B43" s="70" t="s">
        <v>108</v>
      </c>
      <c r="C43" s="68" t="s">
        <v>109</v>
      </c>
      <c r="D43" s="65">
        <v>32</v>
      </c>
      <c r="E43" s="64">
        <f t="shared" si="0"/>
        <v>0</v>
      </c>
      <c r="F43" s="66"/>
      <c r="G43" s="64">
        <f t="shared" si="1"/>
        <v>0</v>
      </c>
      <c r="H43" s="66"/>
      <c r="I43" s="66"/>
      <c r="J43" s="66"/>
      <c r="K43" s="66"/>
      <c r="L43" s="66"/>
      <c r="M43" s="66"/>
      <c r="N43" s="66"/>
      <c r="O43" s="66"/>
      <c r="P43" s="66"/>
      <c r="Q43" s="90"/>
      <c r="R43" s="66"/>
      <c r="S43" s="66"/>
      <c r="T43" s="66"/>
      <c r="U43" s="90"/>
      <c r="V43" s="65">
        <v>32</v>
      </c>
      <c r="AA43" s="126">
        <f t="shared" si="2"/>
        <v>0</v>
      </c>
      <c r="AB43" s="127" t="str">
        <f t="shared" si="3"/>
        <v>ok</v>
      </c>
      <c r="AD43" s="128" t="str">
        <f t="shared" si="4"/>
        <v>ok</v>
      </c>
      <c r="AF43" s="128" t="str">
        <f t="shared" si="5"/>
        <v>ok</v>
      </c>
    </row>
    <row r="44" spans="1:32" ht="14.25" thickBot="1" thickTop="1">
      <c r="A44">
        <v>33</v>
      </c>
      <c r="B44" s="70" t="s">
        <v>110</v>
      </c>
      <c r="C44" s="68" t="s">
        <v>111</v>
      </c>
      <c r="D44" s="65">
        <v>33</v>
      </c>
      <c r="E44" s="64">
        <f t="shared" si="0"/>
        <v>0</v>
      </c>
      <c r="F44" s="66"/>
      <c r="G44" s="64">
        <f t="shared" si="1"/>
        <v>0</v>
      </c>
      <c r="H44" s="66"/>
      <c r="I44" s="66"/>
      <c r="J44" s="66"/>
      <c r="K44" s="66"/>
      <c r="L44" s="66"/>
      <c r="M44" s="66"/>
      <c r="N44" s="66"/>
      <c r="O44" s="66"/>
      <c r="P44" s="66"/>
      <c r="Q44" s="90"/>
      <c r="R44" s="66"/>
      <c r="S44" s="66"/>
      <c r="T44" s="66"/>
      <c r="U44" s="90"/>
      <c r="V44" s="65">
        <v>33</v>
      </c>
      <c r="AA44" s="126">
        <f t="shared" si="2"/>
        <v>0</v>
      </c>
      <c r="AB44" s="127" t="str">
        <f t="shared" si="3"/>
        <v>ok</v>
      </c>
      <c r="AD44" s="128" t="str">
        <f t="shared" si="4"/>
        <v>ok</v>
      </c>
      <c r="AF44" s="128" t="str">
        <f t="shared" si="5"/>
        <v>ok</v>
      </c>
    </row>
    <row r="45" spans="1:32" ht="14.25" thickBot="1" thickTop="1">
      <c r="A45">
        <v>34</v>
      </c>
      <c r="B45" s="70" t="s">
        <v>112</v>
      </c>
      <c r="C45" s="68" t="s">
        <v>113</v>
      </c>
      <c r="D45" s="65">
        <v>34</v>
      </c>
      <c r="E45" s="64">
        <f t="shared" si="0"/>
        <v>0</v>
      </c>
      <c r="F45" s="66"/>
      <c r="G45" s="64">
        <f t="shared" si="1"/>
        <v>0</v>
      </c>
      <c r="H45" s="66"/>
      <c r="I45" s="66"/>
      <c r="J45" s="66"/>
      <c r="K45" s="66"/>
      <c r="L45" s="66"/>
      <c r="M45" s="66"/>
      <c r="N45" s="66"/>
      <c r="O45" s="66"/>
      <c r="P45" s="66"/>
      <c r="Q45" s="90"/>
      <c r="R45" s="66"/>
      <c r="S45" s="66"/>
      <c r="T45" s="66"/>
      <c r="U45" s="90"/>
      <c r="V45" s="65">
        <v>34</v>
      </c>
      <c r="AA45" s="126">
        <f t="shared" si="2"/>
        <v>0</v>
      </c>
      <c r="AB45" s="127" t="str">
        <f t="shared" si="3"/>
        <v>ok</v>
      </c>
      <c r="AD45" s="128" t="str">
        <f t="shared" si="4"/>
        <v>ok</v>
      </c>
      <c r="AF45" s="128" t="str">
        <f t="shared" si="5"/>
        <v>ok</v>
      </c>
    </row>
    <row r="46" spans="1:32" ht="14.25" thickBot="1" thickTop="1">
      <c r="A46">
        <v>35</v>
      </c>
      <c r="B46" s="70" t="s">
        <v>114</v>
      </c>
      <c r="C46" s="68" t="s">
        <v>115</v>
      </c>
      <c r="D46" s="65">
        <v>35</v>
      </c>
      <c r="E46" s="64">
        <f t="shared" si="0"/>
        <v>0</v>
      </c>
      <c r="F46" s="66"/>
      <c r="G46" s="64">
        <f t="shared" si="1"/>
        <v>0</v>
      </c>
      <c r="H46" s="66"/>
      <c r="I46" s="66"/>
      <c r="J46" s="66"/>
      <c r="K46" s="66"/>
      <c r="L46" s="66"/>
      <c r="M46" s="66"/>
      <c r="N46" s="66"/>
      <c r="O46" s="66"/>
      <c r="P46" s="66"/>
      <c r="Q46" s="90"/>
      <c r="R46" s="66"/>
      <c r="S46" s="66"/>
      <c r="T46" s="66"/>
      <c r="U46" s="90"/>
      <c r="V46" s="65">
        <v>35</v>
      </c>
      <c r="AA46" s="126">
        <f t="shared" si="2"/>
        <v>0</v>
      </c>
      <c r="AB46" s="127" t="str">
        <f t="shared" si="3"/>
        <v>ok</v>
      </c>
      <c r="AD46" s="128" t="str">
        <f t="shared" si="4"/>
        <v>ok</v>
      </c>
      <c r="AF46" s="128" t="str">
        <f t="shared" si="5"/>
        <v>ok</v>
      </c>
    </row>
    <row r="47" spans="1:32" ht="14.25" thickBot="1" thickTop="1">
      <c r="A47">
        <v>36</v>
      </c>
      <c r="B47" s="70" t="s">
        <v>116</v>
      </c>
      <c r="C47" s="68" t="s">
        <v>117</v>
      </c>
      <c r="D47" s="65">
        <v>36</v>
      </c>
      <c r="E47" s="64">
        <f t="shared" si="0"/>
        <v>0</v>
      </c>
      <c r="F47" s="66"/>
      <c r="G47" s="64">
        <f t="shared" si="1"/>
        <v>0</v>
      </c>
      <c r="H47" s="66"/>
      <c r="I47" s="66"/>
      <c r="J47" s="66"/>
      <c r="K47" s="66"/>
      <c r="L47" s="66"/>
      <c r="M47" s="66"/>
      <c r="N47" s="66"/>
      <c r="O47" s="66"/>
      <c r="P47" s="66"/>
      <c r="Q47" s="90"/>
      <c r="R47" s="66"/>
      <c r="S47" s="66"/>
      <c r="T47" s="66"/>
      <c r="U47" s="90"/>
      <c r="V47" s="65">
        <v>36</v>
      </c>
      <c r="AA47" s="126">
        <f t="shared" si="2"/>
        <v>0</v>
      </c>
      <c r="AB47" s="127" t="str">
        <f t="shared" si="3"/>
        <v>ok</v>
      </c>
      <c r="AD47" s="128" t="str">
        <f t="shared" si="4"/>
        <v>ok</v>
      </c>
      <c r="AF47" s="128" t="str">
        <f t="shared" si="5"/>
        <v>ok</v>
      </c>
    </row>
    <row r="48" spans="1:32" ht="14.25" thickBot="1" thickTop="1">
      <c r="A48">
        <v>37</v>
      </c>
      <c r="B48" s="70" t="s">
        <v>118</v>
      </c>
      <c r="C48" s="68" t="s">
        <v>119</v>
      </c>
      <c r="D48" s="65">
        <v>37</v>
      </c>
      <c r="E48" s="64">
        <f t="shared" si="0"/>
        <v>0</v>
      </c>
      <c r="F48" s="66"/>
      <c r="G48" s="64">
        <f t="shared" si="1"/>
        <v>0</v>
      </c>
      <c r="H48" s="66"/>
      <c r="I48" s="66"/>
      <c r="J48" s="66"/>
      <c r="K48" s="66"/>
      <c r="L48" s="66"/>
      <c r="M48" s="66"/>
      <c r="N48" s="66"/>
      <c r="O48" s="66"/>
      <c r="P48" s="66"/>
      <c r="Q48" s="90"/>
      <c r="R48" s="66"/>
      <c r="S48" s="66"/>
      <c r="T48" s="66"/>
      <c r="U48" s="90"/>
      <c r="V48" s="65">
        <v>37</v>
      </c>
      <c r="AA48" s="126">
        <f t="shared" si="2"/>
        <v>0</v>
      </c>
      <c r="AB48" s="127" t="str">
        <f t="shared" si="3"/>
        <v>ok</v>
      </c>
      <c r="AD48" s="128" t="str">
        <f t="shared" si="4"/>
        <v>ok</v>
      </c>
      <c r="AF48" s="128" t="str">
        <f t="shared" si="5"/>
        <v>ok</v>
      </c>
    </row>
    <row r="49" spans="1:32" ht="14.25" thickBot="1" thickTop="1">
      <c r="A49">
        <v>38</v>
      </c>
      <c r="B49" s="70" t="s">
        <v>120</v>
      </c>
      <c r="C49" s="68" t="s">
        <v>121</v>
      </c>
      <c r="D49" s="65">
        <v>38</v>
      </c>
      <c r="E49" s="64">
        <f t="shared" si="0"/>
        <v>0</v>
      </c>
      <c r="F49" s="66"/>
      <c r="G49" s="64">
        <f t="shared" si="1"/>
        <v>0</v>
      </c>
      <c r="H49" s="66"/>
      <c r="I49" s="66"/>
      <c r="J49" s="66"/>
      <c r="K49" s="66"/>
      <c r="L49" s="66"/>
      <c r="M49" s="66"/>
      <c r="N49" s="66"/>
      <c r="O49" s="66"/>
      <c r="P49" s="66"/>
      <c r="Q49" s="90"/>
      <c r="R49" s="66"/>
      <c r="S49" s="66"/>
      <c r="T49" s="66"/>
      <c r="U49" s="90"/>
      <c r="V49" s="65">
        <v>38</v>
      </c>
      <c r="AA49" s="126">
        <f t="shared" si="2"/>
        <v>0</v>
      </c>
      <c r="AB49" s="127" t="str">
        <f t="shared" si="3"/>
        <v>ok</v>
      </c>
      <c r="AD49" s="128" t="str">
        <f t="shared" si="4"/>
        <v>ok</v>
      </c>
      <c r="AF49" s="128" t="str">
        <f t="shared" si="5"/>
        <v>ok</v>
      </c>
    </row>
    <row r="50" spans="1:32" ht="14.25" thickBot="1" thickTop="1">
      <c r="A50">
        <v>39</v>
      </c>
      <c r="B50" s="70" t="s">
        <v>122</v>
      </c>
      <c r="C50" s="68" t="s">
        <v>123</v>
      </c>
      <c r="D50" s="65">
        <v>39</v>
      </c>
      <c r="E50" s="64">
        <f t="shared" si="0"/>
        <v>0</v>
      </c>
      <c r="F50" s="66"/>
      <c r="G50" s="64">
        <f t="shared" si="1"/>
        <v>0</v>
      </c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5">
        <v>39</v>
      </c>
      <c r="AA50" s="126">
        <f t="shared" si="2"/>
        <v>0</v>
      </c>
      <c r="AB50" s="127" t="str">
        <f t="shared" si="3"/>
        <v>ok</v>
      </c>
      <c r="AD50" s="128" t="str">
        <f t="shared" si="4"/>
        <v>ok</v>
      </c>
      <c r="AF50" s="128" t="str">
        <f t="shared" si="5"/>
        <v>ok</v>
      </c>
    </row>
    <row r="51" spans="1:32" ht="14.25" thickBot="1" thickTop="1">
      <c r="A51">
        <v>220</v>
      </c>
      <c r="B51" s="70" t="s">
        <v>124</v>
      </c>
      <c r="C51" s="68" t="s">
        <v>125</v>
      </c>
      <c r="D51" s="65">
        <v>220</v>
      </c>
      <c r="E51" s="64">
        <f t="shared" si="0"/>
        <v>0</v>
      </c>
      <c r="F51" s="66"/>
      <c r="G51" s="64">
        <f t="shared" si="1"/>
        <v>0</v>
      </c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5">
        <v>220</v>
      </c>
      <c r="AA51" s="126">
        <f t="shared" si="2"/>
        <v>0</v>
      </c>
      <c r="AB51" s="127" t="str">
        <f t="shared" si="3"/>
        <v>ok</v>
      </c>
      <c r="AD51" s="128" t="str">
        <f t="shared" si="4"/>
        <v>ok</v>
      </c>
      <c r="AF51" s="128" t="str">
        <f t="shared" si="5"/>
        <v>ok</v>
      </c>
    </row>
    <row r="52" spans="1:32" ht="21" customHeight="1" thickBot="1" thickTop="1">
      <c r="A52">
        <v>40</v>
      </c>
      <c r="B52" s="69" t="s">
        <v>126</v>
      </c>
      <c r="C52" s="68" t="s">
        <v>127</v>
      </c>
      <c r="D52" s="65">
        <v>40</v>
      </c>
      <c r="E52" s="64">
        <f t="shared" si="0"/>
        <v>0</v>
      </c>
      <c r="F52" s="66"/>
      <c r="G52" s="64">
        <f t="shared" si="1"/>
        <v>0</v>
      </c>
      <c r="H52" s="66"/>
      <c r="I52" s="66"/>
      <c r="J52" s="66"/>
      <c r="K52" s="66"/>
      <c r="L52" s="66"/>
      <c r="M52" s="66"/>
      <c r="N52" s="66"/>
      <c r="O52" s="66"/>
      <c r="P52" s="66"/>
      <c r="Q52" s="90"/>
      <c r="R52" s="66"/>
      <c r="S52" s="66"/>
      <c r="T52" s="66"/>
      <c r="U52" s="90"/>
      <c r="V52" s="65">
        <v>40</v>
      </c>
      <c r="AA52" s="126">
        <f t="shared" si="2"/>
        <v>0</v>
      </c>
      <c r="AB52" s="127" t="str">
        <f t="shared" si="3"/>
        <v>ok</v>
      </c>
      <c r="AD52" s="128" t="str">
        <f t="shared" si="4"/>
        <v>ok</v>
      </c>
      <c r="AF52" s="128" t="str">
        <f t="shared" si="5"/>
        <v>ok</v>
      </c>
    </row>
    <row r="53" spans="1:32" ht="14.25" thickBot="1" thickTop="1">
      <c r="A53">
        <v>41</v>
      </c>
      <c r="B53" s="70" t="s">
        <v>128</v>
      </c>
      <c r="C53" s="68" t="s">
        <v>129</v>
      </c>
      <c r="D53" s="65">
        <v>41</v>
      </c>
      <c r="E53" s="64">
        <f t="shared" si="0"/>
        <v>0</v>
      </c>
      <c r="F53" s="66"/>
      <c r="G53" s="64">
        <f t="shared" si="1"/>
        <v>0</v>
      </c>
      <c r="H53" s="66"/>
      <c r="I53" s="66"/>
      <c r="J53" s="66"/>
      <c r="K53" s="66"/>
      <c r="L53" s="66"/>
      <c r="M53" s="66"/>
      <c r="N53" s="66"/>
      <c r="O53" s="66"/>
      <c r="P53" s="66"/>
      <c r="Q53" s="90"/>
      <c r="R53" s="66"/>
      <c r="S53" s="66"/>
      <c r="T53" s="66"/>
      <c r="U53" s="90"/>
      <c r="V53" s="65">
        <v>41</v>
      </c>
      <c r="AA53" s="126">
        <f t="shared" si="2"/>
        <v>0</v>
      </c>
      <c r="AB53" s="127" t="str">
        <f t="shared" si="3"/>
        <v>ok</v>
      </c>
      <c r="AD53" s="128" t="str">
        <f t="shared" si="4"/>
        <v>ok</v>
      </c>
      <c r="AF53" s="128" t="str">
        <f t="shared" si="5"/>
        <v>ok</v>
      </c>
    </row>
    <row r="54" spans="1:32" ht="14.25" thickBot="1" thickTop="1">
      <c r="A54">
        <v>42</v>
      </c>
      <c r="B54" s="70" t="s">
        <v>130</v>
      </c>
      <c r="C54" s="68" t="s">
        <v>131</v>
      </c>
      <c r="D54" s="65">
        <v>42</v>
      </c>
      <c r="E54" s="64">
        <f t="shared" si="0"/>
        <v>0</v>
      </c>
      <c r="F54" s="66"/>
      <c r="G54" s="64">
        <f t="shared" si="1"/>
        <v>0</v>
      </c>
      <c r="H54" s="66"/>
      <c r="I54" s="66"/>
      <c r="J54" s="66"/>
      <c r="K54" s="66"/>
      <c r="L54" s="66"/>
      <c r="M54" s="66"/>
      <c r="N54" s="66"/>
      <c r="O54" s="66"/>
      <c r="P54" s="66"/>
      <c r="Q54" s="90"/>
      <c r="R54" s="66"/>
      <c r="S54" s="66"/>
      <c r="T54" s="66"/>
      <c r="U54" s="90"/>
      <c r="V54" s="65">
        <v>42</v>
      </c>
      <c r="AA54" s="126">
        <f t="shared" si="2"/>
        <v>0</v>
      </c>
      <c r="AB54" s="127" t="str">
        <f t="shared" si="3"/>
        <v>ok</v>
      </c>
      <c r="AD54" s="128" t="str">
        <f t="shared" si="4"/>
        <v>ok</v>
      </c>
      <c r="AF54" s="128" t="str">
        <f t="shared" si="5"/>
        <v>ok</v>
      </c>
    </row>
    <row r="55" spans="1:32" ht="14.25" thickBot="1" thickTop="1">
      <c r="A55">
        <v>43</v>
      </c>
      <c r="B55" s="70" t="s">
        <v>132</v>
      </c>
      <c r="C55" s="68" t="s">
        <v>133</v>
      </c>
      <c r="D55" s="65">
        <v>43</v>
      </c>
      <c r="E55" s="64">
        <f t="shared" si="0"/>
        <v>0</v>
      </c>
      <c r="F55" s="66"/>
      <c r="G55" s="64">
        <f t="shared" si="1"/>
        <v>0</v>
      </c>
      <c r="H55" s="66"/>
      <c r="I55" s="66"/>
      <c r="J55" s="66"/>
      <c r="K55" s="66"/>
      <c r="L55" s="66"/>
      <c r="M55" s="66"/>
      <c r="N55" s="66"/>
      <c r="O55" s="66"/>
      <c r="P55" s="66"/>
      <c r="Q55" s="90"/>
      <c r="R55" s="66"/>
      <c r="S55" s="66"/>
      <c r="T55" s="66"/>
      <c r="U55" s="90"/>
      <c r="V55" s="65">
        <v>43</v>
      </c>
      <c r="AA55" s="126">
        <f t="shared" si="2"/>
        <v>0</v>
      </c>
      <c r="AB55" s="127" t="str">
        <f t="shared" si="3"/>
        <v>ok</v>
      </c>
      <c r="AD55" s="128" t="str">
        <f t="shared" si="4"/>
        <v>ok</v>
      </c>
      <c r="AF55" s="128" t="str">
        <f t="shared" si="5"/>
        <v>ok</v>
      </c>
    </row>
    <row r="56" spans="1:32" ht="14.25" thickBot="1" thickTop="1">
      <c r="A56">
        <v>44</v>
      </c>
      <c r="B56" s="70" t="s">
        <v>134</v>
      </c>
      <c r="C56" s="68" t="s">
        <v>135</v>
      </c>
      <c r="D56" s="65">
        <v>44</v>
      </c>
      <c r="E56" s="64">
        <f t="shared" si="0"/>
        <v>0</v>
      </c>
      <c r="F56" s="66"/>
      <c r="G56" s="64">
        <f t="shared" si="1"/>
        <v>0</v>
      </c>
      <c r="H56" s="66"/>
      <c r="I56" s="66"/>
      <c r="J56" s="66"/>
      <c r="K56" s="66"/>
      <c r="L56" s="66"/>
      <c r="M56" s="66"/>
      <c r="N56" s="66"/>
      <c r="O56" s="66"/>
      <c r="P56" s="66"/>
      <c r="Q56" s="90"/>
      <c r="R56" s="66"/>
      <c r="S56" s="66"/>
      <c r="T56" s="66"/>
      <c r="U56" s="90"/>
      <c r="V56" s="65">
        <v>44</v>
      </c>
      <c r="AA56" s="126">
        <f t="shared" si="2"/>
        <v>0</v>
      </c>
      <c r="AB56" s="127" t="str">
        <f t="shared" si="3"/>
        <v>ok</v>
      </c>
      <c r="AD56" s="128" t="str">
        <f t="shared" si="4"/>
        <v>ok</v>
      </c>
      <c r="AF56" s="128" t="str">
        <f t="shared" si="5"/>
        <v>ok</v>
      </c>
    </row>
    <row r="57" spans="1:32" ht="14.25" thickBot="1" thickTop="1">
      <c r="A57">
        <v>45</v>
      </c>
      <c r="B57" s="70" t="s">
        <v>136</v>
      </c>
      <c r="C57" s="68" t="s">
        <v>137</v>
      </c>
      <c r="D57" s="65">
        <v>45</v>
      </c>
      <c r="E57" s="64">
        <f t="shared" si="0"/>
        <v>0</v>
      </c>
      <c r="F57" s="66"/>
      <c r="G57" s="64">
        <f t="shared" si="1"/>
        <v>0</v>
      </c>
      <c r="H57" s="66"/>
      <c r="I57" s="66"/>
      <c r="J57" s="66"/>
      <c r="K57" s="66"/>
      <c r="L57" s="66"/>
      <c r="M57" s="66"/>
      <c r="N57" s="66"/>
      <c r="O57" s="66"/>
      <c r="P57" s="66"/>
      <c r="Q57" s="90"/>
      <c r="R57" s="66"/>
      <c r="S57" s="66"/>
      <c r="T57" s="66"/>
      <c r="U57" s="90"/>
      <c r="V57" s="65">
        <v>45</v>
      </c>
      <c r="AA57" s="126">
        <f t="shared" si="2"/>
        <v>0</v>
      </c>
      <c r="AB57" s="127" t="str">
        <f t="shared" si="3"/>
        <v>ok</v>
      </c>
      <c r="AD57" s="128" t="str">
        <f t="shared" si="4"/>
        <v>ok</v>
      </c>
      <c r="AF57" s="128" t="str">
        <f t="shared" si="5"/>
        <v>ok</v>
      </c>
    </row>
    <row r="58" spans="1:32" ht="14.25" thickBot="1" thickTop="1">
      <c r="A58">
        <v>46</v>
      </c>
      <c r="B58" s="70" t="s">
        <v>138</v>
      </c>
      <c r="C58" s="68" t="s">
        <v>139</v>
      </c>
      <c r="D58" s="65">
        <v>46</v>
      </c>
      <c r="E58" s="64">
        <f t="shared" si="0"/>
        <v>0</v>
      </c>
      <c r="F58" s="66"/>
      <c r="G58" s="64">
        <f t="shared" si="1"/>
        <v>0</v>
      </c>
      <c r="H58" s="66"/>
      <c r="I58" s="66"/>
      <c r="J58" s="66"/>
      <c r="K58" s="66"/>
      <c r="L58" s="66"/>
      <c r="M58" s="66"/>
      <c r="N58" s="66"/>
      <c r="O58" s="66"/>
      <c r="P58" s="66"/>
      <c r="Q58" s="90"/>
      <c r="R58" s="66"/>
      <c r="S58" s="66"/>
      <c r="T58" s="66"/>
      <c r="U58" s="90"/>
      <c r="V58" s="65">
        <v>46</v>
      </c>
      <c r="AA58" s="126">
        <f t="shared" si="2"/>
        <v>0</v>
      </c>
      <c r="AB58" s="127" t="str">
        <f t="shared" si="3"/>
        <v>ok</v>
      </c>
      <c r="AD58" s="128" t="str">
        <f t="shared" si="4"/>
        <v>ok</v>
      </c>
      <c r="AF58" s="128" t="str">
        <f t="shared" si="5"/>
        <v>ok</v>
      </c>
    </row>
    <row r="59" spans="1:32" ht="14.25" thickBot="1" thickTop="1">
      <c r="A59">
        <v>47</v>
      </c>
      <c r="B59" s="70" t="s">
        <v>140</v>
      </c>
      <c r="C59" s="68" t="s">
        <v>141</v>
      </c>
      <c r="D59" s="65">
        <v>47</v>
      </c>
      <c r="E59" s="64">
        <f t="shared" si="0"/>
        <v>0</v>
      </c>
      <c r="F59" s="66"/>
      <c r="G59" s="64">
        <f t="shared" si="1"/>
        <v>0</v>
      </c>
      <c r="H59" s="66"/>
      <c r="I59" s="66"/>
      <c r="J59" s="66"/>
      <c r="K59" s="66"/>
      <c r="L59" s="66"/>
      <c r="M59" s="66"/>
      <c r="N59" s="66"/>
      <c r="O59" s="66"/>
      <c r="P59" s="66"/>
      <c r="Q59" s="90"/>
      <c r="R59" s="66"/>
      <c r="S59" s="66"/>
      <c r="T59" s="66"/>
      <c r="U59" s="90"/>
      <c r="V59" s="65">
        <v>47</v>
      </c>
      <c r="AA59" s="126">
        <f t="shared" si="2"/>
        <v>0</v>
      </c>
      <c r="AB59" s="127" t="str">
        <f t="shared" si="3"/>
        <v>ok</v>
      </c>
      <c r="AD59" s="128" t="str">
        <f t="shared" si="4"/>
        <v>ok</v>
      </c>
      <c r="AF59" s="128" t="str">
        <f t="shared" si="5"/>
        <v>ok</v>
      </c>
    </row>
    <row r="60" spans="1:32" ht="14.25" thickBot="1" thickTop="1">
      <c r="A60">
        <v>48</v>
      </c>
      <c r="B60" s="70" t="s">
        <v>142</v>
      </c>
      <c r="C60" s="89" t="s">
        <v>143</v>
      </c>
      <c r="D60" s="65">
        <v>48</v>
      </c>
      <c r="E60" s="64">
        <f t="shared" si="0"/>
        <v>0</v>
      </c>
      <c r="F60" s="66"/>
      <c r="G60" s="64">
        <f t="shared" si="1"/>
        <v>0</v>
      </c>
      <c r="H60" s="66"/>
      <c r="I60" s="66"/>
      <c r="J60" s="66"/>
      <c r="K60" s="66"/>
      <c r="L60" s="66"/>
      <c r="M60" s="66"/>
      <c r="N60" s="66"/>
      <c r="O60" s="66"/>
      <c r="P60" s="66"/>
      <c r="Q60" s="90"/>
      <c r="R60" s="66"/>
      <c r="S60" s="66"/>
      <c r="T60" s="66"/>
      <c r="U60" s="90"/>
      <c r="V60" s="65">
        <v>48</v>
      </c>
      <c r="AA60" s="126">
        <f t="shared" si="2"/>
        <v>0</v>
      </c>
      <c r="AB60" s="127" t="str">
        <f t="shared" si="3"/>
        <v>ok</v>
      </c>
      <c r="AD60" s="128" t="str">
        <f t="shared" si="4"/>
        <v>ok</v>
      </c>
      <c r="AF60" s="128" t="str">
        <f t="shared" si="5"/>
        <v>ok</v>
      </c>
    </row>
    <row r="61" spans="1:32" ht="14.25" thickBot="1" thickTop="1">
      <c r="A61">
        <v>49</v>
      </c>
      <c r="B61" s="70" t="s">
        <v>144</v>
      </c>
      <c r="C61" s="68" t="s">
        <v>145</v>
      </c>
      <c r="D61" s="65">
        <v>49</v>
      </c>
      <c r="E61" s="64">
        <f t="shared" si="0"/>
        <v>0</v>
      </c>
      <c r="F61" s="66"/>
      <c r="G61" s="64">
        <f t="shared" si="1"/>
        <v>0</v>
      </c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65">
        <v>49</v>
      </c>
      <c r="AA61" s="126">
        <f t="shared" si="2"/>
        <v>0</v>
      </c>
      <c r="AB61" s="127" t="str">
        <f t="shared" si="3"/>
        <v>ok</v>
      </c>
      <c r="AD61" s="128" t="str">
        <f t="shared" si="4"/>
        <v>ok</v>
      </c>
      <c r="AF61" s="128" t="str">
        <f t="shared" si="5"/>
        <v>ok</v>
      </c>
    </row>
    <row r="62" spans="1:32" ht="14.25" thickBot="1" thickTop="1">
      <c r="A62">
        <v>50</v>
      </c>
      <c r="B62" s="70" t="s">
        <v>146</v>
      </c>
      <c r="C62" s="68" t="s">
        <v>147</v>
      </c>
      <c r="D62" s="65">
        <v>50</v>
      </c>
      <c r="E62" s="64">
        <f t="shared" si="0"/>
        <v>0</v>
      </c>
      <c r="F62" s="66"/>
      <c r="G62" s="64">
        <f t="shared" si="1"/>
        <v>0</v>
      </c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65">
        <v>50</v>
      </c>
      <c r="AA62" s="126">
        <f t="shared" si="2"/>
        <v>0</v>
      </c>
      <c r="AB62" s="127" t="str">
        <f t="shared" si="3"/>
        <v>ok</v>
      </c>
      <c r="AD62" s="128" t="str">
        <f t="shared" si="4"/>
        <v>ok</v>
      </c>
      <c r="AF62" s="128" t="str">
        <f t="shared" si="5"/>
        <v>ok</v>
      </c>
    </row>
    <row r="63" spans="1:28" ht="21" customHeight="1" thickTop="1">
      <c r="A63"/>
      <c r="B63" s="91" t="s">
        <v>148</v>
      </c>
      <c r="C63" s="92"/>
      <c r="D63" s="65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65"/>
      <c r="AA63" s="121"/>
      <c r="AB63" s="133"/>
    </row>
    <row r="64" spans="1:32" ht="13.5" thickBot="1">
      <c r="A64">
        <v>51</v>
      </c>
      <c r="B64" s="69" t="s">
        <v>149</v>
      </c>
      <c r="C64" s="93" t="s">
        <v>150</v>
      </c>
      <c r="D64" s="65">
        <v>51</v>
      </c>
      <c r="E64" s="64">
        <f>SUM(F64:G64,M64:N64,P64:Q64)</f>
        <v>0</v>
      </c>
      <c r="F64" s="66"/>
      <c r="G64" s="64">
        <f>SUM(H64,J64:L64)</f>
        <v>0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65">
        <v>51</v>
      </c>
      <c r="AA64" s="126">
        <f>E64-SUM(R64:U64)</f>
        <v>0</v>
      </c>
      <c r="AB64" s="127" t="str">
        <f>IF(ABS(AA64)&gt;(COUNT(E64,R64:U64)-COUNTIF(R64:U64,0))*0.5,"ERROR","ok")</f>
        <v>ok</v>
      </c>
      <c r="AD64" s="128" t="str">
        <f>IF((I64-H64)&gt;1,"Warnung","ok")</f>
        <v>ok</v>
      </c>
      <c r="AF64" s="128" t="str">
        <f>IF((O64-N64)&gt;1,"Warnung","ok")</f>
        <v>ok</v>
      </c>
    </row>
    <row r="65" spans="1:32" ht="14.25" thickBot="1" thickTop="1">
      <c r="A65">
        <v>52</v>
      </c>
      <c r="B65" s="70" t="s">
        <v>151</v>
      </c>
      <c r="C65" s="94" t="s">
        <v>152</v>
      </c>
      <c r="D65" s="65">
        <v>52</v>
      </c>
      <c r="E65" s="64">
        <f>SUM(F65:G65,M65:N65,P65:Q65)</f>
        <v>0</v>
      </c>
      <c r="F65" s="66"/>
      <c r="G65" s="64">
        <f>SUM(H65,J65:L65)</f>
        <v>0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65">
        <v>52</v>
      </c>
      <c r="AA65" s="126">
        <f>E65-SUM(R65:U65)</f>
        <v>0</v>
      </c>
      <c r="AB65" s="127" t="str">
        <f>IF(ABS(AA65)&gt;(COUNT(E65,R65:U65)-COUNTIF(R65:U65,0))*0.5,"ERROR","ok")</f>
        <v>ok</v>
      </c>
      <c r="AD65" s="128" t="str">
        <f>IF((I65-H65)&gt;1,"Warnung","ok")</f>
        <v>ok</v>
      </c>
      <c r="AF65" s="128" t="str">
        <f>IF((O65-N65)&gt;1,"Warnung","ok")</f>
        <v>ok</v>
      </c>
    </row>
    <row r="66" spans="1:32" ht="21" customHeight="1" thickTop="1">
      <c r="A66"/>
      <c r="B66" s="91" t="s">
        <v>153</v>
      </c>
      <c r="C66" s="92"/>
      <c r="D66" s="65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65"/>
      <c r="AA66" s="121"/>
      <c r="AB66" s="133"/>
      <c r="AC66" s="133"/>
      <c r="AD66" s="133"/>
      <c r="AE66" s="133"/>
      <c r="AF66" s="133"/>
    </row>
    <row r="67" spans="1:32" ht="13.5" thickBot="1">
      <c r="A67">
        <v>53</v>
      </c>
      <c r="B67" s="69" t="s">
        <v>154</v>
      </c>
      <c r="C67" s="68" t="s">
        <v>155</v>
      </c>
      <c r="D67" s="65">
        <v>53</v>
      </c>
      <c r="E67" s="64">
        <f aca="true" t="shared" si="6" ref="E67:E90">SUM(F67:G67,M67:N67,P67:Q67)</f>
        <v>0</v>
      </c>
      <c r="F67" s="66"/>
      <c r="G67" s="64">
        <f aca="true" t="shared" si="7" ref="G67:G90">SUM(H67,J67:L67)</f>
        <v>0</v>
      </c>
      <c r="H67" s="66"/>
      <c r="I67" s="66"/>
      <c r="J67" s="66"/>
      <c r="K67" s="66"/>
      <c r="L67" s="66"/>
      <c r="M67" s="66"/>
      <c r="N67" s="66"/>
      <c r="O67" s="66"/>
      <c r="P67" s="66"/>
      <c r="Q67" s="90"/>
      <c r="R67" s="66"/>
      <c r="S67" s="66"/>
      <c r="T67" s="66"/>
      <c r="U67" s="90"/>
      <c r="V67" s="65">
        <v>53</v>
      </c>
      <c r="AA67" s="126">
        <f aca="true" t="shared" si="8" ref="AA67:AA112">E67-SUM(R67:U67)</f>
        <v>0</v>
      </c>
      <c r="AB67" s="127" t="str">
        <f aca="true" t="shared" si="9" ref="AB67:AB90">IF(ABS(AA67)&gt;(COUNT(E67,R67:U67)-COUNTIF(R67:U67,0))*0.5,"ERROR","ok")</f>
        <v>ok</v>
      </c>
      <c r="AD67" s="128" t="str">
        <f aca="true" t="shared" si="10" ref="AD67:AD90">IF((I67-H67)&gt;1,"Warnung","ok")</f>
        <v>ok</v>
      </c>
      <c r="AF67" s="128" t="str">
        <f aca="true" t="shared" si="11" ref="AF67:AF90">IF((O67-N67)&gt;1,"Warnung","ok")</f>
        <v>ok</v>
      </c>
    </row>
    <row r="68" spans="1:32" ht="14.25" thickBot="1" thickTop="1">
      <c r="A68">
        <v>54</v>
      </c>
      <c r="B68" s="70" t="s">
        <v>156</v>
      </c>
      <c r="C68" s="68" t="s">
        <v>157</v>
      </c>
      <c r="D68" s="65">
        <v>54</v>
      </c>
      <c r="E68" s="64">
        <f t="shared" si="6"/>
        <v>0</v>
      </c>
      <c r="F68" s="66"/>
      <c r="G68" s="64">
        <f t="shared" si="7"/>
        <v>0</v>
      </c>
      <c r="H68" s="66"/>
      <c r="I68" s="66"/>
      <c r="J68" s="66"/>
      <c r="K68" s="66"/>
      <c r="L68" s="66"/>
      <c r="M68" s="66"/>
      <c r="N68" s="66"/>
      <c r="O68" s="66"/>
      <c r="P68" s="66"/>
      <c r="Q68" s="90"/>
      <c r="R68" s="66"/>
      <c r="S68" s="66"/>
      <c r="T68" s="66"/>
      <c r="U68" s="90"/>
      <c r="V68" s="65">
        <v>54</v>
      </c>
      <c r="AA68" s="126">
        <f t="shared" si="8"/>
        <v>0</v>
      </c>
      <c r="AB68" s="127" t="str">
        <f t="shared" si="9"/>
        <v>ok</v>
      </c>
      <c r="AD68" s="128" t="str">
        <f t="shared" si="10"/>
        <v>ok</v>
      </c>
      <c r="AF68" s="128" t="str">
        <f t="shared" si="11"/>
        <v>ok</v>
      </c>
    </row>
    <row r="69" spans="1:32" ht="14.25" thickBot="1" thickTop="1">
      <c r="A69">
        <v>55</v>
      </c>
      <c r="B69" s="70" t="s">
        <v>158</v>
      </c>
      <c r="C69" s="68" t="s">
        <v>159</v>
      </c>
      <c r="D69" s="65">
        <v>55</v>
      </c>
      <c r="E69" s="64">
        <f t="shared" si="6"/>
        <v>0</v>
      </c>
      <c r="F69" s="66"/>
      <c r="G69" s="64">
        <f t="shared" si="7"/>
        <v>0</v>
      </c>
      <c r="H69" s="66"/>
      <c r="I69" s="66"/>
      <c r="J69" s="66"/>
      <c r="K69" s="66"/>
      <c r="L69" s="66"/>
      <c r="M69" s="66"/>
      <c r="N69" s="66"/>
      <c r="O69" s="66"/>
      <c r="P69" s="66"/>
      <c r="Q69" s="90"/>
      <c r="R69" s="66"/>
      <c r="S69" s="66"/>
      <c r="T69" s="66"/>
      <c r="U69" s="90"/>
      <c r="V69" s="65">
        <v>55</v>
      </c>
      <c r="AA69" s="126">
        <f t="shared" si="8"/>
        <v>0</v>
      </c>
      <c r="AB69" s="127" t="str">
        <f t="shared" si="9"/>
        <v>ok</v>
      </c>
      <c r="AD69" s="128" t="str">
        <f t="shared" si="10"/>
        <v>ok</v>
      </c>
      <c r="AF69" s="128" t="str">
        <f t="shared" si="11"/>
        <v>ok</v>
      </c>
    </row>
    <row r="70" spans="1:32" ht="14.25" thickBot="1" thickTop="1">
      <c r="A70">
        <v>56</v>
      </c>
      <c r="B70" s="70" t="s">
        <v>160</v>
      </c>
      <c r="C70" s="68" t="s">
        <v>161</v>
      </c>
      <c r="D70" s="65">
        <v>56</v>
      </c>
      <c r="E70" s="64">
        <f t="shared" si="6"/>
        <v>0</v>
      </c>
      <c r="F70" s="66"/>
      <c r="G70" s="64">
        <f t="shared" si="7"/>
        <v>0</v>
      </c>
      <c r="H70" s="66"/>
      <c r="I70" s="66"/>
      <c r="J70" s="66"/>
      <c r="K70" s="66"/>
      <c r="L70" s="66"/>
      <c r="M70" s="66"/>
      <c r="N70" s="66"/>
      <c r="O70" s="66"/>
      <c r="P70" s="66"/>
      <c r="Q70" s="90"/>
      <c r="R70" s="66"/>
      <c r="S70" s="66"/>
      <c r="T70" s="66"/>
      <c r="U70" s="90"/>
      <c r="V70" s="65">
        <v>56</v>
      </c>
      <c r="AA70" s="126">
        <f t="shared" si="8"/>
        <v>0</v>
      </c>
      <c r="AB70" s="127" t="str">
        <f t="shared" si="9"/>
        <v>ok</v>
      </c>
      <c r="AD70" s="128" t="str">
        <f t="shared" si="10"/>
        <v>ok</v>
      </c>
      <c r="AF70" s="128" t="str">
        <f t="shared" si="11"/>
        <v>ok</v>
      </c>
    </row>
    <row r="71" spans="1:32" ht="14.25" thickBot="1" thickTop="1">
      <c r="A71">
        <v>57</v>
      </c>
      <c r="B71" s="70" t="s">
        <v>162</v>
      </c>
      <c r="C71" s="68" t="s">
        <v>163</v>
      </c>
      <c r="D71" s="65">
        <v>57</v>
      </c>
      <c r="E71" s="64">
        <f t="shared" si="6"/>
        <v>0</v>
      </c>
      <c r="F71" s="66"/>
      <c r="G71" s="64">
        <f t="shared" si="7"/>
        <v>0</v>
      </c>
      <c r="H71" s="66"/>
      <c r="I71" s="66"/>
      <c r="J71" s="66"/>
      <c r="K71" s="66"/>
      <c r="L71" s="66"/>
      <c r="M71" s="66"/>
      <c r="N71" s="66"/>
      <c r="O71" s="66"/>
      <c r="P71" s="66"/>
      <c r="Q71" s="90"/>
      <c r="R71" s="66"/>
      <c r="S71" s="66"/>
      <c r="T71" s="66"/>
      <c r="U71" s="90"/>
      <c r="V71" s="65">
        <v>57</v>
      </c>
      <c r="AA71" s="126">
        <f t="shared" si="8"/>
        <v>0</v>
      </c>
      <c r="AB71" s="127" t="str">
        <f t="shared" si="9"/>
        <v>ok</v>
      </c>
      <c r="AD71" s="128" t="str">
        <f t="shared" si="10"/>
        <v>ok</v>
      </c>
      <c r="AF71" s="128" t="str">
        <f t="shared" si="11"/>
        <v>ok</v>
      </c>
    </row>
    <row r="72" spans="1:32" ht="14.25" thickBot="1" thickTop="1">
      <c r="A72">
        <v>221</v>
      </c>
      <c r="B72" s="70" t="s">
        <v>490</v>
      </c>
      <c r="C72" s="68" t="s">
        <v>491</v>
      </c>
      <c r="D72" s="65">
        <v>221</v>
      </c>
      <c r="E72" s="64">
        <f t="shared" si="6"/>
        <v>0</v>
      </c>
      <c r="F72" s="66"/>
      <c r="G72" s="64">
        <f t="shared" si="7"/>
        <v>0</v>
      </c>
      <c r="H72" s="66"/>
      <c r="I72" s="66"/>
      <c r="J72" s="66"/>
      <c r="K72" s="66"/>
      <c r="L72" s="66"/>
      <c r="M72" s="66"/>
      <c r="N72" s="66"/>
      <c r="O72" s="66"/>
      <c r="P72" s="66"/>
      <c r="Q72" s="90"/>
      <c r="R72" s="66"/>
      <c r="S72" s="66"/>
      <c r="T72" s="66"/>
      <c r="U72" s="90"/>
      <c r="V72" s="65">
        <v>221</v>
      </c>
      <c r="AA72" s="126">
        <f t="shared" si="8"/>
        <v>0</v>
      </c>
      <c r="AB72" s="127" t="str">
        <f t="shared" si="9"/>
        <v>ok</v>
      </c>
      <c r="AD72" s="128" t="str">
        <f t="shared" si="10"/>
        <v>ok</v>
      </c>
      <c r="AF72" s="128" t="str">
        <f t="shared" si="11"/>
        <v>ok</v>
      </c>
    </row>
    <row r="73" spans="1:32" ht="14.25" thickBot="1" thickTop="1">
      <c r="A73">
        <v>222</v>
      </c>
      <c r="B73" t="s">
        <v>492</v>
      </c>
      <c r="C73" s="68" t="s">
        <v>493</v>
      </c>
      <c r="D73" s="65">
        <v>222</v>
      </c>
      <c r="E73" s="64">
        <f t="shared" si="6"/>
        <v>0</v>
      </c>
      <c r="F73" s="66"/>
      <c r="G73" s="64">
        <f t="shared" si="7"/>
        <v>0</v>
      </c>
      <c r="H73" s="66"/>
      <c r="I73" s="66"/>
      <c r="J73" s="66"/>
      <c r="K73" s="66"/>
      <c r="L73" s="66"/>
      <c r="M73" s="66"/>
      <c r="N73" s="66"/>
      <c r="O73" s="66"/>
      <c r="P73" s="66"/>
      <c r="Q73" s="90"/>
      <c r="R73" s="66"/>
      <c r="S73" s="66"/>
      <c r="T73" s="66"/>
      <c r="U73" s="90"/>
      <c r="V73" s="65">
        <v>222</v>
      </c>
      <c r="AA73" s="126">
        <f t="shared" si="8"/>
        <v>0</v>
      </c>
      <c r="AB73" s="127" t="str">
        <f t="shared" si="9"/>
        <v>ok</v>
      </c>
      <c r="AD73" s="128" t="str">
        <f t="shared" si="10"/>
        <v>ok</v>
      </c>
      <c r="AF73" s="128" t="str">
        <f t="shared" si="11"/>
        <v>ok</v>
      </c>
    </row>
    <row r="74" spans="1:32" ht="14.25" thickBot="1" thickTop="1">
      <c r="A74">
        <v>58</v>
      </c>
      <c r="B74" s="70" t="s">
        <v>164</v>
      </c>
      <c r="C74" s="68" t="s">
        <v>165</v>
      </c>
      <c r="D74" s="65">
        <v>58</v>
      </c>
      <c r="E74" s="64">
        <f t="shared" si="6"/>
        <v>0</v>
      </c>
      <c r="F74" s="66"/>
      <c r="G74" s="64">
        <f t="shared" si="7"/>
        <v>0</v>
      </c>
      <c r="H74" s="66"/>
      <c r="I74" s="66"/>
      <c r="J74" s="66"/>
      <c r="K74" s="66"/>
      <c r="L74" s="66"/>
      <c r="M74" s="66"/>
      <c r="N74" s="66"/>
      <c r="O74" s="66"/>
      <c r="P74" s="66"/>
      <c r="Q74" s="90"/>
      <c r="R74" s="66"/>
      <c r="S74" s="66"/>
      <c r="T74" s="66"/>
      <c r="U74" s="90"/>
      <c r="V74" s="65">
        <v>58</v>
      </c>
      <c r="AA74" s="126">
        <f t="shared" si="8"/>
        <v>0</v>
      </c>
      <c r="AB74" s="127" t="str">
        <f t="shared" si="9"/>
        <v>ok</v>
      </c>
      <c r="AD74" s="128" t="str">
        <f t="shared" si="10"/>
        <v>ok</v>
      </c>
      <c r="AF74" s="128" t="str">
        <f t="shared" si="11"/>
        <v>ok</v>
      </c>
    </row>
    <row r="75" spans="1:32" ht="14.25" thickBot="1" thickTop="1">
      <c r="A75">
        <v>59</v>
      </c>
      <c r="B75" s="70" t="s">
        <v>166</v>
      </c>
      <c r="C75" s="68" t="s">
        <v>167</v>
      </c>
      <c r="D75" s="65">
        <v>59</v>
      </c>
      <c r="E75" s="64">
        <f t="shared" si="6"/>
        <v>0</v>
      </c>
      <c r="F75" s="66"/>
      <c r="G75" s="64">
        <f t="shared" si="7"/>
        <v>0</v>
      </c>
      <c r="H75" s="66"/>
      <c r="I75" s="66"/>
      <c r="J75" s="66"/>
      <c r="K75" s="66"/>
      <c r="L75" s="66"/>
      <c r="M75" s="66"/>
      <c r="N75" s="66"/>
      <c r="O75" s="66"/>
      <c r="P75" s="66"/>
      <c r="Q75" s="90"/>
      <c r="R75" s="66"/>
      <c r="S75" s="66"/>
      <c r="T75" s="66"/>
      <c r="U75" s="90"/>
      <c r="V75" s="65">
        <v>59</v>
      </c>
      <c r="AA75" s="126">
        <f t="shared" si="8"/>
        <v>0</v>
      </c>
      <c r="AB75" s="127" t="str">
        <f t="shared" si="9"/>
        <v>ok</v>
      </c>
      <c r="AD75" s="128" t="str">
        <f t="shared" si="10"/>
        <v>ok</v>
      </c>
      <c r="AF75" s="128" t="str">
        <f t="shared" si="11"/>
        <v>ok</v>
      </c>
    </row>
    <row r="76" spans="1:32" ht="14.25" thickBot="1" thickTop="1">
      <c r="A76">
        <v>60</v>
      </c>
      <c r="B76" s="70" t="s">
        <v>168</v>
      </c>
      <c r="C76" s="68" t="s">
        <v>169</v>
      </c>
      <c r="D76" s="65">
        <v>60</v>
      </c>
      <c r="E76" s="64">
        <f t="shared" si="6"/>
        <v>0</v>
      </c>
      <c r="F76" s="66"/>
      <c r="G76" s="64">
        <f t="shared" si="7"/>
        <v>0</v>
      </c>
      <c r="H76" s="66"/>
      <c r="I76" s="66"/>
      <c r="J76" s="66"/>
      <c r="K76" s="66"/>
      <c r="L76" s="66"/>
      <c r="M76" s="66"/>
      <c r="N76" s="66"/>
      <c r="O76" s="66"/>
      <c r="P76" s="66"/>
      <c r="Q76" s="90"/>
      <c r="R76" s="66"/>
      <c r="S76" s="66"/>
      <c r="T76" s="66"/>
      <c r="U76" s="90"/>
      <c r="V76" s="65">
        <v>60</v>
      </c>
      <c r="AA76" s="126">
        <f t="shared" si="8"/>
        <v>0</v>
      </c>
      <c r="AB76" s="127" t="str">
        <f t="shared" si="9"/>
        <v>ok</v>
      </c>
      <c r="AD76" s="128" t="str">
        <f t="shared" si="10"/>
        <v>ok</v>
      </c>
      <c r="AF76" s="128" t="str">
        <f t="shared" si="11"/>
        <v>ok</v>
      </c>
    </row>
    <row r="77" spans="1:32" ht="14.25" thickBot="1" thickTop="1">
      <c r="A77">
        <v>61</v>
      </c>
      <c r="B77" s="70" t="s">
        <v>170</v>
      </c>
      <c r="C77" s="68" t="s">
        <v>171</v>
      </c>
      <c r="D77" s="65">
        <v>61</v>
      </c>
      <c r="E77" s="64">
        <f t="shared" si="6"/>
        <v>0</v>
      </c>
      <c r="F77" s="66"/>
      <c r="G77" s="64">
        <f t="shared" si="7"/>
        <v>0</v>
      </c>
      <c r="H77" s="66"/>
      <c r="I77" s="66"/>
      <c r="J77" s="66"/>
      <c r="K77" s="66"/>
      <c r="L77" s="66"/>
      <c r="M77" s="66"/>
      <c r="N77" s="66"/>
      <c r="O77" s="66"/>
      <c r="P77" s="66"/>
      <c r="Q77" s="90"/>
      <c r="R77" s="66"/>
      <c r="S77" s="66"/>
      <c r="T77" s="66"/>
      <c r="U77" s="90"/>
      <c r="V77" s="65">
        <v>61</v>
      </c>
      <c r="AA77" s="126">
        <f t="shared" si="8"/>
        <v>0</v>
      </c>
      <c r="AB77" s="127" t="str">
        <f t="shared" si="9"/>
        <v>ok</v>
      </c>
      <c r="AD77" s="128" t="str">
        <f t="shared" si="10"/>
        <v>ok</v>
      </c>
      <c r="AF77" s="128" t="str">
        <f t="shared" si="11"/>
        <v>ok</v>
      </c>
    </row>
    <row r="78" spans="1:32" ht="14.25" thickBot="1" thickTop="1">
      <c r="A78">
        <v>62</v>
      </c>
      <c r="B78" s="70" t="s">
        <v>172</v>
      </c>
      <c r="C78" s="68" t="s">
        <v>173</v>
      </c>
      <c r="D78" s="65">
        <v>62</v>
      </c>
      <c r="E78" s="64">
        <f t="shared" si="6"/>
        <v>0</v>
      </c>
      <c r="F78" s="66"/>
      <c r="G78" s="64">
        <f t="shared" si="7"/>
        <v>0</v>
      </c>
      <c r="H78" s="66"/>
      <c r="I78" s="66"/>
      <c r="J78" s="66"/>
      <c r="K78" s="66"/>
      <c r="L78" s="66"/>
      <c r="M78" s="66"/>
      <c r="N78" s="66"/>
      <c r="O78" s="66"/>
      <c r="P78" s="66"/>
      <c r="Q78" s="90"/>
      <c r="R78" s="66"/>
      <c r="S78" s="66"/>
      <c r="T78" s="66"/>
      <c r="U78" s="90"/>
      <c r="V78" s="65">
        <v>62</v>
      </c>
      <c r="AA78" s="126">
        <f t="shared" si="8"/>
        <v>0</v>
      </c>
      <c r="AB78" s="127" t="str">
        <f t="shared" si="9"/>
        <v>ok</v>
      </c>
      <c r="AD78" s="128" t="str">
        <f t="shared" si="10"/>
        <v>ok</v>
      </c>
      <c r="AF78" s="128" t="str">
        <f t="shared" si="11"/>
        <v>ok</v>
      </c>
    </row>
    <row r="79" spans="1:32" ht="14.25" thickBot="1" thickTop="1">
      <c r="A79">
        <v>63</v>
      </c>
      <c r="B79" s="70" t="s">
        <v>174</v>
      </c>
      <c r="C79" s="68" t="s">
        <v>175</v>
      </c>
      <c r="D79" s="65">
        <v>63</v>
      </c>
      <c r="E79" s="64">
        <f t="shared" si="6"/>
        <v>0</v>
      </c>
      <c r="F79" s="66"/>
      <c r="G79" s="64">
        <f t="shared" si="7"/>
        <v>0</v>
      </c>
      <c r="H79" s="66"/>
      <c r="I79" s="66"/>
      <c r="J79" s="66"/>
      <c r="K79" s="66"/>
      <c r="L79" s="66"/>
      <c r="M79" s="66"/>
      <c r="N79" s="66"/>
      <c r="O79" s="66"/>
      <c r="P79" s="66"/>
      <c r="Q79" s="90"/>
      <c r="R79" s="66"/>
      <c r="S79" s="66"/>
      <c r="T79" s="66"/>
      <c r="U79" s="90"/>
      <c r="V79" s="65">
        <v>63</v>
      </c>
      <c r="AA79" s="126">
        <f t="shared" si="8"/>
        <v>0</v>
      </c>
      <c r="AB79" s="127" t="str">
        <f t="shared" si="9"/>
        <v>ok</v>
      </c>
      <c r="AD79" s="128" t="str">
        <f t="shared" si="10"/>
        <v>ok</v>
      </c>
      <c r="AF79" s="128" t="str">
        <f t="shared" si="11"/>
        <v>ok</v>
      </c>
    </row>
    <row r="80" spans="1:32" ht="14.25" thickBot="1" thickTop="1">
      <c r="A80">
        <v>64</v>
      </c>
      <c r="B80" s="70" t="s">
        <v>176</v>
      </c>
      <c r="C80" s="68" t="s">
        <v>177</v>
      </c>
      <c r="D80" s="65">
        <v>64</v>
      </c>
      <c r="E80" s="64">
        <f t="shared" si="6"/>
        <v>0</v>
      </c>
      <c r="F80" s="66"/>
      <c r="G80" s="64">
        <f t="shared" si="7"/>
        <v>0</v>
      </c>
      <c r="H80" s="66"/>
      <c r="I80" s="66"/>
      <c r="J80" s="66"/>
      <c r="K80" s="66"/>
      <c r="L80" s="66"/>
      <c r="M80" s="66"/>
      <c r="N80" s="66"/>
      <c r="O80" s="66"/>
      <c r="P80" s="66"/>
      <c r="Q80" s="90"/>
      <c r="R80" s="66"/>
      <c r="S80" s="66"/>
      <c r="T80" s="66"/>
      <c r="U80" s="90"/>
      <c r="V80" s="65">
        <v>64</v>
      </c>
      <c r="AA80" s="126">
        <f t="shared" si="8"/>
        <v>0</v>
      </c>
      <c r="AB80" s="127" t="str">
        <f t="shared" si="9"/>
        <v>ok</v>
      </c>
      <c r="AD80" s="128" t="str">
        <f t="shared" si="10"/>
        <v>ok</v>
      </c>
      <c r="AF80" s="128" t="str">
        <f t="shared" si="11"/>
        <v>ok</v>
      </c>
    </row>
    <row r="81" spans="1:32" ht="14.25" thickBot="1" thickTop="1">
      <c r="A81">
        <v>66</v>
      </c>
      <c r="B81" s="109" t="s">
        <v>516</v>
      </c>
      <c r="C81" s="68" t="s">
        <v>178</v>
      </c>
      <c r="D81" s="65">
        <v>66</v>
      </c>
      <c r="E81" s="64">
        <f t="shared" si="6"/>
        <v>0</v>
      </c>
      <c r="F81" s="66"/>
      <c r="G81" s="64">
        <f t="shared" si="7"/>
        <v>0</v>
      </c>
      <c r="H81" s="66"/>
      <c r="I81" s="66"/>
      <c r="J81" s="66"/>
      <c r="K81" s="66"/>
      <c r="L81" s="66"/>
      <c r="M81" s="66"/>
      <c r="N81" s="66"/>
      <c r="O81" s="66"/>
      <c r="P81" s="66"/>
      <c r="Q81" s="90"/>
      <c r="R81" s="66"/>
      <c r="S81" s="66"/>
      <c r="T81" s="66"/>
      <c r="U81" s="90"/>
      <c r="V81" s="65">
        <v>66</v>
      </c>
      <c r="AA81" s="126">
        <f t="shared" si="8"/>
        <v>0</v>
      </c>
      <c r="AB81" s="127" t="str">
        <f t="shared" si="9"/>
        <v>ok</v>
      </c>
      <c r="AD81" s="128" t="str">
        <f t="shared" si="10"/>
        <v>ok</v>
      </c>
      <c r="AF81" s="128" t="str">
        <f t="shared" si="11"/>
        <v>ok</v>
      </c>
    </row>
    <row r="82" spans="1:32" ht="14.25" thickBot="1" thickTop="1">
      <c r="A82">
        <v>223</v>
      </c>
      <c r="B82" t="s">
        <v>520</v>
      </c>
      <c r="C82" s="68" t="s">
        <v>494</v>
      </c>
      <c r="D82" s="65">
        <v>223</v>
      </c>
      <c r="E82" s="64">
        <f t="shared" si="6"/>
        <v>0</v>
      </c>
      <c r="F82" s="66"/>
      <c r="G82" s="64">
        <f t="shared" si="7"/>
        <v>0</v>
      </c>
      <c r="H82" s="66"/>
      <c r="I82" s="66"/>
      <c r="J82" s="66"/>
      <c r="K82" s="66"/>
      <c r="L82" s="66"/>
      <c r="M82" s="66"/>
      <c r="N82" s="66"/>
      <c r="O82" s="66"/>
      <c r="P82" s="66"/>
      <c r="Q82" s="90"/>
      <c r="R82" s="66"/>
      <c r="S82" s="66"/>
      <c r="T82" s="66"/>
      <c r="U82" s="90"/>
      <c r="V82" s="65">
        <v>223</v>
      </c>
      <c r="AA82" s="126">
        <f t="shared" si="8"/>
        <v>0</v>
      </c>
      <c r="AB82" s="127" t="str">
        <f t="shared" si="9"/>
        <v>ok</v>
      </c>
      <c r="AD82" s="128" t="str">
        <f t="shared" si="10"/>
        <v>ok</v>
      </c>
      <c r="AF82" s="128" t="str">
        <f t="shared" si="11"/>
        <v>ok</v>
      </c>
    </row>
    <row r="83" spans="1:32" ht="14.25" thickBot="1" thickTop="1">
      <c r="A83">
        <v>67</v>
      </c>
      <c r="B83" s="70" t="s">
        <v>179</v>
      </c>
      <c r="C83" s="68" t="s">
        <v>180</v>
      </c>
      <c r="D83" s="65">
        <v>67</v>
      </c>
      <c r="E83" s="64">
        <f t="shared" si="6"/>
        <v>0</v>
      </c>
      <c r="F83" s="66"/>
      <c r="G83" s="64">
        <f t="shared" si="7"/>
        <v>0</v>
      </c>
      <c r="H83" s="66"/>
      <c r="I83" s="66"/>
      <c r="J83" s="66"/>
      <c r="K83" s="66"/>
      <c r="L83" s="66"/>
      <c r="M83" s="66"/>
      <c r="N83" s="66"/>
      <c r="O83" s="66"/>
      <c r="P83" s="66"/>
      <c r="Q83" s="90"/>
      <c r="R83" s="66"/>
      <c r="S83" s="66"/>
      <c r="T83" s="66"/>
      <c r="U83" s="90"/>
      <c r="V83" s="65">
        <v>67</v>
      </c>
      <c r="AA83" s="126">
        <f t="shared" si="8"/>
        <v>0</v>
      </c>
      <c r="AB83" s="127" t="str">
        <f t="shared" si="9"/>
        <v>ok</v>
      </c>
      <c r="AD83" s="128" t="str">
        <f t="shared" si="10"/>
        <v>ok</v>
      </c>
      <c r="AF83" s="128" t="str">
        <f t="shared" si="11"/>
        <v>ok</v>
      </c>
    </row>
    <row r="84" spans="1:32" ht="14.25" thickBot="1" thickTop="1">
      <c r="A84">
        <v>68</v>
      </c>
      <c r="B84" s="70" t="s">
        <v>181</v>
      </c>
      <c r="C84" s="68" t="s">
        <v>182</v>
      </c>
      <c r="D84" s="65">
        <v>68</v>
      </c>
      <c r="E84" s="64">
        <f t="shared" si="6"/>
        <v>0</v>
      </c>
      <c r="F84" s="66"/>
      <c r="G84" s="64">
        <f t="shared" si="7"/>
        <v>0</v>
      </c>
      <c r="H84" s="66"/>
      <c r="I84" s="66"/>
      <c r="J84" s="66"/>
      <c r="K84" s="66"/>
      <c r="L84" s="66"/>
      <c r="M84" s="66"/>
      <c r="N84" s="66"/>
      <c r="O84" s="66"/>
      <c r="P84" s="66"/>
      <c r="Q84" s="90"/>
      <c r="R84" s="66"/>
      <c r="S84" s="66"/>
      <c r="T84" s="66"/>
      <c r="U84" s="90"/>
      <c r="V84" s="65">
        <v>68</v>
      </c>
      <c r="AA84" s="126">
        <f t="shared" si="8"/>
        <v>0</v>
      </c>
      <c r="AB84" s="127" t="str">
        <f t="shared" si="9"/>
        <v>ok</v>
      </c>
      <c r="AD84" s="128" t="str">
        <f t="shared" si="10"/>
        <v>ok</v>
      </c>
      <c r="AF84" s="128" t="str">
        <f t="shared" si="11"/>
        <v>ok</v>
      </c>
    </row>
    <row r="85" spans="1:32" ht="14.25" thickBot="1" thickTop="1">
      <c r="A85">
        <v>69</v>
      </c>
      <c r="B85" s="109" t="s">
        <v>183</v>
      </c>
      <c r="C85" s="68" t="s">
        <v>184</v>
      </c>
      <c r="D85" s="65">
        <v>69</v>
      </c>
      <c r="E85" s="64">
        <f t="shared" si="6"/>
        <v>0</v>
      </c>
      <c r="F85" s="66"/>
      <c r="G85" s="64">
        <f t="shared" si="7"/>
        <v>0</v>
      </c>
      <c r="H85" s="66"/>
      <c r="I85" s="66"/>
      <c r="J85" s="66"/>
      <c r="K85" s="66"/>
      <c r="L85" s="66"/>
      <c r="M85" s="66"/>
      <c r="N85" s="66"/>
      <c r="O85" s="66"/>
      <c r="P85" s="66"/>
      <c r="Q85" s="90"/>
      <c r="R85" s="66"/>
      <c r="S85" s="66"/>
      <c r="T85" s="66"/>
      <c r="U85" s="90"/>
      <c r="V85" s="65">
        <v>69</v>
      </c>
      <c r="AA85" s="126">
        <f t="shared" si="8"/>
        <v>0</v>
      </c>
      <c r="AB85" s="127" t="str">
        <f t="shared" si="9"/>
        <v>ok</v>
      </c>
      <c r="AD85" s="128" t="str">
        <f t="shared" si="10"/>
        <v>ok</v>
      </c>
      <c r="AF85" s="128" t="str">
        <f t="shared" si="11"/>
        <v>ok</v>
      </c>
    </row>
    <row r="86" spans="1:32" ht="14.25" thickBot="1" thickTop="1">
      <c r="A86">
        <v>70</v>
      </c>
      <c r="B86" s="70" t="s">
        <v>185</v>
      </c>
      <c r="C86" s="68" t="s">
        <v>186</v>
      </c>
      <c r="D86" s="65">
        <v>70</v>
      </c>
      <c r="E86" s="64">
        <f t="shared" si="6"/>
        <v>0</v>
      </c>
      <c r="F86" s="66"/>
      <c r="G86" s="64">
        <f t="shared" si="7"/>
        <v>0</v>
      </c>
      <c r="H86" s="66"/>
      <c r="I86" s="66"/>
      <c r="J86" s="66"/>
      <c r="K86" s="66"/>
      <c r="L86" s="66"/>
      <c r="M86" s="66"/>
      <c r="N86" s="66"/>
      <c r="O86" s="66"/>
      <c r="P86" s="66"/>
      <c r="Q86" s="90"/>
      <c r="R86" s="66"/>
      <c r="S86" s="66"/>
      <c r="T86" s="66"/>
      <c r="U86" s="90"/>
      <c r="V86" s="65">
        <v>70</v>
      </c>
      <c r="AA86" s="126">
        <f t="shared" si="8"/>
        <v>0</v>
      </c>
      <c r="AB86" s="127" t="str">
        <f t="shared" si="9"/>
        <v>ok</v>
      </c>
      <c r="AD86" s="128" t="str">
        <f t="shared" si="10"/>
        <v>ok</v>
      </c>
      <c r="AF86" s="128" t="str">
        <f t="shared" si="11"/>
        <v>ok</v>
      </c>
    </row>
    <row r="87" spans="1:32" ht="14.25" thickBot="1" thickTop="1">
      <c r="A87">
        <v>71</v>
      </c>
      <c r="B87" s="70" t="s">
        <v>187</v>
      </c>
      <c r="C87" s="68" t="s">
        <v>188</v>
      </c>
      <c r="D87" s="65">
        <v>71</v>
      </c>
      <c r="E87" s="64">
        <f t="shared" si="6"/>
        <v>0</v>
      </c>
      <c r="F87" s="66"/>
      <c r="G87" s="64">
        <f t="shared" si="7"/>
        <v>0</v>
      </c>
      <c r="H87" s="66"/>
      <c r="I87" s="66"/>
      <c r="J87" s="66"/>
      <c r="K87" s="66"/>
      <c r="L87" s="66"/>
      <c r="M87" s="66"/>
      <c r="N87" s="66"/>
      <c r="O87" s="66"/>
      <c r="P87" s="66"/>
      <c r="Q87" s="90"/>
      <c r="R87" s="66"/>
      <c r="S87" s="66"/>
      <c r="T87" s="66"/>
      <c r="U87" s="90"/>
      <c r="V87" s="65">
        <v>71</v>
      </c>
      <c r="AA87" s="126">
        <f t="shared" si="8"/>
        <v>0</v>
      </c>
      <c r="AB87" s="127" t="str">
        <f t="shared" si="9"/>
        <v>ok</v>
      </c>
      <c r="AD87" s="128" t="str">
        <f t="shared" si="10"/>
        <v>ok</v>
      </c>
      <c r="AF87" s="128" t="str">
        <f t="shared" si="11"/>
        <v>ok</v>
      </c>
    </row>
    <row r="88" s="134" customFormat="1" ht="28.5" customHeight="1" hidden="1" thickTop="1"/>
    <row r="89" spans="1:32" ht="14.25" thickBot="1" thickTop="1">
      <c r="A89" s="110">
        <v>72</v>
      </c>
      <c r="B89" s="70" t="s">
        <v>189</v>
      </c>
      <c r="C89" s="89" t="s">
        <v>190</v>
      </c>
      <c r="D89" s="65">
        <v>72</v>
      </c>
      <c r="E89" s="64">
        <f t="shared" si="6"/>
        <v>0</v>
      </c>
      <c r="F89" s="66"/>
      <c r="G89" s="64">
        <f t="shared" si="7"/>
        <v>0</v>
      </c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65">
        <v>72</v>
      </c>
      <c r="AA89" s="126">
        <f t="shared" si="8"/>
        <v>0</v>
      </c>
      <c r="AB89" s="127" t="str">
        <f t="shared" si="9"/>
        <v>ok</v>
      </c>
      <c r="AD89" s="128" t="str">
        <f t="shared" si="10"/>
        <v>ok</v>
      </c>
      <c r="AF89" s="128" t="str">
        <f t="shared" si="11"/>
        <v>ok</v>
      </c>
    </row>
    <row r="90" spans="1:32" ht="14.25" thickBot="1" thickTop="1">
      <c r="A90" s="110">
        <v>73</v>
      </c>
      <c r="B90" s="70" t="s">
        <v>191</v>
      </c>
      <c r="C90" s="89" t="s">
        <v>192</v>
      </c>
      <c r="D90" s="65">
        <v>73</v>
      </c>
      <c r="E90" s="64">
        <f t="shared" si="6"/>
        <v>0</v>
      </c>
      <c r="F90" s="66"/>
      <c r="G90" s="64">
        <f t="shared" si="7"/>
        <v>0</v>
      </c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65">
        <v>73</v>
      </c>
      <c r="AA90" s="126">
        <f t="shared" si="8"/>
        <v>0</v>
      </c>
      <c r="AB90" s="127" t="str">
        <f t="shared" si="9"/>
        <v>ok</v>
      </c>
      <c r="AD90" s="128" t="str">
        <f t="shared" si="10"/>
        <v>ok</v>
      </c>
      <c r="AF90" s="128" t="str">
        <f t="shared" si="11"/>
        <v>ok</v>
      </c>
    </row>
    <row r="91" spans="1:32" ht="21" customHeight="1" thickTop="1">
      <c r="A91"/>
      <c r="B91" s="91" t="s">
        <v>193</v>
      </c>
      <c r="C91" s="92"/>
      <c r="D91" s="65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65"/>
      <c r="AA91"/>
      <c r="AB91" s="133"/>
      <c r="AC91" s="133"/>
      <c r="AD91" s="133"/>
      <c r="AE91" s="133"/>
      <c r="AF91" s="133"/>
    </row>
    <row r="92" spans="1:32" ht="13.5" thickBot="1">
      <c r="A92">
        <v>74</v>
      </c>
      <c r="B92" s="69" t="s">
        <v>194</v>
      </c>
      <c r="C92" s="68" t="s">
        <v>195</v>
      </c>
      <c r="D92" s="65">
        <v>74</v>
      </c>
      <c r="E92" s="64">
        <f aca="true" t="shared" si="12" ref="E92:E112">SUM(F92:G92,M92:N92,P92:Q92)</f>
        <v>0</v>
      </c>
      <c r="F92" s="66"/>
      <c r="G92" s="64">
        <f aca="true" t="shared" si="13" ref="G92:G112">SUM(H92,J92:L92)</f>
        <v>0</v>
      </c>
      <c r="H92" s="66"/>
      <c r="I92" s="66"/>
      <c r="J92" s="66"/>
      <c r="K92" s="66"/>
      <c r="L92" s="66"/>
      <c r="M92" s="66"/>
      <c r="N92" s="66"/>
      <c r="O92" s="66"/>
      <c r="P92" s="66"/>
      <c r="Q92" s="90"/>
      <c r="R92" s="66"/>
      <c r="S92" s="66"/>
      <c r="T92" s="66"/>
      <c r="U92" s="90"/>
      <c r="V92" s="65">
        <v>74</v>
      </c>
      <c r="AA92" s="126">
        <f t="shared" si="8"/>
        <v>0</v>
      </c>
      <c r="AB92" s="127" t="str">
        <f aca="true" t="shared" si="14" ref="AB92:AB112">IF(ABS(AA92)&gt;(COUNT(E92,R92:U92)-COUNTIF(R92:U92,0))*0.5,"ERROR","ok")</f>
        <v>ok</v>
      </c>
      <c r="AD92" s="128" t="str">
        <f aca="true" t="shared" si="15" ref="AD92:AD112">IF((I92-H92)&gt;1,"Warnung","ok")</f>
        <v>ok</v>
      </c>
      <c r="AF92" s="128" t="str">
        <f aca="true" t="shared" si="16" ref="AF92:AF112">IF((O92-N92)&gt;1,"Warnung","ok")</f>
        <v>ok</v>
      </c>
    </row>
    <row r="93" spans="1:32" ht="14.25" thickBot="1" thickTop="1">
      <c r="A93">
        <v>75</v>
      </c>
      <c r="B93" s="70" t="s">
        <v>196</v>
      </c>
      <c r="C93" s="68" t="s">
        <v>197</v>
      </c>
      <c r="D93" s="65">
        <v>75</v>
      </c>
      <c r="E93" s="64">
        <f t="shared" si="12"/>
        <v>0</v>
      </c>
      <c r="F93" s="66"/>
      <c r="G93" s="64">
        <f t="shared" si="13"/>
        <v>0</v>
      </c>
      <c r="H93" s="66"/>
      <c r="I93" s="66"/>
      <c r="J93" s="66"/>
      <c r="K93" s="66"/>
      <c r="L93" s="66"/>
      <c r="M93" s="66"/>
      <c r="N93" s="66"/>
      <c r="O93" s="66"/>
      <c r="P93" s="66"/>
      <c r="Q93" s="90"/>
      <c r="R93" s="66"/>
      <c r="S93" s="66"/>
      <c r="T93" s="66"/>
      <c r="U93" s="90"/>
      <c r="V93" s="65">
        <v>75</v>
      </c>
      <c r="AA93" s="126">
        <f t="shared" si="8"/>
        <v>0</v>
      </c>
      <c r="AB93" s="127" t="str">
        <f t="shared" si="14"/>
        <v>ok</v>
      </c>
      <c r="AD93" s="128" t="str">
        <f t="shared" si="15"/>
        <v>ok</v>
      </c>
      <c r="AF93" s="128" t="str">
        <f t="shared" si="16"/>
        <v>ok</v>
      </c>
    </row>
    <row r="94" spans="1:32" ht="14.25" thickBot="1" thickTop="1">
      <c r="A94">
        <v>76</v>
      </c>
      <c r="B94" s="70" t="s">
        <v>198</v>
      </c>
      <c r="C94" s="68" t="s">
        <v>199</v>
      </c>
      <c r="D94" s="65">
        <v>76</v>
      </c>
      <c r="E94" s="64">
        <f t="shared" si="12"/>
        <v>0</v>
      </c>
      <c r="F94" s="66"/>
      <c r="G94" s="64">
        <f t="shared" si="13"/>
        <v>0</v>
      </c>
      <c r="H94" s="66"/>
      <c r="I94" s="66"/>
      <c r="J94" s="66"/>
      <c r="K94" s="66"/>
      <c r="L94" s="66"/>
      <c r="M94" s="66"/>
      <c r="N94" s="66"/>
      <c r="O94" s="66"/>
      <c r="P94" s="66"/>
      <c r="Q94" s="90"/>
      <c r="R94" s="66"/>
      <c r="S94" s="66"/>
      <c r="T94" s="66"/>
      <c r="U94" s="90"/>
      <c r="V94" s="65">
        <v>76</v>
      </c>
      <c r="AA94" s="126">
        <f t="shared" si="8"/>
        <v>0</v>
      </c>
      <c r="AB94" s="127" t="str">
        <f t="shared" si="14"/>
        <v>ok</v>
      </c>
      <c r="AD94" s="128" t="str">
        <f t="shared" si="15"/>
        <v>ok</v>
      </c>
      <c r="AF94" s="128" t="str">
        <f t="shared" si="16"/>
        <v>ok</v>
      </c>
    </row>
    <row r="95" spans="1:32" ht="14.25" thickBot="1" thickTop="1">
      <c r="A95">
        <v>77</v>
      </c>
      <c r="B95" s="70" t="s">
        <v>200</v>
      </c>
      <c r="C95" s="68" t="s">
        <v>201</v>
      </c>
      <c r="D95" s="65">
        <v>77</v>
      </c>
      <c r="E95" s="64">
        <f t="shared" si="12"/>
        <v>0</v>
      </c>
      <c r="F95" s="66"/>
      <c r="G95" s="64">
        <f t="shared" si="13"/>
        <v>0</v>
      </c>
      <c r="H95" s="66"/>
      <c r="I95" s="66"/>
      <c r="J95" s="66"/>
      <c r="K95" s="66"/>
      <c r="L95" s="66"/>
      <c r="M95" s="66"/>
      <c r="N95" s="66"/>
      <c r="O95" s="66"/>
      <c r="P95" s="66"/>
      <c r="Q95" s="90"/>
      <c r="R95" s="66"/>
      <c r="S95" s="66"/>
      <c r="T95" s="66"/>
      <c r="U95" s="90"/>
      <c r="V95" s="65">
        <v>77</v>
      </c>
      <c r="AA95" s="126">
        <f t="shared" si="8"/>
        <v>0</v>
      </c>
      <c r="AB95" s="127" t="str">
        <f t="shared" si="14"/>
        <v>ok</v>
      </c>
      <c r="AD95" s="128" t="str">
        <f t="shared" si="15"/>
        <v>ok</v>
      </c>
      <c r="AF95" s="128" t="str">
        <f t="shared" si="16"/>
        <v>ok</v>
      </c>
    </row>
    <row r="96" spans="1:32" ht="14.25" thickBot="1" thickTop="1">
      <c r="A96">
        <v>78</v>
      </c>
      <c r="B96" s="70" t="s">
        <v>202</v>
      </c>
      <c r="C96" s="68" t="s">
        <v>203</v>
      </c>
      <c r="D96" s="65">
        <v>78</v>
      </c>
      <c r="E96" s="64">
        <f t="shared" si="12"/>
        <v>0</v>
      </c>
      <c r="F96" s="66"/>
      <c r="G96" s="64">
        <f t="shared" si="13"/>
        <v>0</v>
      </c>
      <c r="H96" s="66"/>
      <c r="I96" s="66"/>
      <c r="J96" s="66"/>
      <c r="K96" s="66"/>
      <c r="L96" s="66"/>
      <c r="M96" s="66"/>
      <c r="N96" s="66"/>
      <c r="O96" s="66"/>
      <c r="P96" s="66"/>
      <c r="Q96" s="90"/>
      <c r="R96" s="66"/>
      <c r="S96" s="66"/>
      <c r="T96" s="66"/>
      <c r="U96" s="90"/>
      <c r="V96" s="65">
        <v>78</v>
      </c>
      <c r="AA96" s="126">
        <f t="shared" si="8"/>
        <v>0</v>
      </c>
      <c r="AB96" s="127" t="str">
        <f t="shared" si="14"/>
        <v>ok</v>
      </c>
      <c r="AD96" s="128" t="str">
        <f t="shared" si="15"/>
        <v>ok</v>
      </c>
      <c r="AF96" s="128" t="str">
        <f t="shared" si="16"/>
        <v>ok</v>
      </c>
    </row>
    <row r="97" spans="1:32" ht="14.25" thickBot="1" thickTop="1">
      <c r="A97">
        <v>79</v>
      </c>
      <c r="B97" s="70" t="s">
        <v>204</v>
      </c>
      <c r="C97" s="68" t="s">
        <v>205</v>
      </c>
      <c r="D97" s="65">
        <v>79</v>
      </c>
      <c r="E97" s="64">
        <f t="shared" si="12"/>
        <v>0</v>
      </c>
      <c r="F97" s="66"/>
      <c r="G97" s="64">
        <f t="shared" si="13"/>
        <v>0</v>
      </c>
      <c r="H97" s="66"/>
      <c r="I97" s="66"/>
      <c r="J97" s="66"/>
      <c r="K97" s="66"/>
      <c r="L97" s="66"/>
      <c r="M97" s="66"/>
      <c r="N97" s="66"/>
      <c r="O97" s="66"/>
      <c r="P97" s="66"/>
      <c r="Q97" s="90"/>
      <c r="R97" s="66"/>
      <c r="S97" s="66"/>
      <c r="T97" s="66"/>
      <c r="U97" s="90"/>
      <c r="V97" s="65">
        <v>79</v>
      </c>
      <c r="AA97" s="126">
        <f t="shared" si="8"/>
        <v>0</v>
      </c>
      <c r="AB97" s="127" t="str">
        <f t="shared" si="14"/>
        <v>ok</v>
      </c>
      <c r="AD97" s="128" t="str">
        <f t="shared" si="15"/>
        <v>ok</v>
      </c>
      <c r="AF97" s="128" t="str">
        <f t="shared" si="16"/>
        <v>ok</v>
      </c>
    </row>
    <row r="98" spans="1:32" ht="14.25" thickBot="1" thickTop="1">
      <c r="A98">
        <v>80</v>
      </c>
      <c r="B98" s="70" t="s">
        <v>206</v>
      </c>
      <c r="C98" s="68" t="s">
        <v>207</v>
      </c>
      <c r="D98" s="65">
        <v>80</v>
      </c>
      <c r="E98" s="64">
        <f t="shared" si="12"/>
        <v>0</v>
      </c>
      <c r="F98" s="66"/>
      <c r="G98" s="64">
        <f t="shared" si="13"/>
        <v>0</v>
      </c>
      <c r="H98" s="66"/>
      <c r="I98" s="66"/>
      <c r="J98" s="66"/>
      <c r="K98" s="66"/>
      <c r="L98" s="66"/>
      <c r="M98" s="66"/>
      <c r="N98" s="66"/>
      <c r="O98" s="66"/>
      <c r="P98" s="66"/>
      <c r="Q98" s="90"/>
      <c r="R98" s="66"/>
      <c r="S98" s="66"/>
      <c r="T98" s="66"/>
      <c r="U98" s="90"/>
      <c r="V98" s="65">
        <v>80</v>
      </c>
      <c r="AA98" s="126">
        <f t="shared" si="8"/>
        <v>0</v>
      </c>
      <c r="AB98" s="127" t="str">
        <f t="shared" si="14"/>
        <v>ok</v>
      </c>
      <c r="AD98" s="128" t="str">
        <f t="shared" si="15"/>
        <v>ok</v>
      </c>
      <c r="AF98" s="128" t="str">
        <f t="shared" si="16"/>
        <v>ok</v>
      </c>
    </row>
    <row r="99" spans="1:32" ht="14.25" thickBot="1" thickTop="1">
      <c r="A99">
        <v>81</v>
      </c>
      <c r="B99" s="70" t="s">
        <v>208</v>
      </c>
      <c r="C99" s="68" t="s">
        <v>209</v>
      </c>
      <c r="D99" s="65">
        <v>81</v>
      </c>
      <c r="E99" s="64">
        <f t="shared" si="12"/>
        <v>0</v>
      </c>
      <c r="F99" s="66"/>
      <c r="G99" s="64">
        <f t="shared" si="13"/>
        <v>0</v>
      </c>
      <c r="H99" s="66"/>
      <c r="I99" s="66"/>
      <c r="J99" s="66"/>
      <c r="K99" s="66"/>
      <c r="L99" s="66"/>
      <c r="M99" s="66"/>
      <c r="N99" s="66"/>
      <c r="O99" s="66"/>
      <c r="P99" s="66"/>
      <c r="Q99" s="90"/>
      <c r="R99" s="66"/>
      <c r="S99" s="66"/>
      <c r="T99" s="66"/>
      <c r="U99" s="90"/>
      <c r="V99" s="65">
        <v>81</v>
      </c>
      <c r="AA99" s="126">
        <f t="shared" si="8"/>
        <v>0</v>
      </c>
      <c r="AB99" s="127" t="str">
        <f t="shared" si="14"/>
        <v>ok</v>
      </c>
      <c r="AD99" s="128" t="str">
        <f t="shared" si="15"/>
        <v>ok</v>
      </c>
      <c r="AF99" s="128" t="str">
        <f t="shared" si="16"/>
        <v>ok</v>
      </c>
    </row>
    <row r="100" spans="1:32" ht="14.25" thickBot="1" thickTop="1">
      <c r="A100">
        <v>82</v>
      </c>
      <c r="B100" s="70" t="s">
        <v>210</v>
      </c>
      <c r="C100" s="68" t="s">
        <v>211</v>
      </c>
      <c r="D100" s="65">
        <v>82</v>
      </c>
      <c r="E100" s="64">
        <f t="shared" si="12"/>
        <v>0</v>
      </c>
      <c r="F100" s="66"/>
      <c r="G100" s="64">
        <f t="shared" si="13"/>
        <v>0</v>
      </c>
      <c r="H100" s="66"/>
      <c r="I100" s="66"/>
      <c r="J100" s="66"/>
      <c r="K100" s="66"/>
      <c r="L100" s="66"/>
      <c r="M100" s="66"/>
      <c r="N100" s="66"/>
      <c r="O100" s="66"/>
      <c r="P100" s="66"/>
      <c r="Q100" s="90"/>
      <c r="R100" s="66"/>
      <c r="S100" s="66"/>
      <c r="T100" s="66"/>
      <c r="U100" s="90"/>
      <c r="V100" s="65">
        <v>82</v>
      </c>
      <c r="AA100" s="126">
        <f t="shared" si="8"/>
        <v>0</v>
      </c>
      <c r="AB100" s="127" t="str">
        <f t="shared" si="14"/>
        <v>ok</v>
      </c>
      <c r="AD100" s="128" t="str">
        <f t="shared" si="15"/>
        <v>ok</v>
      </c>
      <c r="AF100" s="128" t="str">
        <f t="shared" si="16"/>
        <v>ok</v>
      </c>
    </row>
    <row r="101" spans="1:32" ht="14.25" thickBot="1" thickTop="1">
      <c r="A101">
        <v>83</v>
      </c>
      <c r="B101" s="70" t="s">
        <v>212</v>
      </c>
      <c r="C101" s="68" t="s">
        <v>213</v>
      </c>
      <c r="D101" s="65">
        <v>83</v>
      </c>
      <c r="E101" s="64">
        <f t="shared" si="12"/>
        <v>0</v>
      </c>
      <c r="F101" s="66"/>
      <c r="G101" s="64">
        <f t="shared" si="13"/>
        <v>0</v>
      </c>
      <c r="H101" s="66"/>
      <c r="I101" s="66"/>
      <c r="J101" s="66"/>
      <c r="K101" s="66"/>
      <c r="L101" s="66"/>
      <c r="M101" s="66"/>
      <c r="N101" s="66"/>
      <c r="O101" s="66"/>
      <c r="P101" s="66"/>
      <c r="Q101" s="90"/>
      <c r="R101" s="66"/>
      <c r="S101" s="66"/>
      <c r="T101" s="66"/>
      <c r="U101" s="90"/>
      <c r="V101" s="65">
        <v>83</v>
      </c>
      <c r="AA101" s="126">
        <f t="shared" si="8"/>
        <v>0</v>
      </c>
      <c r="AB101" s="127" t="str">
        <f t="shared" si="14"/>
        <v>ok</v>
      </c>
      <c r="AD101" s="128" t="str">
        <f t="shared" si="15"/>
        <v>ok</v>
      </c>
      <c r="AF101" s="128" t="str">
        <f t="shared" si="16"/>
        <v>ok</v>
      </c>
    </row>
    <row r="102" spans="1:32" ht="14.25" thickBot="1" thickTop="1">
      <c r="A102">
        <v>84</v>
      </c>
      <c r="B102" s="70" t="s">
        <v>214</v>
      </c>
      <c r="C102" s="68" t="s">
        <v>215</v>
      </c>
      <c r="D102" s="65">
        <v>84</v>
      </c>
      <c r="E102" s="64">
        <f t="shared" si="12"/>
        <v>0</v>
      </c>
      <c r="F102" s="66"/>
      <c r="G102" s="64">
        <f t="shared" si="13"/>
        <v>0</v>
      </c>
      <c r="H102" s="66"/>
      <c r="I102" s="66"/>
      <c r="J102" s="66"/>
      <c r="K102" s="66"/>
      <c r="L102" s="66"/>
      <c r="M102" s="66"/>
      <c r="N102" s="66"/>
      <c r="O102" s="66"/>
      <c r="P102" s="66"/>
      <c r="Q102" s="90"/>
      <c r="R102" s="66"/>
      <c r="S102" s="66"/>
      <c r="T102" s="66"/>
      <c r="U102" s="90"/>
      <c r="V102" s="65">
        <v>84</v>
      </c>
      <c r="AA102" s="126">
        <f t="shared" si="8"/>
        <v>0</v>
      </c>
      <c r="AB102" s="127" t="str">
        <f t="shared" si="14"/>
        <v>ok</v>
      </c>
      <c r="AD102" s="128" t="str">
        <f t="shared" si="15"/>
        <v>ok</v>
      </c>
      <c r="AF102" s="128" t="str">
        <f t="shared" si="16"/>
        <v>ok</v>
      </c>
    </row>
    <row r="103" spans="1:32" ht="14.25" thickBot="1" thickTop="1">
      <c r="A103">
        <v>85</v>
      </c>
      <c r="B103" s="70" t="s">
        <v>216</v>
      </c>
      <c r="C103" s="68" t="s">
        <v>217</v>
      </c>
      <c r="D103" s="65">
        <v>85</v>
      </c>
      <c r="E103" s="64">
        <f t="shared" si="12"/>
        <v>0</v>
      </c>
      <c r="F103" s="66"/>
      <c r="G103" s="64">
        <f t="shared" si="13"/>
        <v>0</v>
      </c>
      <c r="H103" s="66"/>
      <c r="I103" s="66"/>
      <c r="J103" s="66"/>
      <c r="K103" s="66"/>
      <c r="L103" s="66"/>
      <c r="M103" s="66"/>
      <c r="N103" s="66"/>
      <c r="O103" s="66"/>
      <c r="P103" s="66"/>
      <c r="Q103" s="90"/>
      <c r="R103" s="66"/>
      <c r="S103" s="66"/>
      <c r="T103" s="66"/>
      <c r="U103" s="90"/>
      <c r="V103" s="65">
        <v>85</v>
      </c>
      <c r="AA103" s="126">
        <f t="shared" si="8"/>
        <v>0</v>
      </c>
      <c r="AB103" s="127" t="str">
        <f t="shared" si="14"/>
        <v>ok</v>
      </c>
      <c r="AD103" s="128" t="str">
        <f t="shared" si="15"/>
        <v>ok</v>
      </c>
      <c r="AF103" s="128" t="str">
        <f t="shared" si="16"/>
        <v>ok</v>
      </c>
    </row>
    <row r="104" spans="1:32" ht="14.25" thickBot="1" thickTop="1">
      <c r="A104">
        <v>86</v>
      </c>
      <c r="B104" s="70" t="s">
        <v>218</v>
      </c>
      <c r="C104" s="68" t="s">
        <v>219</v>
      </c>
      <c r="D104" s="65">
        <v>86</v>
      </c>
      <c r="E104" s="64">
        <f t="shared" si="12"/>
        <v>0</v>
      </c>
      <c r="F104" s="66"/>
      <c r="G104" s="64">
        <f t="shared" si="13"/>
        <v>0</v>
      </c>
      <c r="H104" s="66"/>
      <c r="I104" s="66"/>
      <c r="J104" s="66"/>
      <c r="K104" s="66"/>
      <c r="L104" s="66"/>
      <c r="M104" s="66"/>
      <c r="N104" s="66"/>
      <c r="O104" s="66"/>
      <c r="P104" s="66"/>
      <c r="Q104" s="90"/>
      <c r="R104" s="66"/>
      <c r="S104" s="66"/>
      <c r="T104" s="66"/>
      <c r="U104" s="90"/>
      <c r="V104" s="65">
        <v>86</v>
      </c>
      <c r="AA104" s="126">
        <f t="shared" si="8"/>
        <v>0</v>
      </c>
      <c r="AB104" s="127" t="str">
        <f t="shared" si="14"/>
        <v>ok</v>
      </c>
      <c r="AD104" s="128" t="str">
        <f t="shared" si="15"/>
        <v>ok</v>
      </c>
      <c r="AF104" s="128" t="str">
        <f t="shared" si="16"/>
        <v>ok</v>
      </c>
    </row>
    <row r="105" spans="1:32" ht="14.25" thickBot="1" thickTop="1">
      <c r="A105">
        <v>87</v>
      </c>
      <c r="B105" s="70" t="s">
        <v>220</v>
      </c>
      <c r="C105" s="68" t="s">
        <v>221</v>
      </c>
      <c r="D105" s="65">
        <v>87</v>
      </c>
      <c r="E105" s="64">
        <f t="shared" si="12"/>
        <v>0</v>
      </c>
      <c r="F105" s="66"/>
      <c r="G105" s="64">
        <f t="shared" si="13"/>
        <v>0</v>
      </c>
      <c r="H105" s="66"/>
      <c r="I105" s="66"/>
      <c r="J105" s="66"/>
      <c r="K105" s="66"/>
      <c r="L105" s="66"/>
      <c r="M105" s="66"/>
      <c r="N105" s="66"/>
      <c r="O105" s="66"/>
      <c r="P105" s="66"/>
      <c r="Q105" s="90"/>
      <c r="R105" s="66"/>
      <c r="S105" s="66"/>
      <c r="T105" s="66"/>
      <c r="U105" s="90"/>
      <c r="V105" s="65">
        <v>87</v>
      </c>
      <c r="AA105" s="126">
        <f t="shared" si="8"/>
        <v>0</v>
      </c>
      <c r="AB105" s="127" t="str">
        <f t="shared" si="14"/>
        <v>ok</v>
      </c>
      <c r="AD105" s="128" t="str">
        <f t="shared" si="15"/>
        <v>ok</v>
      </c>
      <c r="AF105" s="128" t="str">
        <f t="shared" si="16"/>
        <v>ok</v>
      </c>
    </row>
    <row r="106" spans="1:32" ht="14.25" thickBot="1" thickTop="1">
      <c r="A106">
        <v>88</v>
      </c>
      <c r="B106" s="70" t="s">
        <v>222</v>
      </c>
      <c r="C106" s="68" t="s">
        <v>223</v>
      </c>
      <c r="D106" s="65">
        <v>88</v>
      </c>
      <c r="E106" s="64">
        <f t="shared" si="12"/>
        <v>0</v>
      </c>
      <c r="F106" s="66"/>
      <c r="G106" s="64">
        <f t="shared" si="13"/>
        <v>0</v>
      </c>
      <c r="H106" s="66"/>
      <c r="I106" s="66"/>
      <c r="J106" s="66"/>
      <c r="K106" s="66"/>
      <c r="L106" s="66"/>
      <c r="M106" s="66"/>
      <c r="N106" s="66"/>
      <c r="O106" s="66"/>
      <c r="P106" s="66"/>
      <c r="Q106" s="90"/>
      <c r="R106" s="66"/>
      <c r="S106" s="66"/>
      <c r="T106" s="66"/>
      <c r="U106" s="90"/>
      <c r="V106" s="65">
        <v>88</v>
      </c>
      <c r="AA106" s="126">
        <f t="shared" si="8"/>
        <v>0</v>
      </c>
      <c r="AB106" s="127" t="str">
        <f t="shared" si="14"/>
        <v>ok</v>
      </c>
      <c r="AD106" s="128" t="str">
        <f t="shared" si="15"/>
        <v>ok</v>
      </c>
      <c r="AF106" s="128" t="str">
        <f t="shared" si="16"/>
        <v>ok</v>
      </c>
    </row>
    <row r="107" spans="1:32" ht="14.25" thickBot="1" thickTop="1">
      <c r="A107">
        <v>89</v>
      </c>
      <c r="B107" s="70" t="s">
        <v>224</v>
      </c>
      <c r="C107" s="68" t="s">
        <v>225</v>
      </c>
      <c r="D107" s="65">
        <v>89</v>
      </c>
      <c r="E107" s="64">
        <f t="shared" si="12"/>
        <v>0</v>
      </c>
      <c r="F107" s="66"/>
      <c r="G107" s="64">
        <f t="shared" si="13"/>
        <v>0</v>
      </c>
      <c r="H107" s="66"/>
      <c r="I107" s="66"/>
      <c r="J107" s="66"/>
      <c r="K107" s="66"/>
      <c r="L107" s="66"/>
      <c r="M107" s="66"/>
      <c r="N107" s="66"/>
      <c r="O107" s="66"/>
      <c r="P107" s="66"/>
      <c r="Q107" s="90"/>
      <c r="R107" s="66"/>
      <c r="S107" s="66"/>
      <c r="T107" s="66"/>
      <c r="U107" s="90"/>
      <c r="V107" s="65">
        <v>89</v>
      </c>
      <c r="AA107" s="126">
        <f t="shared" si="8"/>
        <v>0</v>
      </c>
      <c r="AB107" s="127" t="str">
        <f t="shared" si="14"/>
        <v>ok</v>
      </c>
      <c r="AD107" s="128" t="str">
        <f t="shared" si="15"/>
        <v>ok</v>
      </c>
      <c r="AF107" s="128" t="str">
        <f t="shared" si="16"/>
        <v>ok</v>
      </c>
    </row>
    <row r="108" spans="1:32" ht="14.25" thickBot="1" thickTop="1">
      <c r="A108">
        <v>90</v>
      </c>
      <c r="B108" s="70" t="s">
        <v>226</v>
      </c>
      <c r="C108" s="68" t="s">
        <v>227</v>
      </c>
      <c r="D108" s="65">
        <v>90</v>
      </c>
      <c r="E108" s="64">
        <f t="shared" si="12"/>
        <v>0</v>
      </c>
      <c r="F108" s="66"/>
      <c r="G108" s="64">
        <f t="shared" si="13"/>
        <v>0</v>
      </c>
      <c r="H108" s="66"/>
      <c r="I108" s="66"/>
      <c r="J108" s="66"/>
      <c r="K108" s="66"/>
      <c r="L108" s="66"/>
      <c r="M108" s="66"/>
      <c r="N108" s="66"/>
      <c r="O108" s="66"/>
      <c r="P108" s="66"/>
      <c r="Q108" s="90"/>
      <c r="R108" s="66"/>
      <c r="S108" s="66"/>
      <c r="T108" s="66"/>
      <c r="U108" s="90"/>
      <c r="V108" s="65">
        <v>90</v>
      </c>
      <c r="AA108" s="126">
        <f t="shared" si="8"/>
        <v>0</v>
      </c>
      <c r="AB108" s="127" t="str">
        <f t="shared" si="14"/>
        <v>ok</v>
      </c>
      <c r="AD108" s="128" t="str">
        <f t="shared" si="15"/>
        <v>ok</v>
      </c>
      <c r="AF108" s="128" t="str">
        <f t="shared" si="16"/>
        <v>ok</v>
      </c>
    </row>
    <row r="109" spans="1:32" ht="14.25" thickBot="1" thickTop="1">
      <c r="A109">
        <v>91</v>
      </c>
      <c r="B109" s="70" t="s">
        <v>228</v>
      </c>
      <c r="C109" s="68" t="s">
        <v>229</v>
      </c>
      <c r="D109" s="65">
        <v>91</v>
      </c>
      <c r="E109" s="64">
        <f t="shared" si="12"/>
        <v>0</v>
      </c>
      <c r="F109" s="66"/>
      <c r="G109" s="64">
        <f t="shared" si="13"/>
        <v>0</v>
      </c>
      <c r="H109" s="66"/>
      <c r="I109" s="66"/>
      <c r="J109" s="66"/>
      <c r="K109" s="66"/>
      <c r="L109" s="66"/>
      <c r="M109" s="66"/>
      <c r="N109" s="66"/>
      <c r="O109" s="66"/>
      <c r="P109" s="66"/>
      <c r="Q109" s="90"/>
      <c r="R109" s="66"/>
      <c r="S109" s="66"/>
      <c r="T109" s="66"/>
      <c r="U109" s="90"/>
      <c r="V109" s="65">
        <v>91</v>
      </c>
      <c r="AA109" s="126">
        <f t="shared" si="8"/>
        <v>0</v>
      </c>
      <c r="AB109" s="127" t="str">
        <f t="shared" si="14"/>
        <v>ok</v>
      </c>
      <c r="AD109" s="128" t="str">
        <f t="shared" si="15"/>
        <v>ok</v>
      </c>
      <c r="AF109" s="128" t="str">
        <f t="shared" si="16"/>
        <v>ok</v>
      </c>
    </row>
    <row r="110" spans="1:32" ht="14.25" thickBot="1" thickTop="1">
      <c r="A110">
        <v>92</v>
      </c>
      <c r="B110" s="70" t="s">
        <v>230</v>
      </c>
      <c r="C110" s="68" t="s">
        <v>231</v>
      </c>
      <c r="D110" s="65">
        <v>92</v>
      </c>
      <c r="E110" s="64">
        <f t="shared" si="12"/>
        <v>0</v>
      </c>
      <c r="F110" s="66"/>
      <c r="G110" s="64">
        <f t="shared" si="13"/>
        <v>0</v>
      </c>
      <c r="H110" s="66"/>
      <c r="I110" s="66"/>
      <c r="J110" s="66"/>
      <c r="K110" s="66"/>
      <c r="L110" s="66"/>
      <c r="M110" s="66"/>
      <c r="N110" s="66"/>
      <c r="O110" s="66"/>
      <c r="P110" s="66"/>
      <c r="Q110" s="90"/>
      <c r="R110" s="66"/>
      <c r="S110" s="66"/>
      <c r="T110" s="66"/>
      <c r="U110" s="90"/>
      <c r="V110" s="65">
        <v>92</v>
      </c>
      <c r="AA110" s="126">
        <f t="shared" si="8"/>
        <v>0</v>
      </c>
      <c r="AB110" s="127" t="str">
        <f t="shared" si="14"/>
        <v>ok</v>
      </c>
      <c r="AD110" s="128" t="str">
        <f t="shared" si="15"/>
        <v>ok</v>
      </c>
      <c r="AF110" s="128" t="str">
        <f t="shared" si="16"/>
        <v>ok</v>
      </c>
    </row>
    <row r="111" spans="1:32" ht="14.25" thickBot="1" thickTop="1">
      <c r="A111">
        <v>93</v>
      </c>
      <c r="B111" s="70" t="s">
        <v>232</v>
      </c>
      <c r="C111" s="68" t="s">
        <v>233</v>
      </c>
      <c r="D111" s="65">
        <v>93</v>
      </c>
      <c r="E111" s="64">
        <f t="shared" si="12"/>
        <v>0</v>
      </c>
      <c r="F111" s="66"/>
      <c r="G111" s="64">
        <f t="shared" si="13"/>
        <v>0</v>
      </c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65">
        <v>93</v>
      </c>
      <c r="AA111" s="126">
        <f t="shared" si="8"/>
        <v>0</v>
      </c>
      <c r="AB111" s="127" t="str">
        <f t="shared" si="14"/>
        <v>ok</v>
      </c>
      <c r="AD111" s="128" t="str">
        <f t="shared" si="15"/>
        <v>ok</v>
      </c>
      <c r="AF111" s="128" t="str">
        <f t="shared" si="16"/>
        <v>ok</v>
      </c>
    </row>
    <row r="112" spans="1:32" ht="14.25" thickBot="1" thickTop="1">
      <c r="A112">
        <v>94</v>
      </c>
      <c r="B112" s="70" t="s">
        <v>234</v>
      </c>
      <c r="C112" s="68" t="s">
        <v>235</v>
      </c>
      <c r="D112" s="65">
        <v>94</v>
      </c>
      <c r="E112" s="64">
        <f t="shared" si="12"/>
        <v>0</v>
      </c>
      <c r="F112" s="66"/>
      <c r="G112" s="64">
        <f t="shared" si="13"/>
        <v>0</v>
      </c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65">
        <v>94</v>
      </c>
      <c r="AA112" s="126">
        <f t="shared" si="8"/>
        <v>0</v>
      </c>
      <c r="AB112" s="127" t="str">
        <f t="shared" si="14"/>
        <v>ok</v>
      </c>
      <c r="AD112" s="128" t="str">
        <f t="shared" si="15"/>
        <v>ok</v>
      </c>
      <c r="AF112" s="128" t="str">
        <f t="shared" si="16"/>
        <v>ok</v>
      </c>
    </row>
    <row r="113" spans="1:28" ht="21" customHeight="1" thickTop="1">
      <c r="A113"/>
      <c r="B113" s="91" t="s">
        <v>236</v>
      </c>
      <c r="C113" s="92"/>
      <c r="D113" s="65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65"/>
      <c r="AA113" s="121"/>
      <c r="AB113" s="133"/>
    </row>
    <row r="114" spans="1:32" ht="13.5" thickBot="1">
      <c r="A114">
        <v>95</v>
      </c>
      <c r="B114" s="69" t="s">
        <v>237</v>
      </c>
      <c r="C114" s="68" t="s">
        <v>238</v>
      </c>
      <c r="D114" s="65">
        <v>95</v>
      </c>
      <c r="E114" s="64">
        <f aca="true" t="shared" si="17" ref="E114:E170">SUM(F114:G114,M114:N114,P114:Q114)</f>
        <v>0</v>
      </c>
      <c r="F114" s="66"/>
      <c r="G114" s="64">
        <f aca="true" t="shared" si="18" ref="G114:G170">SUM(H114,J114:L114)</f>
        <v>0</v>
      </c>
      <c r="H114" s="66"/>
      <c r="I114" s="66"/>
      <c r="J114" s="66"/>
      <c r="K114" s="66"/>
      <c r="L114" s="66"/>
      <c r="M114" s="66"/>
      <c r="N114" s="66"/>
      <c r="O114" s="66"/>
      <c r="P114" s="66"/>
      <c r="Q114" s="90"/>
      <c r="R114" s="66"/>
      <c r="S114" s="66"/>
      <c r="T114" s="66"/>
      <c r="U114" s="90"/>
      <c r="V114" s="65">
        <v>95</v>
      </c>
      <c r="AA114" s="126">
        <f aca="true" t="shared" si="19" ref="AA114:AA170">E114-SUM(R114:U114)</f>
        <v>0</v>
      </c>
      <c r="AB114" s="127" t="str">
        <f aca="true" t="shared" si="20" ref="AB114:AB170">IF(ABS(AA114)&gt;(COUNT(E114,R114:U114)-COUNTIF(R114:U114,0))*0.5,"ERROR","ok")</f>
        <v>ok</v>
      </c>
      <c r="AD114" s="128" t="str">
        <f aca="true" t="shared" si="21" ref="AD114:AD170">IF((I114-H114)&gt;1,"Warnung","ok")</f>
        <v>ok</v>
      </c>
      <c r="AF114" s="128" t="str">
        <f aca="true" t="shared" si="22" ref="AF114:AF170">IF((O114-N114)&gt;1,"Warnung","ok")</f>
        <v>ok</v>
      </c>
    </row>
    <row r="115" spans="1:32" ht="14.25" thickBot="1" thickTop="1">
      <c r="A115">
        <v>96</v>
      </c>
      <c r="B115" s="70" t="s">
        <v>239</v>
      </c>
      <c r="C115" s="68" t="s">
        <v>240</v>
      </c>
      <c r="D115" s="65">
        <v>96</v>
      </c>
      <c r="E115" s="64">
        <f t="shared" si="17"/>
        <v>0</v>
      </c>
      <c r="F115" s="66"/>
      <c r="G115" s="64">
        <f t="shared" si="18"/>
        <v>0</v>
      </c>
      <c r="H115" s="66"/>
      <c r="I115" s="66"/>
      <c r="J115" s="66"/>
      <c r="K115" s="66"/>
      <c r="L115" s="66"/>
      <c r="M115" s="66"/>
      <c r="N115" s="66"/>
      <c r="O115" s="66"/>
      <c r="P115" s="66"/>
      <c r="Q115" s="90"/>
      <c r="R115" s="66"/>
      <c r="S115" s="66"/>
      <c r="T115" s="66"/>
      <c r="U115" s="90"/>
      <c r="V115" s="65">
        <v>96</v>
      </c>
      <c r="AA115" s="126">
        <f t="shared" si="19"/>
        <v>0</v>
      </c>
      <c r="AB115" s="127" t="str">
        <f t="shared" si="20"/>
        <v>ok</v>
      </c>
      <c r="AD115" s="128" t="str">
        <f t="shared" si="21"/>
        <v>ok</v>
      </c>
      <c r="AF115" s="128" t="str">
        <f t="shared" si="22"/>
        <v>ok</v>
      </c>
    </row>
    <row r="116" spans="1:32" ht="14.25" thickBot="1" thickTop="1">
      <c r="A116">
        <v>97</v>
      </c>
      <c r="B116" s="70" t="s">
        <v>241</v>
      </c>
      <c r="C116" s="68" t="s">
        <v>242</v>
      </c>
      <c r="D116" s="65">
        <v>97</v>
      </c>
      <c r="E116" s="64">
        <f t="shared" si="17"/>
        <v>0</v>
      </c>
      <c r="F116" s="66"/>
      <c r="G116" s="64">
        <f t="shared" si="18"/>
        <v>0</v>
      </c>
      <c r="H116" s="66"/>
      <c r="I116" s="66"/>
      <c r="J116" s="66"/>
      <c r="K116" s="66"/>
      <c r="L116" s="66"/>
      <c r="M116" s="66"/>
      <c r="N116" s="66"/>
      <c r="O116" s="66"/>
      <c r="P116" s="66"/>
      <c r="Q116" s="90"/>
      <c r="R116" s="66"/>
      <c r="S116" s="66"/>
      <c r="T116" s="66"/>
      <c r="U116" s="90"/>
      <c r="V116" s="65">
        <v>97</v>
      </c>
      <c r="AA116" s="126">
        <f t="shared" si="19"/>
        <v>0</v>
      </c>
      <c r="AB116" s="127" t="str">
        <f t="shared" si="20"/>
        <v>ok</v>
      </c>
      <c r="AD116" s="128" t="str">
        <f t="shared" si="21"/>
        <v>ok</v>
      </c>
      <c r="AF116" s="128" t="str">
        <f t="shared" si="22"/>
        <v>ok</v>
      </c>
    </row>
    <row r="117" spans="1:32" ht="14.25" thickBot="1" thickTop="1">
      <c r="A117">
        <v>98</v>
      </c>
      <c r="B117" s="70" t="s">
        <v>243</v>
      </c>
      <c r="C117" s="68" t="s">
        <v>244</v>
      </c>
      <c r="D117" s="65">
        <v>98</v>
      </c>
      <c r="E117" s="64">
        <f t="shared" si="17"/>
        <v>0</v>
      </c>
      <c r="F117" s="66"/>
      <c r="G117" s="64">
        <f t="shared" si="18"/>
        <v>0</v>
      </c>
      <c r="H117" s="66"/>
      <c r="I117" s="66"/>
      <c r="J117" s="66"/>
      <c r="K117" s="66"/>
      <c r="L117" s="66"/>
      <c r="M117" s="66"/>
      <c r="N117" s="66"/>
      <c r="O117" s="66"/>
      <c r="P117" s="66"/>
      <c r="Q117" s="90"/>
      <c r="R117" s="66"/>
      <c r="S117" s="66"/>
      <c r="T117" s="66"/>
      <c r="U117" s="90"/>
      <c r="V117" s="65">
        <v>98</v>
      </c>
      <c r="AA117" s="126">
        <f t="shared" si="19"/>
        <v>0</v>
      </c>
      <c r="AB117" s="127" t="str">
        <f t="shared" si="20"/>
        <v>ok</v>
      </c>
      <c r="AD117" s="128" t="str">
        <f t="shared" si="21"/>
        <v>ok</v>
      </c>
      <c r="AF117" s="128" t="str">
        <f t="shared" si="22"/>
        <v>ok</v>
      </c>
    </row>
    <row r="118" spans="1:32" ht="14.25" thickBot="1" thickTop="1">
      <c r="A118">
        <v>99</v>
      </c>
      <c r="B118" s="70" t="s">
        <v>245</v>
      </c>
      <c r="C118" s="68" t="s">
        <v>246</v>
      </c>
      <c r="D118" s="65">
        <v>99</v>
      </c>
      <c r="E118" s="64">
        <f t="shared" si="17"/>
        <v>0</v>
      </c>
      <c r="F118" s="66"/>
      <c r="G118" s="64">
        <f t="shared" si="18"/>
        <v>0</v>
      </c>
      <c r="H118" s="66"/>
      <c r="I118" s="66"/>
      <c r="J118" s="66"/>
      <c r="K118" s="66"/>
      <c r="L118" s="66"/>
      <c r="M118" s="66"/>
      <c r="N118" s="66"/>
      <c r="O118" s="66"/>
      <c r="P118" s="66"/>
      <c r="Q118" s="90"/>
      <c r="R118" s="66"/>
      <c r="S118" s="66"/>
      <c r="T118" s="66"/>
      <c r="U118" s="90"/>
      <c r="V118" s="65">
        <v>99</v>
      </c>
      <c r="AA118" s="126">
        <f t="shared" si="19"/>
        <v>0</v>
      </c>
      <c r="AB118" s="127" t="str">
        <f t="shared" si="20"/>
        <v>ok</v>
      </c>
      <c r="AD118" s="128" t="str">
        <f t="shared" si="21"/>
        <v>ok</v>
      </c>
      <c r="AF118" s="128" t="str">
        <f t="shared" si="22"/>
        <v>ok</v>
      </c>
    </row>
    <row r="119" spans="1:32" ht="14.25" thickBot="1" thickTop="1">
      <c r="A119">
        <v>100</v>
      </c>
      <c r="B119" s="70" t="s">
        <v>247</v>
      </c>
      <c r="C119" s="68" t="s">
        <v>248</v>
      </c>
      <c r="D119" s="65">
        <v>100</v>
      </c>
      <c r="E119" s="64">
        <f t="shared" si="17"/>
        <v>0</v>
      </c>
      <c r="F119" s="66"/>
      <c r="G119" s="64">
        <f t="shared" si="18"/>
        <v>0</v>
      </c>
      <c r="H119" s="66"/>
      <c r="I119" s="66"/>
      <c r="J119" s="66"/>
      <c r="K119" s="66"/>
      <c r="L119" s="66"/>
      <c r="M119" s="66"/>
      <c r="N119" s="66"/>
      <c r="O119" s="66"/>
      <c r="P119" s="66"/>
      <c r="Q119" s="90"/>
      <c r="R119" s="66"/>
      <c r="S119" s="66"/>
      <c r="T119" s="66"/>
      <c r="U119" s="90"/>
      <c r="V119" s="65">
        <v>100</v>
      </c>
      <c r="AA119" s="126">
        <f t="shared" si="19"/>
        <v>0</v>
      </c>
      <c r="AB119" s="127" t="str">
        <f t="shared" si="20"/>
        <v>ok</v>
      </c>
      <c r="AD119" s="128" t="str">
        <f t="shared" si="21"/>
        <v>ok</v>
      </c>
      <c r="AF119" s="128" t="str">
        <f t="shared" si="22"/>
        <v>ok</v>
      </c>
    </row>
    <row r="120" spans="1:32" ht="14.25" thickBot="1" thickTop="1">
      <c r="A120">
        <v>101</v>
      </c>
      <c r="B120" s="70" t="s">
        <v>249</v>
      </c>
      <c r="C120" s="68" t="s">
        <v>250</v>
      </c>
      <c r="D120" s="65">
        <v>101</v>
      </c>
      <c r="E120" s="64">
        <f t="shared" si="17"/>
        <v>0</v>
      </c>
      <c r="F120" s="66"/>
      <c r="G120" s="64">
        <f t="shared" si="18"/>
        <v>0</v>
      </c>
      <c r="H120" s="66"/>
      <c r="I120" s="66"/>
      <c r="J120" s="66"/>
      <c r="K120" s="66"/>
      <c r="L120" s="66"/>
      <c r="M120" s="66"/>
      <c r="N120" s="66"/>
      <c r="O120" s="66"/>
      <c r="P120" s="66"/>
      <c r="Q120" s="90"/>
      <c r="R120" s="66"/>
      <c r="S120" s="66"/>
      <c r="T120" s="66"/>
      <c r="U120" s="90"/>
      <c r="V120" s="65">
        <v>101</v>
      </c>
      <c r="AA120" s="126">
        <f t="shared" si="19"/>
        <v>0</v>
      </c>
      <c r="AB120" s="127" t="str">
        <f t="shared" si="20"/>
        <v>ok</v>
      </c>
      <c r="AD120" s="128" t="str">
        <f t="shared" si="21"/>
        <v>ok</v>
      </c>
      <c r="AF120" s="128" t="str">
        <f t="shared" si="22"/>
        <v>ok</v>
      </c>
    </row>
    <row r="121" spans="1:32" ht="14.25" thickBot="1" thickTop="1">
      <c r="A121">
        <v>102</v>
      </c>
      <c r="B121" s="70" t="s">
        <v>251</v>
      </c>
      <c r="C121" s="68" t="s">
        <v>252</v>
      </c>
      <c r="D121" s="65">
        <v>102</v>
      </c>
      <c r="E121" s="64">
        <f t="shared" si="17"/>
        <v>0</v>
      </c>
      <c r="F121" s="66"/>
      <c r="G121" s="64">
        <f t="shared" si="18"/>
        <v>0</v>
      </c>
      <c r="H121" s="66"/>
      <c r="I121" s="66"/>
      <c r="J121" s="66"/>
      <c r="K121" s="66"/>
      <c r="L121" s="66"/>
      <c r="M121" s="66"/>
      <c r="N121" s="66"/>
      <c r="O121" s="66"/>
      <c r="P121" s="66"/>
      <c r="Q121" s="90"/>
      <c r="R121" s="66"/>
      <c r="S121" s="66"/>
      <c r="T121" s="66"/>
      <c r="U121" s="90"/>
      <c r="V121" s="65">
        <v>102</v>
      </c>
      <c r="AA121" s="126">
        <f t="shared" si="19"/>
        <v>0</v>
      </c>
      <c r="AB121" s="127" t="str">
        <f t="shared" si="20"/>
        <v>ok</v>
      </c>
      <c r="AD121" s="128" t="str">
        <f t="shared" si="21"/>
        <v>ok</v>
      </c>
      <c r="AF121" s="128" t="str">
        <f t="shared" si="22"/>
        <v>ok</v>
      </c>
    </row>
    <row r="122" spans="1:32" ht="14.25" thickBot="1" thickTop="1">
      <c r="A122">
        <v>103</v>
      </c>
      <c r="B122" s="70" t="s">
        <v>253</v>
      </c>
      <c r="C122" s="68" t="s">
        <v>254</v>
      </c>
      <c r="D122" s="65">
        <v>103</v>
      </c>
      <c r="E122" s="64">
        <f t="shared" si="17"/>
        <v>0</v>
      </c>
      <c r="F122" s="66"/>
      <c r="G122" s="64">
        <f t="shared" si="18"/>
        <v>0</v>
      </c>
      <c r="H122" s="66"/>
      <c r="I122" s="66"/>
      <c r="J122" s="66"/>
      <c r="K122" s="66"/>
      <c r="L122" s="66"/>
      <c r="M122" s="66"/>
      <c r="N122" s="66"/>
      <c r="O122" s="66"/>
      <c r="P122" s="66"/>
      <c r="Q122" s="90"/>
      <c r="R122" s="66"/>
      <c r="S122" s="66"/>
      <c r="T122" s="66"/>
      <c r="U122" s="90"/>
      <c r="V122" s="65">
        <v>103</v>
      </c>
      <c r="AA122" s="126">
        <f t="shared" si="19"/>
        <v>0</v>
      </c>
      <c r="AB122" s="127" t="str">
        <f t="shared" si="20"/>
        <v>ok</v>
      </c>
      <c r="AD122" s="128" t="str">
        <f t="shared" si="21"/>
        <v>ok</v>
      </c>
      <c r="AF122" s="128" t="str">
        <f t="shared" si="22"/>
        <v>ok</v>
      </c>
    </row>
    <row r="123" spans="1:32" ht="14.25" thickBot="1" thickTop="1">
      <c r="A123">
        <v>104</v>
      </c>
      <c r="B123" s="70" t="s">
        <v>255</v>
      </c>
      <c r="C123" s="68" t="s">
        <v>256</v>
      </c>
      <c r="D123" s="65">
        <v>104</v>
      </c>
      <c r="E123" s="64">
        <f t="shared" si="17"/>
        <v>0</v>
      </c>
      <c r="F123" s="66"/>
      <c r="G123" s="64">
        <f t="shared" si="18"/>
        <v>0</v>
      </c>
      <c r="H123" s="66"/>
      <c r="I123" s="66"/>
      <c r="J123" s="66"/>
      <c r="K123" s="66"/>
      <c r="L123" s="66"/>
      <c r="M123" s="66"/>
      <c r="N123" s="66"/>
      <c r="O123" s="66"/>
      <c r="P123" s="66"/>
      <c r="Q123" s="90"/>
      <c r="R123" s="66"/>
      <c r="S123" s="66"/>
      <c r="T123" s="66"/>
      <c r="U123" s="90"/>
      <c r="V123" s="65">
        <v>104</v>
      </c>
      <c r="AA123" s="126">
        <f t="shared" si="19"/>
        <v>0</v>
      </c>
      <c r="AB123" s="127" t="str">
        <f t="shared" si="20"/>
        <v>ok</v>
      </c>
      <c r="AD123" s="128" t="str">
        <f t="shared" si="21"/>
        <v>ok</v>
      </c>
      <c r="AF123" s="128" t="str">
        <f t="shared" si="22"/>
        <v>ok</v>
      </c>
    </row>
    <row r="124" spans="1:32" ht="14.25" thickBot="1" thickTop="1">
      <c r="A124">
        <v>105</v>
      </c>
      <c r="B124" s="70" t="s">
        <v>257</v>
      </c>
      <c r="C124" s="68" t="s">
        <v>258</v>
      </c>
      <c r="D124" s="65">
        <v>105</v>
      </c>
      <c r="E124" s="64">
        <f t="shared" si="17"/>
        <v>0</v>
      </c>
      <c r="F124" s="66"/>
      <c r="G124" s="64">
        <f t="shared" si="18"/>
        <v>0</v>
      </c>
      <c r="H124" s="66"/>
      <c r="I124" s="66"/>
      <c r="J124" s="66"/>
      <c r="K124" s="66"/>
      <c r="L124" s="66"/>
      <c r="M124" s="66"/>
      <c r="N124" s="66"/>
      <c r="O124" s="66"/>
      <c r="P124" s="66"/>
      <c r="Q124" s="90"/>
      <c r="R124" s="66"/>
      <c r="S124" s="66"/>
      <c r="T124" s="66"/>
      <c r="U124" s="90"/>
      <c r="V124" s="65">
        <v>105</v>
      </c>
      <c r="AA124" s="126">
        <f t="shared" si="19"/>
        <v>0</v>
      </c>
      <c r="AB124" s="127" t="str">
        <f t="shared" si="20"/>
        <v>ok</v>
      </c>
      <c r="AD124" s="128" t="str">
        <f t="shared" si="21"/>
        <v>ok</v>
      </c>
      <c r="AF124" s="128" t="str">
        <f t="shared" si="22"/>
        <v>ok</v>
      </c>
    </row>
    <row r="125" spans="1:32" ht="14.25" thickBot="1" thickTop="1">
      <c r="A125">
        <v>106</v>
      </c>
      <c r="B125" s="70" t="s">
        <v>259</v>
      </c>
      <c r="C125" s="68" t="s">
        <v>260</v>
      </c>
      <c r="D125" s="65">
        <v>106</v>
      </c>
      <c r="E125" s="64">
        <f t="shared" si="17"/>
        <v>0</v>
      </c>
      <c r="F125" s="66"/>
      <c r="G125" s="64">
        <f t="shared" si="18"/>
        <v>0</v>
      </c>
      <c r="H125" s="66"/>
      <c r="I125" s="66"/>
      <c r="J125" s="66"/>
      <c r="K125" s="66"/>
      <c r="L125" s="66"/>
      <c r="M125" s="66"/>
      <c r="N125" s="66"/>
      <c r="O125" s="66"/>
      <c r="P125" s="66"/>
      <c r="Q125" s="90"/>
      <c r="R125" s="66"/>
      <c r="S125" s="66"/>
      <c r="T125" s="66"/>
      <c r="U125" s="90"/>
      <c r="V125" s="65">
        <v>106</v>
      </c>
      <c r="AA125" s="126">
        <f t="shared" si="19"/>
        <v>0</v>
      </c>
      <c r="AB125" s="127" t="str">
        <f t="shared" si="20"/>
        <v>ok</v>
      </c>
      <c r="AD125" s="128" t="str">
        <f t="shared" si="21"/>
        <v>ok</v>
      </c>
      <c r="AF125" s="128" t="str">
        <f t="shared" si="22"/>
        <v>ok</v>
      </c>
    </row>
    <row r="126" spans="1:32" ht="14.25" thickBot="1" thickTop="1">
      <c r="A126">
        <v>107</v>
      </c>
      <c r="B126" s="70" t="s">
        <v>261</v>
      </c>
      <c r="C126" s="68" t="s">
        <v>262</v>
      </c>
      <c r="D126" s="65">
        <v>107</v>
      </c>
      <c r="E126" s="64">
        <f t="shared" si="17"/>
        <v>0</v>
      </c>
      <c r="F126" s="66"/>
      <c r="G126" s="64">
        <f t="shared" si="18"/>
        <v>0</v>
      </c>
      <c r="H126" s="66"/>
      <c r="I126" s="66"/>
      <c r="J126" s="66"/>
      <c r="K126" s="66"/>
      <c r="L126" s="66"/>
      <c r="M126" s="66"/>
      <c r="N126" s="66"/>
      <c r="O126" s="66"/>
      <c r="P126" s="66"/>
      <c r="Q126" s="90"/>
      <c r="R126" s="66"/>
      <c r="S126" s="66"/>
      <c r="T126" s="66"/>
      <c r="U126" s="90"/>
      <c r="V126" s="65">
        <v>107</v>
      </c>
      <c r="AA126" s="126">
        <f t="shared" si="19"/>
        <v>0</v>
      </c>
      <c r="AB126" s="127" t="str">
        <f t="shared" si="20"/>
        <v>ok</v>
      </c>
      <c r="AD126" s="128" t="str">
        <f t="shared" si="21"/>
        <v>ok</v>
      </c>
      <c r="AF126" s="128" t="str">
        <f t="shared" si="22"/>
        <v>ok</v>
      </c>
    </row>
    <row r="127" spans="1:32" ht="14.25" thickBot="1" thickTop="1">
      <c r="A127">
        <v>108</v>
      </c>
      <c r="B127" s="70" t="s">
        <v>263</v>
      </c>
      <c r="C127" s="68" t="s">
        <v>264</v>
      </c>
      <c r="D127" s="65">
        <v>108</v>
      </c>
      <c r="E127" s="64">
        <f t="shared" si="17"/>
        <v>0</v>
      </c>
      <c r="F127" s="66"/>
      <c r="G127" s="64">
        <f t="shared" si="18"/>
        <v>0</v>
      </c>
      <c r="H127" s="66"/>
      <c r="I127" s="66"/>
      <c r="J127" s="66"/>
      <c r="K127" s="66"/>
      <c r="L127" s="66"/>
      <c r="M127" s="66"/>
      <c r="N127" s="66"/>
      <c r="O127" s="66"/>
      <c r="P127" s="66"/>
      <c r="Q127" s="90"/>
      <c r="R127" s="66"/>
      <c r="S127" s="66"/>
      <c r="T127" s="66"/>
      <c r="U127" s="90"/>
      <c r="V127" s="65">
        <v>108</v>
      </c>
      <c r="AA127" s="126">
        <f t="shared" si="19"/>
        <v>0</v>
      </c>
      <c r="AB127" s="127" t="str">
        <f t="shared" si="20"/>
        <v>ok</v>
      </c>
      <c r="AD127" s="128" t="str">
        <f t="shared" si="21"/>
        <v>ok</v>
      </c>
      <c r="AF127" s="128" t="str">
        <f t="shared" si="22"/>
        <v>ok</v>
      </c>
    </row>
    <row r="128" spans="1:32" ht="14.25" thickBot="1" thickTop="1">
      <c r="A128">
        <v>109</v>
      </c>
      <c r="B128" s="70" t="s">
        <v>265</v>
      </c>
      <c r="C128" s="68" t="s">
        <v>266</v>
      </c>
      <c r="D128" s="65">
        <v>109</v>
      </c>
      <c r="E128" s="64">
        <f t="shared" si="17"/>
        <v>0</v>
      </c>
      <c r="F128" s="66"/>
      <c r="G128" s="64">
        <f t="shared" si="18"/>
        <v>0</v>
      </c>
      <c r="H128" s="66"/>
      <c r="I128" s="66"/>
      <c r="J128" s="66"/>
      <c r="K128" s="66"/>
      <c r="L128" s="66"/>
      <c r="M128" s="66"/>
      <c r="N128" s="66"/>
      <c r="O128" s="66"/>
      <c r="P128" s="66"/>
      <c r="Q128" s="90"/>
      <c r="R128" s="66"/>
      <c r="S128" s="66"/>
      <c r="T128" s="66"/>
      <c r="U128" s="90"/>
      <c r="V128" s="65">
        <v>109</v>
      </c>
      <c r="AA128" s="126">
        <f t="shared" si="19"/>
        <v>0</v>
      </c>
      <c r="AB128" s="127" t="str">
        <f t="shared" si="20"/>
        <v>ok</v>
      </c>
      <c r="AD128" s="128" t="str">
        <f t="shared" si="21"/>
        <v>ok</v>
      </c>
      <c r="AF128" s="128" t="str">
        <f t="shared" si="22"/>
        <v>ok</v>
      </c>
    </row>
    <row r="129" spans="1:32" ht="14.25" thickBot="1" thickTop="1">
      <c r="A129">
        <v>110</v>
      </c>
      <c r="B129" s="70" t="s">
        <v>267</v>
      </c>
      <c r="C129" s="68" t="s">
        <v>268</v>
      </c>
      <c r="D129" s="65">
        <v>110</v>
      </c>
      <c r="E129" s="64">
        <f t="shared" si="17"/>
        <v>0</v>
      </c>
      <c r="F129" s="66"/>
      <c r="G129" s="64">
        <f t="shared" si="18"/>
        <v>0</v>
      </c>
      <c r="H129" s="66"/>
      <c r="I129" s="66"/>
      <c r="J129" s="66"/>
      <c r="K129" s="66"/>
      <c r="L129" s="66"/>
      <c r="M129" s="66"/>
      <c r="N129" s="66"/>
      <c r="O129" s="66"/>
      <c r="P129" s="66"/>
      <c r="Q129" s="90"/>
      <c r="R129" s="66"/>
      <c r="S129" s="66"/>
      <c r="T129" s="66"/>
      <c r="U129" s="90"/>
      <c r="V129" s="65">
        <v>110</v>
      </c>
      <c r="AA129" s="126">
        <f t="shared" si="19"/>
        <v>0</v>
      </c>
      <c r="AB129" s="127" t="str">
        <f t="shared" si="20"/>
        <v>ok</v>
      </c>
      <c r="AD129" s="128" t="str">
        <f t="shared" si="21"/>
        <v>ok</v>
      </c>
      <c r="AF129" s="128" t="str">
        <f t="shared" si="22"/>
        <v>ok</v>
      </c>
    </row>
    <row r="130" spans="1:32" ht="14.25" thickBot="1" thickTop="1">
      <c r="A130">
        <v>111</v>
      </c>
      <c r="B130" s="70" t="s">
        <v>269</v>
      </c>
      <c r="C130" s="95" t="s">
        <v>270</v>
      </c>
      <c r="D130" s="65">
        <v>111</v>
      </c>
      <c r="E130" s="64">
        <f t="shared" si="17"/>
        <v>0</v>
      </c>
      <c r="F130" s="66"/>
      <c r="G130" s="64">
        <f t="shared" si="18"/>
        <v>0</v>
      </c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65">
        <v>111</v>
      </c>
      <c r="AA130" s="126">
        <f t="shared" si="19"/>
        <v>0</v>
      </c>
      <c r="AB130" s="127" t="str">
        <f t="shared" si="20"/>
        <v>ok</v>
      </c>
      <c r="AD130" s="128" t="str">
        <f t="shared" si="21"/>
        <v>ok</v>
      </c>
      <c r="AF130" s="128" t="str">
        <f t="shared" si="22"/>
        <v>ok</v>
      </c>
    </row>
    <row r="131" spans="1:32" ht="14.25" thickBot="1" thickTop="1">
      <c r="A131">
        <v>112</v>
      </c>
      <c r="B131" s="70" t="s">
        <v>271</v>
      </c>
      <c r="C131" s="95" t="s">
        <v>272</v>
      </c>
      <c r="D131" s="65">
        <v>112</v>
      </c>
      <c r="E131" s="64">
        <f t="shared" si="17"/>
        <v>0</v>
      </c>
      <c r="F131" s="66"/>
      <c r="G131" s="64">
        <f t="shared" si="18"/>
        <v>0</v>
      </c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65">
        <v>112</v>
      </c>
      <c r="AA131" s="126">
        <f t="shared" si="19"/>
        <v>0</v>
      </c>
      <c r="AB131" s="127" t="str">
        <f t="shared" si="20"/>
        <v>ok</v>
      </c>
      <c r="AD131" s="128" t="str">
        <f t="shared" si="21"/>
        <v>ok</v>
      </c>
      <c r="AF131" s="128" t="str">
        <f t="shared" si="22"/>
        <v>ok</v>
      </c>
    </row>
    <row r="132" spans="1:32" ht="21" customHeight="1" thickBot="1" thickTop="1">
      <c r="A132">
        <v>113</v>
      </c>
      <c r="B132" s="69" t="s">
        <v>273</v>
      </c>
      <c r="C132" s="68" t="s">
        <v>274</v>
      </c>
      <c r="D132" s="65">
        <v>113</v>
      </c>
      <c r="E132" s="64">
        <f t="shared" si="17"/>
        <v>0</v>
      </c>
      <c r="F132" s="66"/>
      <c r="G132" s="64">
        <f t="shared" si="18"/>
        <v>0</v>
      </c>
      <c r="H132" s="66"/>
      <c r="I132" s="66"/>
      <c r="J132" s="66"/>
      <c r="K132" s="66"/>
      <c r="L132" s="66"/>
      <c r="M132" s="66"/>
      <c r="N132" s="66"/>
      <c r="O132" s="66"/>
      <c r="P132" s="66"/>
      <c r="Q132" s="90"/>
      <c r="R132" s="66"/>
      <c r="S132" s="66"/>
      <c r="T132" s="66"/>
      <c r="U132" s="90"/>
      <c r="V132" s="65">
        <v>113</v>
      </c>
      <c r="AA132" s="126">
        <f t="shared" si="19"/>
        <v>0</v>
      </c>
      <c r="AB132" s="127" t="str">
        <f t="shared" si="20"/>
        <v>ok</v>
      </c>
      <c r="AD132" s="128" t="str">
        <f t="shared" si="21"/>
        <v>ok</v>
      </c>
      <c r="AF132" s="128" t="str">
        <f t="shared" si="22"/>
        <v>ok</v>
      </c>
    </row>
    <row r="133" spans="1:32" ht="14.25" thickBot="1" thickTop="1">
      <c r="A133">
        <v>114</v>
      </c>
      <c r="B133" s="70" t="s">
        <v>275</v>
      </c>
      <c r="C133" s="68" t="s">
        <v>276</v>
      </c>
      <c r="D133" s="65">
        <v>114</v>
      </c>
      <c r="E133" s="64">
        <f t="shared" si="17"/>
        <v>0</v>
      </c>
      <c r="F133" s="66"/>
      <c r="G133" s="64">
        <f t="shared" si="18"/>
        <v>0</v>
      </c>
      <c r="H133" s="66"/>
      <c r="I133" s="66"/>
      <c r="J133" s="66"/>
      <c r="K133" s="66"/>
      <c r="L133" s="66"/>
      <c r="M133" s="66"/>
      <c r="N133" s="66"/>
      <c r="O133" s="66"/>
      <c r="P133" s="66"/>
      <c r="Q133" s="90"/>
      <c r="R133" s="66"/>
      <c r="S133" s="66"/>
      <c r="T133" s="66"/>
      <c r="U133" s="90"/>
      <c r="V133" s="65">
        <v>114</v>
      </c>
      <c r="AA133" s="126">
        <f t="shared" si="19"/>
        <v>0</v>
      </c>
      <c r="AB133" s="127" t="str">
        <f t="shared" si="20"/>
        <v>ok</v>
      </c>
      <c r="AD133" s="128" t="str">
        <f t="shared" si="21"/>
        <v>ok</v>
      </c>
      <c r="AF133" s="128" t="str">
        <f t="shared" si="22"/>
        <v>ok</v>
      </c>
    </row>
    <row r="134" spans="1:32" ht="14.25" thickBot="1" thickTop="1">
      <c r="A134">
        <v>115</v>
      </c>
      <c r="B134" s="70" t="s">
        <v>277</v>
      </c>
      <c r="C134" s="68" t="s">
        <v>278</v>
      </c>
      <c r="D134" s="65">
        <v>115</v>
      </c>
      <c r="E134" s="64">
        <f t="shared" si="17"/>
        <v>0</v>
      </c>
      <c r="F134" s="66"/>
      <c r="G134" s="64">
        <f t="shared" si="18"/>
        <v>0</v>
      </c>
      <c r="H134" s="66"/>
      <c r="I134" s="66"/>
      <c r="J134" s="66"/>
      <c r="K134" s="66"/>
      <c r="L134" s="66"/>
      <c r="M134" s="66"/>
      <c r="N134" s="66"/>
      <c r="O134" s="66"/>
      <c r="P134" s="66"/>
      <c r="Q134" s="90"/>
      <c r="R134" s="66"/>
      <c r="S134" s="66"/>
      <c r="T134" s="66"/>
      <c r="U134" s="90"/>
      <c r="V134" s="65">
        <v>115</v>
      </c>
      <c r="AA134" s="126">
        <f t="shared" si="19"/>
        <v>0</v>
      </c>
      <c r="AB134" s="127" t="str">
        <f t="shared" si="20"/>
        <v>ok</v>
      </c>
      <c r="AD134" s="128" t="str">
        <f t="shared" si="21"/>
        <v>ok</v>
      </c>
      <c r="AF134" s="128" t="str">
        <f t="shared" si="22"/>
        <v>ok</v>
      </c>
    </row>
    <row r="135" spans="1:32" ht="14.25" thickBot="1" thickTop="1">
      <c r="A135">
        <v>116</v>
      </c>
      <c r="B135" s="120" t="s">
        <v>279</v>
      </c>
      <c r="C135" s="68" t="s">
        <v>280</v>
      </c>
      <c r="D135" s="65">
        <v>116</v>
      </c>
      <c r="E135" s="64">
        <f t="shared" si="17"/>
        <v>0</v>
      </c>
      <c r="F135" s="66"/>
      <c r="G135" s="64">
        <f t="shared" si="18"/>
        <v>0</v>
      </c>
      <c r="H135" s="66"/>
      <c r="I135" s="66"/>
      <c r="J135" s="66"/>
      <c r="K135" s="66"/>
      <c r="L135" s="66"/>
      <c r="M135" s="66"/>
      <c r="N135" s="66"/>
      <c r="O135" s="66"/>
      <c r="P135" s="66"/>
      <c r="Q135" s="90"/>
      <c r="R135" s="66"/>
      <c r="S135" s="66"/>
      <c r="T135" s="66"/>
      <c r="U135" s="90"/>
      <c r="V135" s="65">
        <v>116</v>
      </c>
      <c r="AA135" s="126">
        <f t="shared" si="19"/>
        <v>0</v>
      </c>
      <c r="AB135" s="127" t="str">
        <f t="shared" si="20"/>
        <v>ok</v>
      </c>
      <c r="AD135" s="128" t="str">
        <f t="shared" si="21"/>
        <v>ok</v>
      </c>
      <c r="AF135" s="128" t="str">
        <f t="shared" si="22"/>
        <v>ok</v>
      </c>
    </row>
    <row r="136" spans="1:32" ht="14.25" thickBot="1" thickTop="1">
      <c r="A136">
        <v>117</v>
      </c>
      <c r="B136" s="120" t="s">
        <v>281</v>
      </c>
      <c r="C136" s="68" t="s">
        <v>282</v>
      </c>
      <c r="D136" s="65">
        <v>117</v>
      </c>
      <c r="E136" s="64">
        <f t="shared" si="17"/>
        <v>0</v>
      </c>
      <c r="F136" s="66"/>
      <c r="G136" s="64">
        <f t="shared" si="18"/>
        <v>0</v>
      </c>
      <c r="H136" s="66"/>
      <c r="I136" s="66"/>
      <c r="J136" s="66"/>
      <c r="K136" s="66"/>
      <c r="L136" s="66"/>
      <c r="M136" s="66"/>
      <c r="N136" s="66"/>
      <c r="O136" s="66"/>
      <c r="P136" s="66"/>
      <c r="Q136" s="90"/>
      <c r="R136" s="66"/>
      <c r="S136" s="66"/>
      <c r="T136" s="66"/>
      <c r="U136" s="90"/>
      <c r="V136" s="65">
        <v>117</v>
      </c>
      <c r="AA136" s="126">
        <f t="shared" si="19"/>
        <v>0</v>
      </c>
      <c r="AB136" s="127" t="str">
        <f t="shared" si="20"/>
        <v>ok</v>
      </c>
      <c r="AD136" s="128" t="str">
        <f t="shared" si="21"/>
        <v>ok</v>
      </c>
      <c r="AF136" s="128" t="str">
        <f t="shared" si="22"/>
        <v>ok</v>
      </c>
    </row>
    <row r="137" spans="1:32" ht="14.25" thickBot="1" thickTop="1">
      <c r="A137">
        <v>118</v>
      </c>
      <c r="B137" s="70" t="s">
        <v>283</v>
      </c>
      <c r="C137" s="68" t="s">
        <v>284</v>
      </c>
      <c r="D137" s="65">
        <v>118</v>
      </c>
      <c r="E137" s="64">
        <f t="shared" si="17"/>
        <v>0</v>
      </c>
      <c r="F137" s="66"/>
      <c r="G137" s="64">
        <f t="shared" si="18"/>
        <v>0</v>
      </c>
      <c r="H137" s="66"/>
      <c r="I137" s="66"/>
      <c r="J137" s="66"/>
      <c r="K137" s="66"/>
      <c r="L137" s="66"/>
      <c r="M137" s="66"/>
      <c r="N137" s="66"/>
      <c r="O137" s="66"/>
      <c r="P137" s="66"/>
      <c r="Q137" s="90"/>
      <c r="R137" s="66"/>
      <c r="S137" s="66"/>
      <c r="T137" s="66"/>
      <c r="U137" s="90"/>
      <c r="V137" s="65">
        <v>118</v>
      </c>
      <c r="AA137" s="126">
        <f t="shared" si="19"/>
        <v>0</v>
      </c>
      <c r="AB137" s="127" t="str">
        <f t="shared" si="20"/>
        <v>ok</v>
      </c>
      <c r="AD137" s="128" t="str">
        <f t="shared" si="21"/>
        <v>ok</v>
      </c>
      <c r="AF137" s="128" t="str">
        <f t="shared" si="22"/>
        <v>ok</v>
      </c>
    </row>
    <row r="138" spans="1:32" ht="14.25" thickBot="1" thickTop="1">
      <c r="A138">
        <v>119</v>
      </c>
      <c r="B138" s="70" t="s">
        <v>285</v>
      </c>
      <c r="C138" s="68" t="s">
        <v>286</v>
      </c>
      <c r="D138" s="65">
        <v>119</v>
      </c>
      <c r="E138" s="64">
        <f t="shared" si="17"/>
        <v>0</v>
      </c>
      <c r="F138" s="66"/>
      <c r="G138" s="64">
        <f t="shared" si="18"/>
        <v>0</v>
      </c>
      <c r="H138" s="66"/>
      <c r="I138" s="66"/>
      <c r="J138" s="66"/>
      <c r="K138" s="66"/>
      <c r="L138" s="66"/>
      <c r="M138" s="66"/>
      <c r="N138" s="66"/>
      <c r="O138" s="66"/>
      <c r="P138" s="66"/>
      <c r="Q138" s="90"/>
      <c r="R138" s="66"/>
      <c r="S138" s="66"/>
      <c r="T138" s="66"/>
      <c r="U138" s="90"/>
      <c r="V138" s="65">
        <v>119</v>
      </c>
      <c r="AA138" s="126">
        <f t="shared" si="19"/>
        <v>0</v>
      </c>
      <c r="AB138" s="127" t="str">
        <f t="shared" si="20"/>
        <v>ok</v>
      </c>
      <c r="AD138" s="128" t="str">
        <f t="shared" si="21"/>
        <v>ok</v>
      </c>
      <c r="AF138" s="128" t="str">
        <f t="shared" si="22"/>
        <v>ok</v>
      </c>
    </row>
    <row r="139" spans="1:32" ht="14.25" thickBot="1" thickTop="1">
      <c r="A139">
        <v>120</v>
      </c>
      <c r="B139" s="70" t="s">
        <v>287</v>
      </c>
      <c r="C139" s="68" t="s">
        <v>288</v>
      </c>
      <c r="D139" s="65">
        <v>120</v>
      </c>
      <c r="E139" s="64">
        <f t="shared" si="17"/>
        <v>0</v>
      </c>
      <c r="F139" s="66"/>
      <c r="G139" s="64">
        <f t="shared" si="18"/>
        <v>0</v>
      </c>
      <c r="H139" s="66"/>
      <c r="I139" s="66"/>
      <c r="J139" s="66"/>
      <c r="K139" s="66"/>
      <c r="L139" s="66"/>
      <c r="M139" s="66"/>
      <c r="N139" s="66"/>
      <c r="O139" s="66"/>
      <c r="P139" s="66"/>
      <c r="Q139" s="90"/>
      <c r="R139" s="66"/>
      <c r="S139" s="66"/>
      <c r="T139" s="66"/>
      <c r="U139" s="90"/>
      <c r="V139" s="65">
        <v>120</v>
      </c>
      <c r="AA139" s="126">
        <f t="shared" si="19"/>
        <v>0</v>
      </c>
      <c r="AB139" s="127" t="str">
        <f t="shared" si="20"/>
        <v>ok</v>
      </c>
      <c r="AD139" s="128" t="str">
        <f t="shared" si="21"/>
        <v>ok</v>
      </c>
      <c r="AF139" s="128" t="str">
        <f t="shared" si="22"/>
        <v>ok</v>
      </c>
    </row>
    <row r="140" spans="1:32" ht="14.25" thickBot="1" thickTop="1">
      <c r="A140">
        <v>121</v>
      </c>
      <c r="B140" s="70" t="s">
        <v>289</v>
      </c>
      <c r="C140" s="68" t="s">
        <v>290</v>
      </c>
      <c r="D140" s="65">
        <v>121</v>
      </c>
      <c r="E140" s="64">
        <f t="shared" si="17"/>
        <v>0</v>
      </c>
      <c r="F140" s="66"/>
      <c r="G140" s="64">
        <f t="shared" si="18"/>
        <v>0</v>
      </c>
      <c r="H140" s="66"/>
      <c r="I140" s="66"/>
      <c r="J140" s="66"/>
      <c r="K140" s="66"/>
      <c r="L140" s="66"/>
      <c r="M140" s="66"/>
      <c r="N140" s="66"/>
      <c r="O140" s="66"/>
      <c r="P140" s="66"/>
      <c r="Q140" s="90"/>
      <c r="R140" s="66"/>
      <c r="S140" s="66"/>
      <c r="T140" s="66"/>
      <c r="U140" s="90"/>
      <c r="V140" s="65">
        <v>121</v>
      </c>
      <c r="AA140" s="126">
        <f t="shared" si="19"/>
        <v>0</v>
      </c>
      <c r="AB140" s="127" t="str">
        <f t="shared" si="20"/>
        <v>ok</v>
      </c>
      <c r="AD140" s="128" t="str">
        <f t="shared" si="21"/>
        <v>ok</v>
      </c>
      <c r="AF140" s="128" t="str">
        <f t="shared" si="22"/>
        <v>ok</v>
      </c>
    </row>
    <row r="141" spans="1:32" ht="14.25" thickBot="1" thickTop="1">
      <c r="A141">
        <v>122</v>
      </c>
      <c r="B141" s="70" t="s">
        <v>291</v>
      </c>
      <c r="C141" s="68" t="s">
        <v>292</v>
      </c>
      <c r="D141" s="65">
        <v>122</v>
      </c>
      <c r="E141" s="64">
        <f t="shared" si="17"/>
        <v>0</v>
      </c>
      <c r="F141" s="66"/>
      <c r="G141" s="64">
        <f t="shared" si="18"/>
        <v>0</v>
      </c>
      <c r="H141" s="66"/>
      <c r="I141" s="66"/>
      <c r="J141" s="66"/>
      <c r="K141" s="66"/>
      <c r="L141" s="66"/>
      <c r="M141" s="66"/>
      <c r="N141" s="66"/>
      <c r="O141" s="66"/>
      <c r="P141" s="66"/>
      <c r="Q141" s="90"/>
      <c r="R141" s="66"/>
      <c r="S141" s="66"/>
      <c r="T141" s="66"/>
      <c r="U141" s="90"/>
      <c r="V141" s="65">
        <v>122</v>
      </c>
      <c r="AA141" s="126">
        <f t="shared" si="19"/>
        <v>0</v>
      </c>
      <c r="AB141" s="127" t="str">
        <f t="shared" si="20"/>
        <v>ok</v>
      </c>
      <c r="AD141" s="128" t="str">
        <f t="shared" si="21"/>
        <v>ok</v>
      </c>
      <c r="AF141" s="128" t="str">
        <f t="shared" si="22"/>
        <v>ok</v>
      </c>
    </row>
    <row r="142" spans="1:32" ht="14.25" thickBot="1" thickTop="1">
      <c r="A142">
        <v>123</v>
      </c>
      <c r="B142" s="70" t="s">
        <v>293</v>
      </c>
      <c r="C142" s="68" t="s">
        <v>294</v>
      </c>
      <c r="D142" s="65">
        <v>123</v>
      </c>
      <c r="E142" s="64">
        <f t="shared" si="17"/>
        <v>0</v>
      </c>
      <c r="F142" s="66"/>
      <c r="G142" s="64">
        <f t="shared" si="18"/>
        <v>0</v>
      </c>
      <c r="H142" s="66"/>
      <c r="I142" s="66"/>
      <c r="J142" s="66"/>
      <c r="K142" s="66"/>
      <c r="L142" s="66"/>
      <c r="M142" s="66"/>
      <c r="N142" s="66"/>
      <c r="O142" s="66"/>
      <c r="P142" s="66"/>
      <c r="Q142" s="90"/>
      <c r="R142" s="66"/>
      <c r="S142" s="66"/>
      <c r="T142" s="66"/>
      <c r="U142" s="90"/>
      <c r="V142" s="65">
        <v>123</v>
      </c>
      <c r="AA142" s="126">
        <f t="shared" si="19"/>
        <v>0</v>
      </c>
      <c r="AB142" s="127" t="str">
        <f t="shared" si="20"/>
        <v>ok</v>
      </c>
      <c r="AD142" s="128" t="str">
        <f t="shared" si="21"/>
        <v>ok</v>
      </c>
      <c r="AF142" s="128" t="str">
        <f t="shared" si="22"/>
        <v>ok</v>
      </c>
    </row>
    <row r="143" spans="1:32" ht="14.25" thickBot="1" thickTop="1">
      <c r="A143">
        <v>124</v>
      </c>
      <c r="B143" s="70" t="s">
        <v>295</v>
      </c>
      <c r="C143" s="68" t="s">
        <v>296</v>
      </c>
      <c r="D143" s="65">
        <v>124</v>
      </c>
      <c r="E143" s="64">
        <f t="shared" si="17"/>
        <v>0</v>
      </c>
      <c r="F143" s="66"/>
      <c r="G143" s="64">
        <f t="shared" si="18"/>
        <v>0</v>
      </c>
      <c r="H143" s="66"/>
      <c r="I143" s="66"/>
      <c r="J143" s="66"/>
      <c r="K143" s="66"/>
      <c r="L143" s="66"/>
      <c r="M143" s="66"/>
      <c r="N143" s="66"/>
      <c r="O143" s="66"/>
      <c r="P143" s="66"/>
      <c r="Q143" s="90"/>
      <c r="R143" s="66"/>
      <c r="S143" s="66"/>
      <c r="T143" s="66"/>
      <c r="U143" s="90"/>
      <c r="V143" s="65">
        <v>124</v>
      </c>
      <c r="AA143" s="126">
        <f t="shared" si="19"/>
        <v>0</v>
      </c>
      <c r="AB143" s="127" t="str">
        <f t="shared" si="20"/>
        <v>ok</v>
      </c>
      <c r="AD143" s="128" t="str">
        <f t="shared" si="21"/>
        <v>ok</v>
      </c>
      <c r="AF143" s="128" t="str">
        <f t="shared" si="22"/>
        <v>ok</v>
      </c>
    </row>
    <row r="144" spans="1:32" ht="14.25" thickBot="1" thickTop="1">
      <c r="A144">
        <v>125</v>
      </c>
      <c r="B144" s="70" t="s">
        <v>297</v>
      </c>
      <c r="C144" s="68" t="s">
        <v>298</v>
      </c>
      <c r="D144" s="65">
        <v>125</v>
      </c>
      <c r="E144" s="64">
        <f t="shared" si="17"/>
        <v>0</v>
      </c>
      <c r="F144" s="66"/>
      <c r="G144" s="64">
        <f t="shared" si="18"/>
        <v>0</v>
      </c>
      <c r="H144" s="66"/>
      <c r="I144" s="66"/>
      <c r="J144" s="66"/>
      <c r="K144" s="66"/>
      <c r="L144" s="66"/>
      <c r="M144" s="66"/>
      <c r="N144" s="66"/>
      <c r="O144" s="66"/>
      <c r="P144" s="66"/>
      <c r="Q144" s="90"/>
      <c r="R144" s="66"/>
      <c r="S144" s="66"/>
      <c r="T144" s="66"/>
      <c r="U144" s="90"/>
      <c r="V144" s="65">
        <v>125</v>
      </c>
      <c r="AA144" s="126">
        <f t="shared" si="19"/>
        <v>0</v>
      </c>
      <c r="AB144" s="127" t="str">
        <f t="shared" si="20"/>
        <v>ok</v>
      </c>
      <c r="AD144" s="128" t="str">
        <f t="shared" si="21"/>
        <v>ok</v>
      </c>
      <c r="AF144" s="128" t="str">
        <f t="shared" si="22"/>
        <v>ok</v>
      </c>
    </row>
    <row r="145" spans="1:32" ht="14.25" thickBot="1" thickTop="1">
      <c r="A145">
        <v>126</v>
      </c>
      <c r="B145" s="70" t="s">
        <v>299</v>
      </c>
      <c r="C145" s="68" t="s">
        <v>300</v>
      </c>
      <c r="D145" s="65">
        <v>126</v>
      </c>
      <c r="E145" s="64">
        <f t="shared" si="17"/>
        <v>0</v>
      </c>
      <c r="F145" s="66"/>
      <c r="G145" s="64">
        <f t="shared" si="18"/>
        <v>0</v>
      </c>
      <c r="H145" s="66"/>
      <c r="I145" s="66"/>
      <c r="J145" s="66"/>
      <c r="K145" s="66"/>
      <c r="L145" s="66"/>
      <c r="M145" s="66"/>
      <c r="N145" s="66"/>
      <c r="O145" s="66"/>
      <c r="P145" s="66"/>
      <c r="Q145" s="90"/>
      <c r="R145" s="66"/>
      <c r="S145" s="66"/>
      <c r="T145" s="66"/>
      <c r="U145" s="90"/>
      <c r="V145" s="65">
        <v>126</v>
      </c>
      <c r="AA145" s="126">
        <f t="shared" si="19"/>
        <v>0</v>
      </c>
      <c r="AB145" s="127" t="str">
        <f t="shared" si="20"/>
        <v>ok</v>
      </c>
      <c r="AD145" s="128" t="str">
        <f t="shared" si="21"/>
        <v>ok</v>
      </c>
      <c r="AF145" s="128" t="str">
        <f t="shared" si="22"/>
        <v>ok</v>
      </c>
    </row>
    <row r="146" spans="1:32" ht="14.25" thickBot="1" thickTop="1">
      <c r="A146">
        <v>127</v>
      </c>
      <c r="B146" s="70" t="s">
        <v>301</v>
      </c>
      <c r="C146" s="68" t="s">
        <v>302</v>
      </c>
      <c r="D146" s="65">
        <v>127</v>
      </c>
      <c r="E146" s="64">
        <f t="shared" si="17"/>
        <v>0</v>
      </c>
      <c r="F146" s="66"/>
      <c r="G146" s="64">
        <f t="shared" si="18"/>
        <v>0</v>
      </c>
      <c r="H146" s="66"/>
      <c r="I146" s="66"/>
      <c r="J146" s="66"/>
      <c r="K146" s="66"/>
      <c r="L146" s="66"/>
      <c r="M146" s="66"/>
      <c r="N146" s="66"/>
      <c r="O146" s="66"/>
      <c r="P146" s="66"/>
      <c r="Q146" s="90"/>
      <c r="R146" s="66"/>
      <c r="S146" s="66"/>
      <c r="T146" s="66"/>
      <c r="U146" s="90"/>
      <c r="V146" s="65">
        <v>127</v>
      </c>
      <c r="AA146" s="126">
        <f t="shared" si="19"/>
        <v>0</v>
      </c>
      <c r="AB146" s="127" t="str">
        <f t="shared" si="20"/>
        <v>ok</v>
      </c>
      <c r="AD146" s="128" t="str">
        <f t="shared" si="21"/>
        <v>ok</v>
      </c>
      <c r="AF146" s="128" t="str">
        <f t="shared" si="22"/>
        <v>ok</v>
      </c>
    </row>
    <row r="147" spans="1:32" ht="14.25" thickBot="1" thickTop="1">
      <c r="A147">
        <v>128</v>
      </c>
      <c r="B147" s="70" t="s">
        <v>303</v>
      </c>
      <c r="C147" s="68" t="s">
        <v>304</v>
      </c>
      <c r="D147" s="65">
        <v>128</v>
      </c>
      <c r="E147" s="64">
        <f t="shared" si="17"/>
        <v>0</v>
      </c>
      <c r="F147" s="66"/>
      <c r="G147" s="64">
        <f t="shared" si="18"/>
        <v>0</v>
      </c>
      <c r="H147" s="66"/>
      <c r="I147" s="66"/>
      <c r="J147" s="66"/>
      <c r="K147" s="66"/>
      <c r="L147" s="66"/>
      <c r="M147" s="66"/>
      <c r="N147" s="66"/>
      <c r="O147" s="66"/>
      <c r="P147" s="66"/>
      <c r="Q147" s="90"/>
      <c r="R147" s="66"/>
      <c r="S147" s="66"/>
      <c r="T147" s="66"/>
      <c r="U147" s="90"/>
      <c r="V147" s="65">
        <v>128</v>
      </c>
      <c r="AA147" s="126">
        <f t="shared" si="19"/>
        <v>0</v>
      </c>
      <c r="AB147" s="127" t="str">
        <f t="shared" si="20"/>
        <v>ok</v>
      </c>
      <c r="AD147" s="128" t="str">
        <f t="shared" si="21"/>
        <v>ok</v>
      </c>
      <c r="AF147" s="128" t="str">
        <f t="shared" si="22"/>
        <v>ok</v>
      </c>
    </row>
    <row r="148" spans="1:32" ht="14.25" thickBot="1" thickTop="1">
      <c r="A148">
        <v>129</v>
      </c>
      <c r="B148" s="70" t="s">
        <v>305</v>
      </c>
      <c r="C148" s="68" t="s">
        <v>306</v>
      </c>
      <c r="D148" s="65">
        <v>129</v>
      </c>
      <c r="E148" s="64">
        <f t="shared" si="17"/>
        <v>0</v>
      </c>
      <c r="F148" s="66"/>
      <c r="G148" s="64">
        <f t="shared" si="18"/>
        <v>0</v>
      </c>
      <c r="H148" s="66"/>
      <c r="I148" s="66"/>
      <c r="J148" s="66"/>
      <c r="K148" s="66"/>
      <c r="L148" s="66"/>
      <c r="M148" s="66"/>
      <c r="N148" s="66"/>
      <c r="O148" s="66"/>
      <c r="P148" s="66"/>
      <c r="Q148" s="90"/>
      <c r="R148" s="66"/>
      <c r="S148" s="66"/>
      <c r="T148" s="66"/>
      <c r="U148" s="90"/>
      <c r="V148" s="65">
        <v>129</v>
      </c>
      <c r="AA148" s="126">
        <f t="shared" si="19"/>
        <v>0</v>
      </c>
      <c r="AB148" s="127" t="str">
        <f t="shared" si="20"/>
        <v>ok</v>
      </c>
      <c r="AD148" s="128" t="str">
        <f t="shared" si="21"/>
        <v>ok</v>
      </c>
      <c r="AF148" s="128" t="str">
        <f t="shared" si="22"/>
        <v>ok</v>
      </c>
    </row>
    <row r="149" spans="1:32" ht="14.25" thickBot="1" thickTop="1">
      <c r="A149">
        <v>130</v>
      </c>
      <c r="B149" s="70" t="s">
        <v>307</v>
      </c>
      <c r="C149" s="68" t="s">
        <v>308</v>
      </c>
      <c r="D149" s="65">
        <v>130</v>
      </c>
      <c r="E149" s="64">
        <f t="shared" si="17"/>
        <v>0</v>
      </c>
      <c r="F149" s="66"/>
      <c r="G149" s="64">
        <f t="shared" si="18"/>
        <v>0</v>
      </c>
      <c r="H149" s="66"/>
      <c r="I149" s="66"/>
      <c r="J149" s="66"/>
      <c r="K149" s="66"/>
      <c r="L149" s="66"/>
      <c r="M149" s="66"/>
      <c r="N149" s="66"/>
      <c r="O149" s="66"/>
      <c r="P149" s="66"/>
      <c r="Q149" s="90"/>
      <c r="R149" s="66"/>
      <c r="S149" s="66"/>
      <c r="T149" s="66"/>
      <c r="U149" s="90"/>
      <c r="V149" s="65">
        <v>130</v>
      </c>
      <c r="AA149" s="126">
        <f t="shared" si="19"/>
        <v>0</v>
      </c>
      <c r="AB149" s="127" t="str">
        <f t="shared" si="20"/>
        <v>ok</v>
      </c>
      <c r="AD149" s="128" t="str">
        <f t="shared" si="21"/>
        <v>ok</v>
      </c>
      <c r="AF149" s="128" t="str">
        <f t="shared" si="22"/>
        <v>ok</v>
      </c>
    </row>
    <row r="150" spans="1:32" ht="14.25" thickBot="1" thickTop="1">
      <c r="A150">
        <v>131</v>
      </c>
      <c r="B150" s="70" t="s">
        <v>309</v>
      </c>
      <c r="C150" s="68" t="s">
        <v>310</v>
      </c>
      <c r="D150" s="65">
        <v>131</v>
      </c>
      <c r="E150" s="64">
        <f t="shared" si="17"/>
        <v>0</v>
      </c>
      <c r="F150" s="66"/>
      <c r="G150" s="64">
        <f t="shared" si="18"/>
        <v>0</v>
      </c>
      <c r="H150" s="66"/>
      <c r="I150" s="66"/>
      <c r="J150" s="66"/>
      <c r="K150" s="66"/>
      <c r="L150" s="66"/>
      <c r="M150" s="66"/>
      <c r="N150" s="66"/>
      <c r="O150" s="66"/>
      <c r="P150" s="66"/>
      <c r="Q150" s="90"/>
      <c r="R150" s="66"/>
      <c r="S150" s="66"/>
      <c r="T150" s="66"/>
      <c r="U150" s="90"/>
      <c r="V150" s="65">
        <v>131</v>
      </c>
      <c r="AA150" s="126">
        <f t="shared" si="19"/>
        <v>0</v>
      </c>
      <c r="AB150" s="127" t="str">
        <f t="shared" si="20"/>
        <v>ok</v>
      </c>
      <c r="AD150" s="128" t="str">
        <f t="shared" si="21"/>
        <v>ok</v>
      </c>
      <c r="AF150" s="128" t="str">
        <f t="shared" si="22"/>
        <v>ok</v>
      </c>
    </row>
    <row r="151" spans="1:32" ht="14.25" thickBot="1" thickTop="1">
      <c r="A151">
        <v>132</v>
      </c>
      <c r="B151" s="70" t="s">
        <v>311</v>
      </c>
      <c r="C151" s="68" t="s">
        <v>312</v>
      </c>
      <c r="D151" s="65">
        <v>132</v>
      </c>
      <c r="E151" s="64">
        <f t="shared" si="17"/>
        <v>0</v>
      </c>
      <c r="F151" s="66"/>
      <c r="G151" s="64">
        <f t="shared" si="18"/>
        <v>0</v>
      </c>
      <c r="H151" s="66"/>
      <c r="I151" s="66"/>
      <c r="J151" s="66"/>
      <c r="K151" s="66"/>
      <c r="L151" s="66"/>
      <c r="M151" s="66"/>
      <c r="N151" s="66"/>
      <c r="O151" s="66"/>
      <c r="P151" s="66"/>
      <c r="Q151" s="90"/>
      <c r="R151" s="66"/>
      <c r="S151" s="66"/>
      <c r="T151" s="66"/>
      <c r="U151" s="90"/>
      <c r="V151" s="65">
        <v>132</v>
      </c>
      <c r="AA151" s="126">
        <f t="shared" si="19"/>
        <v>0</v>
      </c>
      <c r="AB151" s="127" t="str">
        <f t="shared" si="20"/>
        <v>ok</v>
      </c>
      <c r="AD151" s="128" t="str">
        <f t="shared" si="21"/>
        <v>ok</v>
      </c>
      <c r="AF151" s="128" t="str">
        <f t="shared" si="22"/>
        <v>ok</v>
      </c>
    </row>
    <row r="152" spans="1:32" ht="14.25" thickBot="1" thickTop="1">
      <c r="A152">
        <v>133</v>
      </c>
      <c r="B152" s="70" t="s">
        <v>313</v>
      </c>
      <c r="C152" s="68" t="s">
        <v>314</v>
      </c>
      <c r="D152" s="65">
        <v>133</v>
      </c>
      <c r="E152" s="64">
        <f t="shared" si="17"/>
        <v>0</v>
      </c>
      <c r="F152" s="66"/>
      <c r="G152" s="64">
        <f t="shared" si="18"/>
        <v>0</v>
      </c>
      <c r="H152" s="66"/>
      <c r="I152" s="66"/>
      <c r="J152" s="66"/>
      <c r="K152" s="66"/>
      <c r="L152" s="66"/>
      <c r="M152" s="66"/>
      <c r="N152" s="66"/>
      <c r="O152" s="66"/>
      <c r="P152" s="66"/>
      <c r="Q152" s="90"/>
      <c r="R152" s="66"/>
      <c r="S152" s="66"/>
      <c r="T152" s="66"/>
      <c r="U152" s="90"/>
      <c r="V152" s="65">
        <v>133</v>
      </c>
      <c r="AA152" s="126">
        <f t="shared" si="19"/>
        <v>0</v>
      </c>
      <c r="AB152" s="127" t="str">
        <f t="shared" si="20"/>
        <v>ok</v>
      </c>
      <c r="AD152" s="128" t="str">
        <f t="shared" si="21"/>
        <v>ok</v>
      </c>
      <c r="AF152" s="128" t="str">
        <f t="shared" si="22"/>
        <v>ok</v>
      </c>
    </row>
    <row r="153" spans="1:32" ht="14.25" thickBot="1" thickTop="1">
      <c r="A153">
        <v>134</v>
      </c>
      <c r="B153" s="70" t="s">
        <v>315</v>
      </c>
      <c r="C153" s="68" t="s">
        <v>316</v>
      </c>
      <c r="D153" s="65">
        <v>134</v>
      </c>
      <c r="E153" s="64">
        <f t="shared" si="17"/>
        <v>0</v>
      </c>
      <c r="F153" s="66"/>
      <c r="G153" s="64">
        <f t="shared" si="18"/>
        <v>0</v>
      </c>
      <c r="H153" s="66"/>
      <c r="I153" s="66"/>
      <c r="J153" s="66"/>
      <c r="K153" s="66"/>
      <c r="L153" s="66"/>
      <c r="M153" s="66"/>
      <c r="N153" s="66"/>
      <c r="O153" s="66"/>
      <c r="P153" s="66"/>
      <c r="Q153" s="90"/>
      <c r="R153" s="66"/>
      <c r="S153" s="66"/>
      <c r="T153" s="66"/>
      <c r="U153" s="90"/>
      <c r="V153" s="65">
        <v>134</v>
      </c>
      <c r="AA153" s="126">
        <f t="shared" si="19"/>
        <v>0</v>
      </c>
      <c r="AB153" s="127" t="str">
        <f t="shared" si="20"/>
        <v>ok</v>
      </c>
      <c r="AD153" s="128" t="str">
        <f t="shared" si="21"/>
        <v>ok</v>
      </c>
      <c r="AF153" s="128" t="str">
        <f t="shared" si="22"/>
        <v>ok</v>
      </c>
    </row>
    <row r="154" spans="1:32" ht="14.25" thickBot="1" thickTop="1">
      <c r="A154">
        <v>135</v>
      </c>
      <c r="B154" s="70" t="s">
        <v>317</v>
      </c>
      <c r="C154" s="68" t="s">
        <v>318</v>
      </c>
      <c r="D154" s="65">
        <v>135</v>
      </c>
      <c r="E154" s="64">
        <f t="shared" si="17"/>
        <v>0</v>
      </c>
      <c r="F154" s="66"/>
      <c r="G154" s="64">
        <f t="shared" si="18"/>
        <v>0</v>
      </c>
      <c r="H154" s="66"/>
      <c r="I154" s="66"/>
      <c r="J154" s="66"/>
      <c r="K154" s="66"/>
      <c r="L154" s="66"/>
      <c r="M154" s="66"/>
      <c r="N154" s="66"/>
      <c r="O154" s="66"/>
      <c r="P154" s="66"/>
      <c r="Q154" s="90"/>
      <c r="R154" s="66"/>
      <c r="S154" s="66"/>
      <c r="T154" s="66"/>
      <c r="U154" s="90"/>
      <c r="V154" s="65">
        <v>135</v>
      </c>
      <c r="AA154" s="126">
        <f t="shared" si="19"/>
        <v>0</v>
      </c>
      <c r="AB154" s="127" t="str">
        <f t="shared" si="20"/>
        <v>ok</v>
      </c>
      <c r="AD154" s="128" t="str">
        <f t="shared" si="21"/>
        <v>ok</v>
      </c>
      <c r="AF154" s="128" t="str">
        <f t="shared" si="22"/>
        <v>ok</v>
      </c>
    </row>
    <row r="155" spans="1:32" ht="14.25" thickBot="1" thickTop="1">
      <c r="A155">
        <v>136</v>
      </c>
      <c r="B155" s="70" t="s">
        <v>319</v>
      </c>
      <c r="C155" s="68" t="s">
        <v>320</v>
      </c>
      <c r="D155" s="65">
        <v>136</v>
      </c>
      <c r="E155" s="64">
        <f t="shared" si="17"/>
        <v>0</v>
      </c>
      <c r="F155" s="66"/>
      <c r="G155" s="64">
        <f t="shared" si="18"/>
        <v>0</v>
      </c>
      <c r="H155" s="66"/>
      <c r="I155" s="66"/>
      <c r="J155" s="66"/>
      <c r="K155" s="66"/>
      <c r="L155" s="66"/>
      <c r="M155" s="66"/>
      <c r="N155" s="66"/>
      <c r="O155" s="66"/>
      <c r="P155" s="66"/>
      <c r="Q155" s="90"/>
      <c r="R155" s="66"/>
      <c r="S155" s="66"/>
      <c r="T155" s="66"/>
      <c r="U155" s="90"/>
      <c r="V155" s="65">
        <v>136</v>
      </c>
      <c r="AA155" s="126">
        <f t="shared" si="19"/>
        <v>0</v>
      </c>
      <c r="AB155" s="127" t="str">
        <f t="shared" si="20"/>
        <v>ok</v>
      </c>
      <c r="AD155" s="128" t="str">
        <f t="shared" si="21"/>
        <v>ok</v>
      </c>
      <c r="AF155" s="128" t="str">
        <f t="shared" si="22"/>
        <v>ok</v>
      </c>
    </row>
    <row r="156" spans="1:32" ht="14.25" thickBot="1" thickTop="1">
      <c r="A156">
        <v>137</v>
      </c>
      <c r="B156" s="70" t="s">
        <v>321</v>
      </c>
      <c r="C156" s="68" t="s">
        <v>322</v>
      </c>
      <c r="D156" s="65">
        <v>137</v>
      </c>
      <c r="E156" s="64">
        <f t="shared" si="17"/>
        <v>0</v>
      </c>
      <c r="F156" s="66"/>
      <c r="G156" s="64">
        <f t="shared" si="18"/>
        <v>0</v>
      </c>
      <c r="H156" s="66"/>
      <c r="I156" s="66"/>
      <c r="J156" s="66"/>
      <c r="K156" s="66"/>
      <c r="L156" s="66"/>
      <c r="M156" s="66"/>
      <c r="N156" s="66"/>
      <c r="O156" s="66"/>
      <c r="P156" s="66"/>
      <c r="Q156" s="90"/>
      <c r="R156" s="66"/>
      <c r="S156" s="66"/>
      <c r="T156" s="66"/>
      <c r="U156" s="90"/>
      <c r="V156" s="65">
        <v>137</v>
      </c>
      <c r="AA156" s="126">
        <f t="shared" si="19"/>
        <v>0</v>
      </c>
      <c r="AB156" s="127" t="str">
        <f t="shared" si="20"/>
        <v>ok</v>
      </c>
      <c r="AD156" s="128" t="str">
        <f t="shared" si="21"/>
        <v>ok</v>
      </c>
      <c r="AF156" s="128" t="str">
        <f t="shared" si="22"/>
        <v>ok</v>
      </c>
    </row>
    <row r="157" spans="1:32" ht="14.25" thickBot="1" thickTop="1">
      <c r="A157">
        <v>138</v>
      </c>
      <c r="B157" s="70" t="s">
        <v>323</v>
      </c>
      <c r="C157" s="68" t="s">
        <v>324</v>
      </c>
      <c r="D157" s="65">
        <v>138</v>
      </c>
      <c r="E157" s="64">
        <f t="shared" si="17"/>
        <v>0</v>
      </c>
      <c r="F157" s="66"/>
      <c r="G157" s="64">
        <f t="shared" si="18"/>
        <v>0</v>
      </c>
      <c r="H157" s="66"/>
      <c r="I157" s="66"/>
      <c r="J157" s="66"/>
      <c r="K157" s="66"/>
      <c r="L157" s="66"/>
      <c r="M157" s="66"/>
      <c r="N157" s="66"/>
      <c r="O157" s="66"/>
      <c r="P157" s="66"/>
      <c r="Q157" s="90"/>
      <c r="R157" s="66"/>
      <c r="S157" s="66"/>
      <c r="T157" s="66"/>
      <c r="U157" s="90"/>
      <c r="V157" s="65">
        <v>138</v>
      </c>
      <c r="AA157" s="126">
        <f t="shared" si="19"/>
        <v>0</v>
      </c>
      <c r="AB157" s="127" t="str">
        <f t="shared" si="20"/>
        <v>ok</v>
      </c>
      <c r="AD157" s="128" t="str">
        <f t="shared" si="21"/>
        <v>ok</v>
      </c>
      <c r="AF157" s="128" t="str">
        <f t="shared" si="22"/>
        <v>ok</v>
      </c>
    </row>
    <row r="158" spans="1:32" ht="14.25" thickBot="1" thickTop="1">
      <c r="A158">
        <v>139</v>
      </c>
      <c r="B158" s="70" t="s">
        <v>325</v>
      </c>
      <c r="C158" s="68" t="s">
        <v>326</v>
      </c>
      <c r="D158" s="65">
        <v>139</v>
      </c>
      <c r="E158" s="64">
        <f t="shared" si="17"/>
        <v>0</v>
      </c>
      <c r="F158" s="66"/>
      <c r="G158" s="64">
        <f t="shared" si="18"/>
        <v>0</v>
      </c>
      <c r="H158" s="66"/>
      <c r="I158" s="66"/>
      <c r="J158" s="66"/>
      <c r="K158" s="66"/>
      <c r="L158" s="66"/>
      <c r="M158" s="66"/>
      <c r="N158" s="66"/>
      <c r="O158" s="66"/>
      <c r="P158" s="66"/>
      <c r="Q158" s="90"/>
      <c r="R158" s="66"/>
      <c r="S158" s="66"/>
      <c r="T158" s="66"/>
      <c r="U158" s="90"/>
      <c r="V158" s="65">
        <v>139</v>
      </c>
      <c r="AA158" s="126">
        <f t="shared" si="19"/>
        <v>0</v>
      </c>
      <c r="AB158" s="127" t="str">
        <f t="shared" si="20"/>
        <v>ok</v>
      </c>
      <c r="AD158" s="128" t="str">
        <f t="shared" si="21"/>
        <v>ok</v>
      </c>
      <c r="AF158" s="128" t="str">
        <f t="shared" si="22"/>
        <v>ok</v>
      </c>
    </row>
    <row r="159" spans="1:32" ht="14.25" thickBot="1" thickTop="1">
      <c r="A159">
        <v>140</v>
      </c>
      <c r="B159" s="70" t="s">
        <v>327</v>
      </c>
      <c r="C159" s="68" t="s">
        <v>328</v>
      </c>
      <c r="D159" s="65">
        <v>140</v>
      </c>
      <c r="E159" s="64">
        <f t="shared" si="17"/>
        <v>0</v>
      </c>
      <c r="F159" s="66"/>
      <c r="G159" s="64">
        <f t="shared" si="18"/>
        <v>0</v>
      </c>
      <c r="H159" s="66"/>
      <c r="I159" s="66"/>
      <c r="J159" s="66"/>
      <c r="K159" s="66"/>
      <c r="L159" s="66"/>
      <c r="M159" s="66"/>
      <c r="N159" s="66"/>
      <c r="O159" s="66"/>
      <c r="P159" s="66"/>
      <c r="Q159" s="90"/>
      <c r="R159" s="66"/>
      <c r="S159" s="66"/>
      <c r="T159" s="66"/>
      <c r="U159" s="90"/>
      <c r="V159" s="65">
        <v>140</v>
      </c>
      <c r="AA159" s="126">
        <f t="shared" si="19"/>
        <v>0</v>
      </c>
      <c r="AB159" s="127" t="str">
        <f t="shared" si="20"/>
        <v>ok</v>
      </c>
      <c r="AD159" s="128" t="str">
        <f t="shared" si="21"/>
        <v>ok</v>
      </c>
      <c r="AF159" s="128" t="str">
        <f t="shared" si="22"/>
        <v>ok</v>
      </c>
    </row>
    <row r="160" spans="1:32" ht="14.25" thickBot="1" thickTop="1">
      <c r="A160">
        <v>141</v>
      </c>
      <c r="B160" s="70" t="s">
        <v>329</v>
      </c>
      <c r="C160" s="68" t="s">
        <v>330</v>
      </c>
      <c r="D160" s="65">
        <v>141</v>
      </c>
      <c r="E160" s="64">
        <f t="shared" si="17"/>
        <v>0</v>
      </c>
      <c r="F160" s="66"/>
      <c r="G160" s="64">
        <f t="shared" si="18"/>
        <v>0</v>
      </c>
      <c r="H160" s="66"/>
      <c r="I160" s="66"/>
      <c r="J160" s="66"/>
      <c r="K160" s="66"/>
      <c r="L160" s="66"/>
      <c r="M160" s="66"/>
      <c r="N160" s="66"/>
      <c r="O160" s="66"/>
      <c r="P160" s="66"/>
      <c r="Q160" s="90"/>
      <c r="R160" s="66"/>
      <c r="S160" s="66"/>
      <c r="T160" s="66"/>
      <c r="U160" s="90"/>
      <c r="V160" s="65">
        <v>141</v>
      </c>
      <c r="AA160" s="126">
        <f t="shared" si="19"/>
        <v>0</v>
      </c>
      <c r="AB160" s="127" t="str">
        <f t="shared" si="20"/>
        <v>ok</v>
      </c>
      <c r="AD160" s="128" t="str">
        <f t="shared" si="21"/>
        <v>ok</v>
      </c>
      <c r="AF160" s="128" t="str">
        <f t="shared" si="22"/>
        <v>ok</v>
      </c>
    </row>
    <row r="161" spans="1:32" ht="14.25" thickBot="1" thickTop="1">
      <c r="A161">
        <v>142</v>
      </c>
      <c r="B161" s="70" t="s">
        <v>331</v>
      </c>
      <c r="C161" s="68" t="s">
        <v>332</v>
      </c>
      <c r="D161" s="65">
        <v>142</v>
      </c>
      <c r="E161" s="64">
        <f t="shared" si="17"/>
        <v>0</v>
      </c>
      <c r="F161" s="66"/>
      <c r="G161" s="64">
        <f t="shared" si="18"/>
        <v>0</v>
      </c>
      <c r="H161" s="66"/>
      <c r="I161" s="66"/>
      <c r="J161" s="66"/>
      <c r="K161" s="66"/>
      <c r="L161" s="66"/>
      <c r="M161" s="66"/>
      <c r="N161" s="66"/>
      <c r="O161" s="66"/>
      <c r="P161" s="66"/>
      <c r="Q161" s="90"/>
      <c r="R161" s="66"/>
      <c r="S161" s="66"/>
      <c r="T161" s="66"/>
      <c r="U161" s="90"/>
      <c r="V161" s="65">
        <v>142</v>
      </c>
      <c r="AA161" s="126">
        <f t="shared" si="19"/>
        <v>0</v>
      </c>
      <c r="AB161" s="127" t="str">
        <f t="shared" si="20"/>
        <v>ok</v>
      </c>
      <c r="AD161" s="128" t="str">
        <f t="shared" si="21"/>
        <v>ok</v>
      </c>
      <c r="AF161" s="128" t="str">
        <f t="shared" si="22"/>
        <v>ok</v>
      </c>
    </row>
    <row r="162" spans="1:32" ht="14.25" thickBot="1" thickTop="1">
      <c r="A162">
        <v>143</v>
      </c>
      <c r="B162" s="70" t="s">
        <v>333</v>
      </c>
      <c r="C162" s="68" t="s">
        <v>334</v>
      </c>
      <c r="D162" s="65">
        <v>143</v>
      </c>
      <c r="E162" s="64">
        <f t="shared" si="17"/>
        <v>0</v>
      </c>
      <c r="F162" s="66"/>
      <c r="G162" s="64">
        <f t="shared" si="18"/>
        <v>0</v>
      </c>
      <c r="H162" s="66"/>
      <c r="I162" s="66"/>
      <c r="J162" s="66"/>
      <c r="K162" s="66"/>
      <c r="L162" s="66"/>
      <c r="M162" s="66"/>
      <c r="N162" s="66"/>
      <c r="O162" s="66"/>
      <c r="P162" s="66"/>
      <c r="Q162" s="90"/>
      <c r="R162" s="66"/>
      <c r="S162" s="66"/>
      <c r="T162" s="66"/>
      <c r="U162" s="90"/>
      <c r="V162" s="65">
        <v>143</v>
      </c>
      <c r="AA162" s="126">
        <f t="shared" si="19"/>
        <v>0</v>
      </c>
      <c r="AB162" s="127" t="str">
        <f t="shared" si="20"/>
        <v>ok</v>
      </c>
      <c r="AD162" s="128" t="str">
        <f t="shared" si="21"/>
        <v>ok</v>
      </c>
      <c r="AF162" s="128" t="str">
        <f t="shared" si="22"/>
        <v>ok</v>
      </c>
    </row>
    <row r="163" spans="1:32" ht="14.25" thickBot="1" thickTop="1">
      <c r="A163">
        <v>225</v>
      </c>
      <c r="B163" s="70" t="s">
        <v>495</v>
      </c>
      <c r="C163" s="68" t="s">
        <v>496</v>
      </c>
      <c r="D163" s="65">
        <v>225</v>
      </c>
      <c r="E163" s="64">
        <f t="shared" si="17"/>
        <v>0</v>
      </c>
      <c r="F163" s="66"/>
      <c r="G163" s="64">
        <f t="shared" si="18"/>
        <v>0</v>
      </c>
      <c r="H163" s="66"/>
      <c r="I163" s="66"/>
      <c r="J163" s="66"/>
      <c r="K163" s="66"/>
      <c r="L163" s="66"/>
      <c r="M163" s="66"/>
      <c r="N163" s="66"/>
      <c r="O163" s="66"/>
      <c r="P163" s="66"/>
      <c r="Q163" s="90"/>
      <c r="R163" s="66"/>
      <c r="S163" s="66"/>
      <c r="T163" s="66"/>
      <c r="U163" s="90"/>
      <c r="V163" s="65">
        <v>225</v>
      </c>
      <c r="AA163" s="126">
        <f t="shared" si="19"/>
        <v>0</v>
      </c>
      <c r="AB163" s="127" t="str">
        <f t="shared" si="20"/>
        <v>ok</v>
      </c>
      <c r="AD163" s="128" t="str">
        <f t="shared" si="21"/>
        <v>ok</v>
      </c>
      <c r="AF163" s="128" t="str">
        <f t="shared" si="22"/>
        <v>ok</v>
      </c>
    </row>
    <row r="164" spans="1:32" ht="14.25" thickBot="1" thickTop="1">
      <c r="A164">
        <v>144</v>
      </c>
      <c r="B164" s="70" t="s">
        <v>335</v>
      </c>
      <c r="C164" s="68" t="s">
        <v>336</v>
      </c>
      <c r="D164" s="65">
        <v>144</v>
      </c>
      <c r="E164" s="64">
        <f t="shared" si="17"/>
        <v>0</v>
      </c>
      <c r="F164" s="66"/>
      <c r="G164" s="64">
        <f t="shared" si="18"/>
        <v>0</v>
      </c>
      <c r="H164" s="66"/>
      <c r="I164" s="66"/>
      <c r="J164" s="66"/>
      <c r="K164" s="66"/>
      <c r="L164" s="66"/>
      <c r="M164" s="66"/>
      <c r="N164" s="66"/>
      <c r="O164" s="66"/>
      <c r="P164" s="66"/>
      <c r="Q164" s="90"/>
      <c r="R164" s="66"/>
      <c r="S164" s="66"/>
      <c r="T164" s="66"/>
      <c r="U164" s="90"/>
      <c r="V164" s="65">
        <v>144</v>
      </c>
      <c r="AA164" s="126">
        <f t="shared" si="19"/>
        <v>0</v>
      </c>
      <c r="AB164" s="127" t="str">
        <f t="shared" si="20"/>
        <v>ok</v>
      </c>
      <c r="AD164" s="128" t="str">
        <f t="shared" si="21"/>
        <v>ok</v>
      </c>
      <c r="AF164" s="128" t="str">
        <f t="shared" si="22"/>
        <v>ok</v>
      </c>
    </row>
    <row r="165" spans="1:32" ht="14.25" thickBot="1" thickTop="1">
      <c r="A165">
        <v>145</v>
      </c>
      <c r="B165" s="70" t="s">
        <v>337</v>
      </c>
      <c r="C165" s="68" t="s">
        <v>338</v>
      </c>
      <c r="D165" s="65">
        <v>145</v>
      </c>
      <c r="E165" s="64">
        <f t="shared" si="17"/>
        <v>0</v>
      </c>
      <c r="F165" s="66"/>
      <c r="G165" s="64">
        <f t="shared" si="18"/>
        <v>0</v>
      </c>
      <c r="H165" s="66"/>
      <c r="I165" s="66"/>
      <c r="J165" s="66"/>
      <c r="K165" s="66"/>
      <c r="L165" s="66"/>
      <c r="M165" s="66"/>
      <c r="N165" s="66"/>
      <c r="O165" s="66"/>
      <c r="P165" s="66"/>
      <c r="Q165" s="90"/>
      <c r="R165" s="66"/>
      <c r="S165" s="66"/>
      <c r="T165" s="66"/>
      <c r="U165" s="90"/>
      <c r="V165" s="65">
        <v>145</v>
      </c>
      <c r="AA165" s="126">
        <f t="shared" si="19"/>
        <v>0</v>
      </c>
      <c r="AB165" s="127" t="str">
        <f t="shared" si="20"/>
        <v>ok</v>
      </c>
      <c r="AD165" s="128" t="str">
        <f t="shared" si="21"/>
        <v>ok</v>
      </c>
      <c r="AF165" s="128" t="str">
        <f t="shared" si="22"/>
        <v>ok</v>
      </c>
    </row>
    <row r="166" spans="1:32" ht="14.25" thickBot="1" thickTop="1">
      <c r="A166">
        <v>146</v>
      </c>
      <c r="B166" s="70" t="s">
        <v>339</v>
      </c>
      <c r="C166" s="68" t="s">
        <v>340</v>
      </c>
      <c r="D166" s="65">
        <v>146</v>
      </c>
      <c r="E166" s="64">
        <f t="shared" si="17"/>
        <v>0</v>
      </c>
      <c r="F166" s="66"/>
      <c r="G166" s="64">
        <f t="shared" si="18"/>
        <v>0</v>
      </c>
      <c r="H166" s="66"/>
      <c r="I166" s="66"/>
      <c r="J166" s="66"/>
      <c r="K166" s="66"/>
      <c r="L166" s="66"/>
      <c r="M166" s="66"/>
      <c r="N166" s="66"/>
      <c r="O166" s="66"/>
      <c r="P166" s="66"/>
      <c r="Q166" s="90"/>
      <c r="R166" s="66"/>
      <c r="S166" s="66"/>
      <c r="T166" s="66"/>
      <c r="U166" s="90"/>
      <c r="V166" s="65">
        <v>146</v>
      </c>
      <c r="AA166" s="126">
        <f t="shared" si="19"/>
        <v>0</v>
      </c>
      <c r="AB166" s="127" t="str">
        <f t="shared" si="20"/>
        <v>ok</v>
      </c>
      <c r="AD166" s="128" t="str">
        <f t="shared" si="21"/>
        <v>ok</v>
      </c>
      <c r="AF166" s="128" t="str">
        <f t="shared" si="22"/>
        <v>ok</v>
      </c>
    </row>
    <row r="167" spans="1:32" ht="14.25" thickBot="1" thickTop="1">
      <c r="A167">
        <v>147</v>
      </c>
      <c r="B167" s="70" t="s">
        <v>341</v>
      </c>
      <c r="C167" s="68" t="s">
        <v>342</v>
      </c>
      <c r="D167" s="65">
        <v>147</v>
      </c>
      <c r="E167" s="64">
        <f t="shared" si="17"/>
        <v>0</v>
      </c>
      <c r="F167" s="66"/>
      <c r="G167" s="64">
        <f t="shared" si="18"/>
        <v>0</v>
      </c>
      <c r="H167" s="66"/>
      <c r="I167" s="66"/>
      <c r="J167" s="66"/>
      <c r="K167" s="66"/>
      <c r="L167" s="66"/>
      <c r="M167" s="66"/>
      <c r="N167" s="66"/>
      <c r="O167" s="66"/>
      <c r="P167" s="66"/>
      <c r="Q167" s="90"/>
      <c r="R167" s="66"/>
      <c r="S167" s="66"/>
      <c r="T167" s="66"/>
      <c r="U167" s="90"/>
      <c r="V167" s="65">
        <v>147</v>
      </c>
      <c r="AA167" s="126">
        <f t="shared" si="19"/>
        <v>0</v>
      </c>
      <c r="AB167" s="127" t="str">
        <f t="shared" si="20"/>
        <v>ok</v>
      </c>
      <c r="AD167" s="128" t="str">
        <f t="shared" si="21"/>
        <v>ok</v>
      </c>
      <c r="AF167" s="128" t="str">
        <f t="shared" si="22"/>
        <v>ok</v>
      </c>
    </row>
    <row r="168" spans="1:32" ht="14.25" thickBot="1" thickTop="1">
      <c r="A168">
        <v>148</v>
      </c>
      <c r="B168" s="70" t="s">
        <v>343</v>
      </c>
      <c r="C168" s="68" t="s">
        <v>344</v>
      </c>
      <c r="D168" s="65">
        <v>148</v>
      </c>
      <c r="E168" s="64">
        <f t="shared" si="17"/>
        <v>0</v>
      </c>
      <c r="F168" s="66"/>
      <c r="G168" s="64">
        <f t="shared" si="18"/>
        <v>0</v>
      </c>
      <c r="H168" s="66"/>
      <c r="I168" s="66"/>
      <c r="J168" s="66"/>
      <c r="K168" s="66"/>
      <c r="L168" s="66"/>
      <c r="M168" s="66"/>
      <c r="N168" s="66"/>
      <c r="O168" s="66"/>
      <c r="P168" s="66"/>
      <c r="Q168" s="90"/>
      <c r="R168" s="66"/>
      <c r="S168" s="66"/>
      <c r="T168" s="66"/>
      <c r="U168" s="90"/>
      <c r="V168" s="65">
        <v>148</v>
      </c>
      <c r="AA168" s="126">
        <f t="shared" si="19"/>
        <v>0</v>
      </c>
      <c r="AB168" s="127" t="str">
        <f t="shared" si="20"/>
        <v>ok</v>
      </c>
      <c r="AD168" s="128" t="str">
        <f t="shared" si="21"/>
        <v>ok</v>
      </c>
      <c r="AF168" s="128" t="str">
        <f t="shared" si="22"/>
        <v>ok</v>
      </c>
    </row>
    <row r="169" spans="1:32" ht="14.25" thickBot="1" thickTop="1">
      <c r="A169">
        <v>149</v>
      </c>
      <c r="B169" s="70" t="s">
        <v>345</v>
      </c>
      <c r="C169" s="68" t="s">
        <v>346</v>
      </c>
      <c r="D169" s="65">
        <v>149</v>
      </c>
      <c r="E169" s="64">
        <f t="shared" si="17"/>
        <v>0</v>
      </c>
      <c r="F169" s="66"/>
      <c r="G169" s="64">
        <f t="shared" si="18"/>
        <v>0</v>
      </c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65">
        <v>149</v>
      </c>
      <c r="AA169" s="126">
        <f t="shared" si="19"/>
        <v>0</v>
      </c>
      <c r="AB169" s="127" t="str">
        <f t="shared" si="20"/>
        <v>ok</v>
      </c>
      <c r="AD169" s="128" t="str">
        <f t="shared" si="21"/>
        <v>ok</v>
      </c>
      <c r="AF169" s="128" t="str">
        <f t="shared" si="22"/>
        <v>ok</v>
      </c>
    </row>
    <row r="170" spans="1:32" ht="14.25" thickBot="1" thickTop="1">
      <c r="A170">
        <v>150</v>
      </c>
      <c r="B170" s="70" t="s">
        <v>347</v>
      </c>
      <c r="C170" s="68" t="s">
        <v>348</v>
      </c>
      <c r="D170" s="65">
        <v>150</v>
      </c>
      <c r="E170" s="64">
        <f t="shared" si="17"/>
        <v>0</v>
      </c>
      <c r="F170" s="66"/>
      <c r="G170" s="64">
        <f t="shared" si="18"/>
        <v>0</v>
      </c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65">
        <v>150</v>
      </c>
      <c r="AA170" s="126">
        <f t="shared" si="19"/>
        <v>0</v>
      </c>
      <c r="AB170" s="127" t="str">
        <f t="shared" si="20"/>
        <v>ok</v>
      </c>
      <c r="AD170" s="128" t="str">
        <f t="shared" si="21"/>
        <v>ok</v>
      </c>
      <c r="AF170" s="128" t="str">
        <f t="shared" si="22"/>
        <v>ok</v>
      </c>
    </row>
    <row r="171" spans="1:32" ht="21" customHeight="1" thickTop="1">
      <c r="A171"/>
      <c r="B171" s="91" t="s">
        <v>349</v>
      </c>
      <c r="C171" s="92"/>
      <c r="D171" s="65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65"/>
      <c r="AA171"/>
      <c r="AB171" s="133"/>
      <c r="AC171" s="133"/>
      <c r="AD171" s="133"/>
      <c r="AE171" s="133"/>
      <c r="AF171" s="133"/>
    </row>
    <row r="172" spans="1:32" ht="13.5" thickBot="1">
      <c r="A172">
        <v>151</v>
      </c>
      <c r="B172" s="69" t="s">
        <v>350</v>
      </c>
      <c r="C172" s="68" t="s">
        <v>351</v>
      </c>
      <c r="D172" s="65">
        <v>151</v>
      </c>
      <c r="E172" s="64">
        <f aca="true" t="shared" si="23" ref="E172:E221">SUM(F172:G172,M172:N172,P172:Q172)</f>
        <v>0</v>
      </c>
      <c r="F172" s="66"/>
      <c r="G172" s="64">
        <f aca="true" t="shared" si="24" ref="G172:G221">SUM(H172,J172:L172)</f>
        <v>0</v>
      </c>
      <c r="H172" s="66"/>
      <c r="I172" s="66"/>
      <c r="J172" s="66"/>
      <c r="K172" s="66"/>
      <c r="L172" s="66"/>
      <c r="M172" s="66"/>
      <c r="N172" s="66"/>
      <c r="O172" s="66"/>
      <c r="P172" s="66"/>
      <c r="Q172" s="90"/>
      <c r="R172" s="66"/>
      <c r="S172" s="66"/>
      <c r="T172" s="66"/>
      <c r="U172" s="90"/>
      <c r="V172" s="65">
        <v>151</v>
      </c>
      <c r="AA172" s="126">
        <f aca="true" t="shared" si="25" ref="AA172:AA221">E172-SUM(R172:U172)</f>
        <v>0</v>
      </c>
      <c r="AB172" s="127" t="str">
        <f aca="true" t="shared" si="26" ref="AB172:AB221">IF(ABS(AA172)&gt;(COUNT(E172,R172:U172)-COUNTIF(R172:U172,0))*0.5,"ERROR","ok")</f>
        <v>ok</v>
      </c>
      <c r="AD172" s="128" t="str">
        <f aca="true" t="shared" si="27" ref="AD172:AD221">IF((I172-H172)&gt;1,"Warnung","ok")</f>
        <v>ok</v>
      </c>
      <c r="AF172" s="128" t="str">
        <f aca="true" t="shared" si="28" ref="AF172:AF221">IF((O172-N172)&gt;1,"Warnung","ok")</f>
        <v>ok</v>
      </c>
    </row>
    <row r="173" spans="1:32" ht="14.25" thickBot="1" thickTop="1">
      <c r="A173">
        <v>152</v>
      </c>
      <c r="B173" s="70" t="s">
        <v>352</v>
      </c>
      <c r="C173" s="68" t="s">
        <v>353</v>
      </c>
      <c r="D173" s="65">
        <v>152</v>
      </c>
      <c r="E173" s="64">
        <f t="shared" si="23"/>
        <v>0</v>
      </c>
      <c r="F173" s="66"/>
      <c r="G173" s="64">
        <f t="shared" si="24"/>
        <v>0</v>
      </c>
      <c r="H173" s="66"/>
      <c r="I173" s="66"/>
      <c r="J173" s="66"/>
      <c r="K173" s="66"/>
      <c r="L173" s="66"/>
      <c r="M173" s="66"/>
      <c r="N173" s="66"/>
      <c r="O173" s="66"/>
      <c r="P173" s="66"/>
      <c r="Q173" s="90"/>
      <c r="R173" s="66"/>
      <c r="S173" s="66"/>
      <c r="T173" s="66"/>
      <c r="U173" s="90"/>
      <c r="V173" s="65">
        <v>152</v>
      </c>
      <c r="AA173" s="126">
        <f t="shared" si="25"/>
        <v>0</v>
      </c>
      <c r="AB173" s="127" t="str">
        <f t="shared" si="26"/>
        <v>ok</v>
      </c>
      <c r="AD173" s="128" t="str">
        <f t="shared" si="27"/>
        <v>ok</v>
      </c>
      <c r="AF173" s="128" t="str">
        <f t="shared" si="28"/>
        <v>ok</v>
      </c>
    </row>
    <row r="174" spans="1:32" ht="14.25" thickBot="1" thickTop="1">
      <c r="A174">
        <v>153</v>
      </c>
      <c r="B174" s="70" t="s">
        <v>354</v>
      </c>
      <c r="C174" s="68" t="s">
        <v>355</v>
      </c>
      <c r="D174" s="65">
        <v>153</v>
      </c>
      <c r="E174" s="64">
        <f t="shared" si="23"/>
        <v>0</v>
      </c>
      <c r="F174" s="66"/>
      <c r="G174" s="64">
        <f t="shared" si="24"/>
        <v>0</v>
      </c>
      <c r="H174" s="66"/>
      <c r="I174" s="66"/>
      <c r="J174" s="66"/>
      <c r="K174" s="66"/>
      <c r="L174" s="66"/>
      <c r="M174" s="66"/>
      <c r="N174" s="66"/>
      <c r="O174" s="66"/>
      <c r="P174" s="66"/>
      <c r="Q174" s="90"/>
      <c r="R174" s="66"/>
      <c r="S174" s="66"/>
      <c r="T174" s="66"/>
      <c r="U174" s="90"/>
      <c r="V174" s="65">
        <v>153</v>
      </c>
      <c r="AA174" s="126">
        <f t="shared" si="25"/>
        <v>0</v>
      </c>
      <c r="AB174" s="127" t="str">
        <f t="shared" si="26"/>
        <v>ok</v>
      </c>
      <c r="AD174" s="128" t="str">
        <f t="shared" si="27"/>
        <v>ok</v>
      </c>
      <c r="AF174" s="128" t="str">
        <f t="shared" si="28"/>
        <v>ok</v>
      </c>
    </row>
    <row r="175" spans="1:32" ht="14.25" thickBot="1" thickTop="1">
      <c r="A175">
        <v>154</v>
      </c>
      <c r="B175" s="70" t="s">
        <v>356</v>
      </c>
      <c r="C175" s="68" t="s">
        <v>357</v>
      </c>
      <c r="D175" s="65">
        <v>154</v>
      </c>
      <c r="E175" s="64">
        <f t="shared" si="23"/>
        <v>0</v>
      </c>
      <c r="F175" s="66"/>
      <c r="G175" s="64">
        <f t="shared" si="24"/>
        <v>0</v>
      </c>
      <c r="H175" s="66"/>
      <c r="I175" s="66"/>
      <c r="J175" s="66"/>
      <c r="K175" s="66"/>
      <c r="L175" s="66"/>
      <c r="M175" s="66"/>
      <c r="N175" s="66"/>
      <c r="O175" s="66"/>
      <c r="P175" s="66"/>
      <c r="Q175" s="90"/>
      <c r="R175" s="66"/>
      <c r="S175" s="66"/>
      <c r="T175" s="66"/>
      <c r="U175" s="90"/>
      <c r="V175" s="65">
        <v>154</v>
      </c>
      <c r="AA175" s="126">
        <f t="shared" si="25"/>
        <v>0</v>
      </c>
      <c r="AB175" s="127" t="str">
        <f t="shared" si="26"/>
        <v>ok</v>
      </c>
      <c r="AD175" s="128" t="str">
        <f t="shared" si="27"/>
        <v>ok</v>
      </c>
      <c r="AF175" s="128" t="str">
        <f t="shared" si="28"/>
        <v>ok</v>
      </c>
    </row>
    <row r="176" spans="1:32" ht="14.25" thickBot="1" thickTop="1">
      <c r="A176">
        <v>155</v>
      </c>
      <c r="B176" s="70" t="s">
        <v>358</v>
      </c>
      <c r="C176" s="68" t="s">
        <v>359</v>
      </c>
      <c r="D176" s="65">
        <v>155</v>
      </c>
      <c r="E176" s="64">
        <f t="shared" si="23"/>
        <v>0</v>
      </c>
      <c r="F176" s="66"/>
      <c r="G176" s="64">
        <f t="shared" si="24"/>
        <v>0</v>
      </c>
      <c r="H176" s="66"/>
      <c r="I176" s="66"/>
      <c r="J176" s="66"/>
      <c r="K176" s="66"/>
      <c r="L176" s="66"/>
      <c r="M176" s="66"/>
      <c r="N176" s="66"/>
      <c r="O176" s="66"/>
      <c r="P176" s="66"/>
      <c r="Q176" s="90"/>
      <c r="R176" s="66"/>
      <c r="S176" s="66"/>
      <c r="T176" s="66"/>
      <c r="U176" s="90"/>
      <c r="V176" s="65">
        <v>155</v>
      </c>
      <c r="AA176" s="126">
        <f t="shared" si="25"/>
        <v>0</v>
      </c>
      <c r="AB176" s="127" t="str">
        <f t="shared" si="26"/>
        <v>ok</v>
      </c>
      <c r="AD176" s="128" t="str">
        <f t="shared" si="27"/>
        <v>ok</v>
      </c>
      <c r="AF176" s="128" t="str">
        <f t="shared" si="28"/>
        <v>ok</v>
      </c>
    </row>
    <row r="177" spans="1:32" ht="14.25" thickBot="1" thickTop="1">
      <c r="A177">
        <v>156</v>
      </c>
      <c r="B177" s="70" t="s">
        <v>360</v>
      </c>
      <c r="C177" s="68" t="s">
        <v>361</v>
      </c>
      <c r="D177" s="65">
        <v>156</v>
      </c>
      <c r="E177" s="64">
        <f t="shared" si="23"/>
        <v>0</v>
      </c>
      <c r="F177" s="66"/>
      <c r="G177" s="64">
        <f t="shared" si="24"/>
        <v>0</v>
      </c>
      <c r="H177" s="66"/>
      <c r="I177" s="66"/>
      <c r="J177" s="66"/>
      <c r="K177" s="66"/>
      <c r="L177" s="66"/>
      <c r="M177" s="66"/>
      <c r="N177" s="66"/>
      <c r="O177" s="66"/>
      <c r="P177" s="66"/>
      <c r="Q177" s="90"/>
      <c r="R177" s="66"/>
      <c r="S177" s="66"/>
      <c r="T177" s="66"/>
      <c r="U177" s="90"/>
      <c r="V177" s="65">
        <v>156</v>
      </c>
      <c r="AA177" s="126">
        <f t="shared" si="25"/>
        <v>0</v>
      </c>
      <c r="AB177" s="127" t="str">
        <f t="shared" si="26"/>
        <v>ok</v>
      </c>
      <c r="AD177" s="128" t="str">
        <f t="shared" si="27"/>
        <v>ok</v>
      </c>
      <c r="AF177" s="128" t="str">
        <f t="shared" si="28"/>
        <v>ok</v>
      </c>
    </row>
    <row r="178" spans="1:32" ht="14.25" thickBot="1" thickTop="1">
      <c r="A178">
        <v>157</v>
      </c>
      <c r="B178" s="70" t="s">
        <v>362</v>
      </c>
      <c r="C178" s="89" t="s">
        <v>363</v>
      </c>
      <c r="D178" s="65">
        <v>157</v>
      </c>
      <c r="E178" s="64">
        <f t="shared" si="23"/>
        <v>0</v>
      </c>
      <c r="F178" s="66"/>
      <c r="G178" s="64">
        <f t="shared" si="24"/>
        <v>0</v>
      </c>
      <c r="H178" s="66"/>
      <c r="I178" s="66"/>
      <c r="J178" s="66"/>
      <c r="K178" s="66"/>
      <c r="L178" s="66"/>
      <c r="M178" s="66"/>
      <c r="N178" s="66"/>
      <c r="O178" s="66"/>
      <c r="P178" s="66"/>
      <c r="Q178" s="90"/>
      <c r="R178" s="66"/>
      <c r="S178" s="66"/>
      <c r="T178" s="66"/>
      <c r="U178" s="90"/>
      <c r="V178" s="65">
        <v>157</v>
      </c>
      <c r="AA178" s="126">
        <f t="shared" si="25"/>
        <v>0</v>
      </c>
      <c r="AB178" s="127" t="str">
        <f t="shared" si="26"/>
        <v>ok</v>
      </c>
      <c r="AD178" s="128" t="str">
        <f t="shared" si="27"/>
        <v>ok</v>
      </c>
      <c r="AF178" s="128" t="str">
        <f t="shared" si="28"/>
        <v>ok</v>
      </c>
    </row>
    <row r="179" spans="1:32" ht="14.25" thickBot="1" thickTop="1">
      <c r="A179">
        <v>158</v>
      </c>
      <c r="B179" s="70" t="s">
        <v>364</v>
      </c>
      <c r="C179" s="68" t="s">
        <v>365</v>
      </c>
      <c r="D179" s="65">
        <v>158</v>
      </c>
      <c r="E179" s="64">
        <f t="shared" si="23"/>
        <v>0</v>
      </c>
      <c r="F179" s="66"/>
      <c r="G179" s="64">
        <f t="shared" si="24"/>
        <v>0</v>
      </c>
      <c r="H179" s="66"/>
      <c r="I179" s="66"/>
      <c r="J179" s="66"/>
      <c r="K179" s="66"/>
      <c r="L179" s="66"/>
      <c r="M179" s="66"/>
      <c r="N179" s="66"/>
      <c r="O179" s="66"/>
      <c r="P179" s="66"/>
      <c r="Q179" s="90"/>
      <c r="R179" s="66"/>
      <c r="S179" s="66"/>
      <c r="T179" s="66"/>
      <c r="U179" s="90"/>
      <c r="V179" s="65">
        <v>158</v>
      </c>
      <c r="AA179" s="126">
        <f t="shared" si="25"/>
        <v>0</v>
      </c>
      <c r="AB179" s="127" t="str">
        <f t="shared" si="26"/>
        <v>ok</v>
      </c>
      <c r="AD179" s="128" t="str">
        <f t="shared" si="27"/>
        <v>ok</v>
      </c>
      <c r="AF179" s="128" t="str">
        <f t="shared" si="28"/>
        <v>ok</v>
      </c>
    </row>
    <row r="180" spans="1:32" ht="14.25" thickBot="1" thickTop="1">
      <c r="A180">
        <v>159</v>
      </c>
      <c r="B180" s="70" t="s">
        <v>366</v>
      </c>
      <c r="C180" s="68" t="s">
        <v>367</v>
      </c>
      <c r="D180" s="65">
        <v>159</v>
      </c>
      <c r="E180" s="64">
        <f t="shared" si="23"/>
        <v>0</v>
      </c>
      <c r="F180" s="66"/>
      <c r="G180" s="64">
        <f t="shared" si="24"/>
        <v>0</v>
      </c>
      <c r="H180" s="66"/>
      <c r="I180" s="66"/>
      <c r="J180" s="66"/>
      <c r="K180" s="66"/>
      <c r="L180" s="66"/>
      <c r="M180" s="66"/>
      <c r="N180" s="66"/>
      <c r="O180" s="66"/>
      <c r="P180" s="66"/>
      <c r="Q180" s="90"/>
      <c r="R180" s="66"/>
      <c r="S180" s="66"/>
      <c r="T180" s="66"/>
      <c r="U180" s="90"/>
      <c r="V180" s="65">
        <v>159</v>
      </c>
      <c r="AA180" s="126">
        <f t="shared" si="25"/>
        <v>0</v>
      </c>
      <c r="AB180" s="127" t="str">
        <f t="shared" si="26"/>
        <v>ok</v>
      </c>
      <c r="AD180" s="128" t="str">
        <f t="shared" si="27"/>
        <v>ok</v>
      </c>
      <c r="AF180" s="128" t="str">
        <f t="shared" si="28"/>
        <v>ok</v>
      </c>
    </row>
    <row r="181" spans="1:32" ht="14.25" thickBot="1" thickTop="1">
      <c r="A181">
        <v>160</v>
      </c>
      <c r="B181" s="70" t="s">
        <v>368</v>
      </c>
      <c r="C181" s="68" t="s">
        <v>369</v>
      </c>
      <c r="D181" s="65">
        <v>160</v>
      </c>
      <c r="E181" s="64">
        <f t="shared" si="23"/>
        <v>0</v>
      </c>
      <c r="F181" s="66"/>
      <c r="G181" s="64">
        <f t="shared" si="24"/>
        <v>0</v>
      </c>
      <c r="H181" s="66"/>
      <c r="I181" s="66"/>
      <c r="J181" s="66"/>
      <c r="K181" s="66"/>
      <c r="L181" s="66"/>
      <c r="M181" s="66"/>
      <c r="N181" s="66"/>
      <c r="O181" s="66"/>
      <c r="P181" s="66"/>
      <c r="Q181" s="90"/>
      <c r="R181" s="66"/>
      <c r="S181" s="66"/>
      <c r="T181" s="66"/>
      <c r="U181" s="90"/>
      <c r="V181" s="65">
        <v>160</v>
      </c>
      <c r="AA181" s="126">
        <f t="shared" si="25"/>
        <v>0</v>
      </c>
      <c r="AB181" s="127" t="str">
        <f t="shared" si="26"/>
        <v>ok</v>
      </c>
      <c r="AD181" s="128" t="str">
        <f t="shared" si="27"/>
        <v>ok</v>
      </c>
      <c r="AF181" s="128" t="str">
        <f t="shared" si="28"/>
        <v>ok</v>
      </c>
    </row>
    <row r="182" spans="1:32" ht="14.25" thickBot="1" thickTop="1">
      <c r="A182">
        <v>161</v>
      </c>
      <c r="B182" s="70" t="s">
        <v>370</v>
      </c>
      <c r="C182" s="68" t="s">
        <v>371</v>
      </c>
      <c r="D182" s="65">
        <v>161</v>
      </c>
      <c r="E182" s="64">
        <f t="shared" si="23"/>
        <v>0</v>
      </c>
      <c r="F182" s="66"/>
      <c r="G182" s="64">
        <f t="shared" si="24"/>
        <v>0</v>
      </c>
      <c r="H182" s="66"/>
      <c r="I182" s="66"/>
      <c r="J182" s="66"/>
      <c r="K182" s="66"/>
      <c r="L182" s="66"/>
      <c r="M182" s="66"/>
      <c r="N182" s="66"/>
      <c r="O182" s="66"/>
      <c r="P182" s="66"/>
      <c r="Q182" s="90"/>
      <c r="R182" s="66"/>
      <c r="S182" s="66"/>
      <c r="T182" s="66"/>
      <c r="U182" s="90"/>
      <c r="V182" s="65">
        <v>161</v>
      </c>
      <c r="AA182" s="126">
        <f t="shared" si="25"/>
        <v>0</v>
      </c>
      <c r="AB182" s="127" t="str">
        <f t="shared" si="26"/>
        <v>ok</v>
      </c>
      <c r="AD182" s="128" t="str">
        <f t="shared" si="27"/>
        <v>ok</v>
      </c>
      <c r="AF182" s="128" t="str">
        <f t="shared" si="28"/>
        <v>ok</v>
      </c>
    </row>
    <row r="183" spans="1:32" ht="14.25" thickBot="1" thickTop="1">
      <c r="A183">
        <v>162</v>
      </c>
      <c r="B183" s="70" t="s">
        <v>372</v>
      </c>
      <c r="C183" s="68" t="s">
        <v>373</v>
      </c>
      <c r="D183" s="65">
        <v>162</v>
      </c>
      <c r="E183" s="64">
        <f t="shared" si="23"/>
        <v>0</v>
      </c>
      <c r="F183" s="66"/>
      <c r="G183" s="64">
        <f t="shared" si="24"/>
        <v>0</v>
      </c>
      <c r="H183" s="66"/>
      <c r="I183" s="66"/>
      <c r="J183" s="66"/>
      <c r="K183" s="66"/>
      <c r="L183" s="66"/>
      <c r="M183" s="66"/>
      <c r="N183" s="66"/>
      <c r="O183" s="66"/>
      <c r="P183" s="66"/>
      <c r="Q183" s="90"/>
      <c r="R183" s="66"/>
      <c r="S183" s="66"/>
      <c r="T183" s="66"/>
      <c r="U183" s="90"/>
      <c r="V183" s="65">
        <v>162</v>
      </c>
      <c r="AA183" s="126">
        <f t="shared" si="25"/>
        <v>0</v>
      </c>
      <c r="AB183" s="127" t="str">
        <f t="shared" si="26"/>
        <v>ok</v>
      </c>
      <c r="AD183" s="128" t="str">
        <f t="shared" si="27"/>
        <v>ok</v>
      </c>
      <c r="AF183" s="128" t="str">
        <f t="shared" si="28"/>
        <v>ok</v>
      </c>
    </row>
    <row r="184" spans="1:32" ht="14.25" thickBot="1" thickTop="1">
      <c r="A184">
        <v>163</v>
      </c>
      <c r="B184" s="70" t="s">
        <v>374</v>
      </c>
      <c r="C184" s="68" t="s">
        <v>375</v>
      </c>
      <c r="D184" s="65">
        <v>163</v>
      </c>
      <c r="E184" s="64">
        <f t="shared" si="23"/>
        <v>0</v>
      </c>
      <c r="F184" s="66"/>
      <c r="G184" s="64">
        <f t="shared" si="24"/>
        <v>0</v>
      </c>
      <c r="H184" s="66"/>
      <c r="I184" s="66"/>
      <c r="J184" s="66"/>
      <c r="K184" s="66"/>
      <c r="L184" s="66"/>
      <c r="M184" s="66"/>
      <c r="N184" s="66"/>
      <c r="O184" s="66"/>
      <c r="P184" s="66"/>
      <c r="Q184" s="90"/>
      <c r="R184" s="66"/>
      <c r="S184" s="66"/>
      <c r="T184" s="66"/>
      <c r="U184" s="90"/>
      <c r="V184" s="65">
        <v>163</v>
      </c>
      <c r="AA184" s="126">
        <f t="shared" si="25"/>
        <v>0</v>
      </c>
      <c r="AB184" s="127" t="str">
        <f t="shared" si="26"/>
        <v>ok</v>
      </c>
      <c r="AD184" s="128" t="str">
        <f t="shared" si="27"/>
        <v>ok</v>
      </c>
      <c r="AF184" s="128" t="str">
        <f t="shared" si="28"/>
        <v>ok</v>
      </c>
    </row>
    <row r="185" spans="1:32" ht="14.25" thickBot="1" thickTop="1">
      <c r="A185">
        <v>164</v>
      </c>
      <c r="B185" s="70" t="s">
        <v>376</v>
      </c>
      <c r="C185" s="96" t="s">
        <v>377</v>
      </c>
      <c r="D185" s="65">
        <v>164</v>
      </c>
      <c r="E185" s="64">
        <f t="shared" si="23"/>
        <v>0</v>
      </c>
      <c r="F185" s="66"/>
      <c r="G185" s="64">
        <f t="shared" si="24"/>
        <v>0</v>
      </c>
      <c r="H185" s="66"/>
      <c r="I185" s="66"/>
      <c r="J185" s="66"/>
      <c r="K185" s="66"/>
      <c r="L185" s="66"/>
      <c r="M185" s="66"/>
      <c r="N185" s="66"/>
      <c r="O185" s="66"/>
      <c r="P185" s="66"/>
      <c r="Q185" s="90"/>
      <c r="R185" s="66"/>
      <c r="S185" s="66"/>
      <c r="T185" s="66"/>
      <c r="U185" s="90"/>
      <c r="V185" s="65">
        <v>164</v>
      </c>
      <c r="AA185" s="126">
        <f t="shared" si="25"/>
        <v>0</v>
      </c>
      <c r="AB185" s="127" t="str">
        <f t="shared" si="26"/>
        <v>ok</v>
      </c>
      <c r="AD185" s="128" t="str">
        <f t="shared" si="27"/>
        <v>ok</v>
      </c>
      <c r="AF185" s="128" t="str">
        <f t="shared" si="28"/>
        <v>ok</v>
      </c>
    </row>
    <row r="186" spans="1:32" ht="14.25" thickBot="1" thickTop="1">
      <c r="A186">
        <v>165</v>
      </c>
      <c r="B186" s="70" t="s">
        <v>378</v>
      </c>
      <c r="C186" s="68" t="s">
        <v>379</v>
      </c>
      <c r="D186" s="65">
        <v>165</v>
      </c>
      <c r="E186" s="64">
        <f t="shared" si="23"/>
        <v>0</v>
      </c>
      <c r="F186" s="66"/>
      <c r="G186" s="64">
        <f t="shared" si="24"/>
        <v>0</v>
      </c>
      <c r="H186" s="66"/>
      <c r="I186" s="66"/>
      <c r="J186" s="66"/>
      <c r="K186" s="66"/>
      <c r="L186" s="66"/>
      <c r="M186" s="66"/>
      <c r="N186" s="66"/>
      <c r="O186" s="66"/>
      <c r="P186" s="66"/>
      <c r="Q186" s="90"/>
      <c r="R186" s="66"/>
      <c r="S186" s="66"/>
      <c r="T186" s="66"/>
      <c r="U186" s="90"/>
      <c r="V186" s="65">
        <v>165</v>
      </c>
      <c r="AA186" s="126">
        <f t="shared" si="25"/>
        <v>0</v>
      </c>
      <c r="AB186" s="127" t="str">
        <f t="shared" si="26"/>
        <v>ok</v>
      </c>
      <c r="AD186" s="128" t="str">
        <f t="shared" si="27"/>
        <v>ok</v>
      </c>
      <c r="AF186" s="128" t="str">
        <f t="shared" si="28"/>
        <v>ok</v>
      </c>
    </row>
    <row r="187" spans="1:32" ht="14.25" thickBot="1" thickTop="1">
      <c r="A187">
        <v>166</v>
      </c>
      <c r="B187" s="70" t="s">
        <v>380</v>
      </c>
      <c r="C187" s="68" t="s">
        <v>381</v>
      </c>
      <c r="D187" s="65">
        <v>166</v>
      </c>
      <c r="E187" s="64">
        <f t="shared" si="23"/>
        <v>0</v>
      </c>
      <c r="F187" s="66"/>
      <c r="G187" s="64">
        <f t="shared" si="24"/>
        <v>0</v>
      </c>
      <c r="H187" s="66"/>
      <c r="I187" s="66"/>
      <c r="J187" s="66"/>
      <c r="K187" s="66"/>
      <c r="L187" s="66"/>
      <c r="M187" s="66"/>
      <c r="N187" s="66"/>
      <c r="O187" s="66"/>
      <c r="P187" s="66"/>
      <c r="Q187" s="90"/>
      <c r="R187" s="66"/>
      <c r="S187" s="66"/>
      <c r="T187" s="66"/>
      <c r="U187" s="90"/>
      <c r="V187" s="65">
        <v>166</v>
      </c>
      <c r="AA187" s="126">
        <f t="shared" si="25"/>
        <v>0</v>
      </c>
      <c r="AB187" s="127" t="str">
        <f t="shared" si="26"/>
        <v>ok</v>
      </c>
      <c r="AD187" s="128" t="str">
        <f t="shared" si="27"/>
        <v>ok</v>
      </c>
      <c r="AF187" s="128" t="str">
        <f t="shared" si="28"/>
        <v>ok</v>
      </c>
    </row>
    <row r="188" spans="1:32" ht="14.25" thickBot="1" thickTop="1">
      <c r="A188">
        <v>167</v>
      </c>
      <c r="B188" s="70" t="s">
        <v>382</v>
      </c>
      <c r="C188" s="68" t="s">
        <v>383</v>
      </c>
      <c r="D188" s="65">
        <v>167</v>
      </c>
      <c r="E188" s="64">
        <f t="shared" si="23"/>
        <v>0</v>
      </c>
      <c r="F188" s="66"/>
      <c r="G188" s="64">
        <f t="shared" si="24"/>
        <v>0</v>
      </c>
      <c r="H188" s="66"/>
      <c r="I188" s="66"/>
      <c r="J188" s="66"/>
      <c r="K188" s="66"/>
      <c r="L188" s="66"/>
      <c r="M188" s="66"/>
      <c r="N188" s="66"/>
      <c r="O188" s="66"/>
      <c r="P188" s="66"/>
      <c r="Q188" s="90"/>
      <c r="R188" s="66"/>
      <c r="S188" s="66"/>
      <c r="T188" s="66"/>
      <c r="U188" s="90"/>
      <c r="V188" s="65">
        <v>167</v>
      </c>
      <c r="AA188" s="126">
        <f t="shared" si="25"/>
        <v>0</v>
      </c>
      <c r="AB188" s="127" t="str">
        <f t="shared" si="26"/>
        <v>ok</v>
      </c>
      <c r="AD188" s="128" t="str">
        <f t="shared" si="27"/>
        <v>ok</v>
      </c>
      <c r="AF188" s="128" t="str">
        <f t="shared" si="28"/>
        <v>ok</v>
      </c>
    </row>
    <row r="189" spans="1:32" ht="14.25" thickBot="1" thickTop="1">
      <c r="A189">
        <v>168</v>
      </c>
      <c r="B189" s="70" t="s">
        <v>384</v>
      </c>
      <c r="C189" s="68" t="s">
        <v>385</v>
      </c>
      <c r="D189" s="65">
        <v>168</v>
      </c>
      <c r="E189" s="64">
        <f t="shared" si="23"/>
        <v>0</v>
      </c>
      <c r="F189" s="66"/>
      <c r="G189" s="64">
        <f t="shared" si="24"/>
        <v>0</v>
      </c>
      <c r="H189" s="66"/>
      <c r="I189" s="66"/>
      <c r="J189" s="66"/>
      <c r="K189" s="66"/>
      <c r="L189" s="66"/>
      <c r="M189" s="66"/>
      <c r="N189" s="66"/>
      <c r="O189" s="66"/>
      <c r="P189" s="66"/>
      <c r="Q189" s="90"/>
      <c r="R189" s="66"/>
      <c r="S189" s="66"/>
      <c r="T189" s="66"/>
      <c r="U189" s="90"/>
      <c r="V189" s="65">
        <v>168</v>
      </c>
      <c r="AA189" s="126">
        <f t="shared" si="25"/>
        <v>0</v>
      </c>
      <c r="AB189" s="127" t="str">
        <f t="shared" si="26"/>
        <v>ok</v>
      </c>
      <c r="AD189" s="128" t="str">
        <f t="shared" si="27"/>
        <v>ok</v>
      </c>
      <c r="AF189" s="128" t="str">
        <f t="shared" si="28"/>
        <v>ok</v>
      </c>
    </row>
    <row r="190" spans="1:32" ht="14.25" thickBot="1" thickTop="1">
      <c r="A190">
        <v>169</v>
      </c>
      <c r="B190" s="70" t="s">
        <v>386</v>
      </c>
      <c r="C190" s="68" t="s">
        <v>387</v>
      </c>
      <c r="D190" s="65">
        <v>169</v>
      </c>
      <c r="E190" s="64">
        <f t="shared" si="23"/>
        <v>0</v>
      </c>
      <c r="F190" s="66"/>
      <c r="G190" s="64">
        <f t="shared" si="24"/>
        <v>0</v>
      </c>
      <c r="H190" s="66"/>
      <c r="I190" s="66"/>
      <c r="J190" s="66"/>
      <c r="K190" s="66"/>
      <c r="L190" s="66"/>
      <c r="M190" s="66"/>
      <c r="N190" s="66"/>
      <c r="O190" s="66"/>
      <c r="P190" s="66"/>
      <c r="Q190" s="90"/>
      <c r="R190" s="66"/>
      <c r="S190" s="66"/>
      <c r="T190" s="66"/>
      <c r="U190" s="90"/>
      <c r="V190" s="65">
        <v>169</v>
      </c>
      <c r="AA190" s="126">
        <f t="shared" si="25"/>
        <v>0</v>
      </c>
      <c r="AB190" s="127" t="str">
        <f t="shared" si="26"/>
        <v>ok</v>
      </c>
      <c r="AD190" s="128" t="str">
        <f t="shared" si="27"/>
        <v>ok</v>
      </c>
      <c r="AF190" s="128" t="str">
        <f t="shared" si="28"/>
        <v>ok</v>
      </c>
    </row>
    <row r="191" spans="1:32" ht="14.25" thickBot="1" thickTop="1">
      <c r="A191">
        <v>170</v>
      </c>
      <c r="B191" s="70" t="s">
        <v>388</v>
      </c>
      <c r="C191" s="68" t="s">
        <v>389</v>
      </c>
      <c r="D191" s="65">
        <v>170</v>
      </c>
      <c r="E191" s="64">
        <f t="shared" si="23"/>
        <v>0</v>
      </c>
      <c r="F191" s="66"/>
      <c r="G191" s="64">
        <f t="shared" si="24"/>
        <v>0</v>
      </c>
      <c r="H191" s="66"/>
      <c r="I191" s="66"/>
      <c r="J191" s="66"/>
      <c r="K191" s="66"/>
      <c r="L191" s="66"/>
      <c r="M191" s="66"/>
      <c r="N191" s="66"/>
      <c r="O191" s="66"/>
      <c r="P191" s="66"/>
      <c r="Q191" s="90"/>
      <c r="R191" s="66"/>
      <c r="S191" s="66"/>
      <c r="T191" s="66"/>
      <c r="U191" s="90"/>
      <c r="V191" s="65">
        <v>170</v>
      </c>
      <c r="AA191" s="126">
        <f t="shared" si="25"/>
        <v>0</v>
      </c>
      <c r="AB191" s="127" t="str">
        <f t="shared" si="26"/>
        <v>ok</v>
      </c>
      <c r="AD191" s="128" t="str">
        <f t="shared" si="27"/>
        <v>ok</v>
      </c>
      <c r="AF191" s="128" t="str">
        <f t="shared" si="28"/>
        <v>ok</v>
      </c>
    </row>
    <row r="192" spans="1:32" ht="14.25" thickBot="1" thickTop="1">
      <c r="A192">
        <v>171</v>
      </c>
      <c r="B192" s="70" t="s">
        <v>390</v>
      </c>
      <c r="C192" s="68" t="s">
        <v>391</v>
      </c>
      <c r="D192" s="65">
        <v>171</v>
      </c>
      <c r="E192" s="64">
        <f t="shared" si="23"/>
        <v>0</v>
      </c>
      <c r="F192" s="66"/>
      <c r="G192" s="64">
        <f t="shared" si="24"/>
        <v>0</v>
      </c>
      <c r="H192" s="66"/>
      <c r="I192" s="66"/>
      <c r="J192" s="66"/>
      <c r="K192" s="66"/>
      <c r="L192" s="66"/>
      <c r="M192" s="66"/>
      <c r="N192" s="66"/>
      <c r="O192" s="66"/>
      <c r="P192" s="66"/>
      <c r="Q192" s="90"/>
      <c r="R192" s="66"/>
      <c r="S192" s="66"/>
      <c r="T192" s="66"/>
      <c r="U192" s="90"/>
      <c r="V192" s="65">
        <v>171</v>
      </c>
      <c r="AA192" s="126">
        <f t="shared" si="25"/>
        <v>0</v>
      </c>
      <c r="AB192" s="127" t="str">
        <f t="shared" si="26"/>
        <v>ok</v>
      </c>
      <c r="AD192" s="128" t="str">
        <f t="shared" si="27"/>
        <v>ok</v>
      </c>
      <c r="AF192" s="128" t="str">
        <f t="shared" si="28"/>
        <v>ok</v>
      </c>
    </row>
    <row r="193" spans="1:32" ht="14.25" thickBot="1" thickTop="1">
      <c r="A193">
        <v>172</v>
      </c>
      <c r="B193" s="70" t="s">
        <v>392</v>
      </c>
      <c r="C193" s="68" t="s">
        <v>393</v>
      </c>
      <c r="D193" s="65">
        <v>172</v>
      </c>
      <c r="E193" s="64">
        <f t="shared" si="23"/>
        <v>0</v>
      </c>
      <c r="F193" s="66"/>
      <c r="G193" s="64">
        <f t="shared" si="24"/>
        <v>0</v>
      </c>
      <c r="H193" s="66"/>
      <c r="I193" s="66"/>
      <c r="J193" s="66"/>
      <c r="K193" s="66"/>
      <c r="L193" s="66"/>
      <c r="M193" s="66"/>
      <c r="N193" s="66"/>
      <c r="O193" s="66"/>
      <c r="P193" s="66"/>
      <c r="Q193" s="90"/>
      <c r="R193" s="66"/>
      <c r="S193" s="66"/>
      <c r="T193" s="66"/>
      <c r="U193" s="90"/>
      <c r="V193" s="65">
        <v>172</v>
      </c>
      <c r="AA193" s="126">
        <f t="shared" si="25"/>
        <v>0</v>
      </c>
      <c r="AB193" s="127" t="str">
        <f t="shared" si="26"/>
        <v>ok</v>
      </c>
      <c r="AD193" s="128" t="str">
        <f t="shared" si="27"/>
        <v>ok</v>
      </c>
      <c r="AF193" s="128" t="str">
        <f t="shared" si="28"/>
        <v>ok</v>
      </c>
    </row>
    <row r="194" spans="1:32" ht="14.25" thickBot="1" thickTop="1">
      <c r="A194">
        <v>173</v>
      </c>
      <c r="B194" s="70" t="s">
        <v>394</v>
      </c>
      <c r="C194" s="68" t="s">
        <v>395</v>
      </c>
      <c r="D194" s="65">
        <v>173</v>
      </c>
      <c r="E194" s="64">
        <f t="shared" si="23"/>
        <v>0</v>
      </c>
      <c r="F194" s="66"/>
      <c r="G194" s="64">
        <f t="shared" si="24"/>
        <v>0</v>
      </c>
      <c r="H194" s="66"/>
      <c r="I194" s="66"/>
      <c r="J194" s="66"/>
      <c r="K194" s="66"/>
      <c r="L194" s="66"/>
      <c r="M194" s="66"/>
      <c r="N194" s="66"/>
      <c r="O194" s="66"/>
      <c r="P194" s="66"/>
      <c r="Q194" s="90"/>
      <c r="R194" s="66"/>
      <c r="S194" s="66"/>
      <c r="T194" s="66"/>
      <c r="U194" s="90"/>
      <c r="V194" s="65">
        <v>173</v>
      </c>
      <c r="AA194" s="126">
        <f t="shared" si="25"/>
        <v>0</v>
      </c>
      <c r="AB194" s="127" t="str">
        <f t="shared" si="26"/>
        <v>ok</v>
      </c>
      <c r="AD194" s="128" t="str">
        <f t="shared" si="27"/>
        <v>ok</v>
      </c>
      <c r="AF194" s="128" t="str">
        <f t="shared" si="28"/>
        <v>ok</v>
      </c>
    </row>
    <row r="195" spans="1:32" ht="14.25" thickBot="1" thickTop="1">
      <c r="A195">
        <v>174</v>
      </c>
      <c r="B195" s="70" t="s">
        <v>396</v>
      </c>
      <c r="C195" s="68" t="s">
        <v>397</v>
      </c>
      <c r="D195" s="65">
        <v>174</v>
      </c>
      <c r="E195" s="64">
        <f t="shared" si="23"/>
        <v>0</v>
      </c>
      <c r="F195" s="66"/>
      <c r="G195" s="64">
        <f t="shared" si="24"/>
        <v>0</v>
      </c>
      <c r="H195" s="66"/>
      <c r="I195" s="66"/>
      <c r="J195" s="66"/>
      <c r="K195" s="66"/>
      <c r="L195" s="66"/>
      <c r="M195" s="66"/>
      <c r="N195" s="66"/>
      <c r="O195" s="66"/>
      <c r="P195" s="66"/>
      <c r="Q195" s="90"/>
      <c r="R195" s="66"/>
      <c r="S195" s="66"/>
      <c r="T195" s="66"/>
      <c r="U195" s="90"/>
      <c r="V195" s="65">
        <v>174</v>
      </c>
      <c r="AA195" s="126">
        <f t="shared" si="25"/>
        <v>0</v>
      </c>
      <c r="AB195" s="127" t="str">
        <f t="shared" si="26"/>
        <v>ok</v>
      </c>
      <c r="AD195" s="128" t="str">
        <f t="shared" si="27"/>
        <v>ok</v>
      </c>
      <c r="AF195" s="128" t="str">
        <f t="shared" si="28"/>
        <v>ok</v>
      </c>
    </row>
    <row r="196" spans="1:32" ht="14.25" thickBot="1" thickTop="1">
      <c r="A196">
        <v>175</v>
      </c>
      <c r="B196" s="120" t="s">
        <v>398</v>
      </c>
      <c r="C196" s="68" t="s">
        <v>399</v>
      </c>
      <c r="D196" s="65">
        <v>175</v>
      </c>
      <c r="E196" s="64">
        <f t="shared" si="23"/>
        <v>0</v>
      </c>
      <c r="F196" s="66"/>
      <c r="G196" s="64">
        <f t="shared" si="24"/>
        <v>0</v>
      </c>
      <c r="H196" s="66"/>
      <c r="I196" s="66"/>
      <c r="J196" s="66"/>
      <c r="K196" s="66"/>
      <c r="L196" s="66"/>
      <c r="M196" s="66"/>
      <c r="N196" s="66"/>
      <c r="O196" s="66"/>
      <c r="P196" s="66"/>
      <c r="Q196" s="90"/>
      <c r="R196" s="66"/>
      <c r="S196" s="66"/>
      <c r="T196" s="66"/>
      <c r="U196" s="90"/>
      <c r="V196" s="65">
        <v>175</v>
      </c>
      <c r="AA196" s="126">
        <f t="shared" si="25"/>
        <v>0</v>
      </c>
      <c r="AB196" s="127" t="str">
        <f t="shared" si="26"/>
        <v>ok</v>
      </c>
      <c r="AD196" s="128" t="str">
        <f t="shared" si="27"/>
        <v>ok</v>
      </c>
      <c r="AF196" s="128" t="str">
        <f t="shared" si="28"/>
        <v>ok</v>
      </c>
    </row>
    <row r="197" spans="1:32" ht="14.25" thickBot="1" thickTop="1">
      <c r="A197">
        <v>176</v>
      </c>
      <c r="B197" s="70" t="s">
        <v>400</v>
      </c>
      <c r="C197" s="68" t="s">
        <v>401</v>
      </c>
      <c r="D197" s="65">
        <v>176</v>
      </c>
      <c r="E197" s="64">
        <f t="shared" si="23"/>
        <v>0</v>
      </c>
      <c r="F197" s="66"/>
      <c r="G197" s="64">
        <f t="shared" si="24"/>
        <v>0</v>
      </c>
      <c r="H197" s="66"/>
      <c r="I197" s="66"/>
      <c r="J197" s="66"/>
      <c r="K197" s="66"/>
      <c r="L197" s="66"/>
      <c r="M197" s="66"/>
      <c r="N197" s="66"/>
      <c r="O197" s="66"/>
      <c r="P197" s="66"/>
      <c r="Q197" s="90"/>
      <c r="R197" s="66"/>
      <c r="S197" s="66"/>
      <c r="T197" s="66"/>
      <c r="U197" s="90"/>
      <c r="V197" s="65">
        <v>176</v>
      </c>
      <c r="AA197" s="126">
        <f t="shared" si="25"/>
        <v>0</v>
      </c>
      <c r="AB197" s="127" t="str">
        <f t="shared" si="26"/>
        <v>ok</v>
      </c>
      <c r="AD197" s="128" t="str">
        <f t="shared" si="27"/>
        <v>ok</v>
      </c>
      <c r="AF197" s="128" t="str">
        <f t="shared" si="28"/>
        <v>ok</v>
      </c>
    </row>
    <row r="198" spans="1:32" ht="14.25" thickBot="1" thickTop="1">
      <c r="A198">
        <v>177</v>
      </c>
      <c r="B198" s="70" t="s">
        <v>402</v>
      </c>
      <c r="C198" s="68" t="s">
        <v>403</v>
      </c>
      <c r="D198" s="65">
        <v>177</v>
      </c>
      <c r="E198" s="64">
        <f t="shared" si="23"/>
        <v>0</v>
      </c>
      <c r="F198" s="66"/>
      <c r="G198" s="64">
        <f t="shared" si="24"/>
        <v>0</v>
      </c>
      <c r="H198" s="66"/>
      <c r="I198" s="66"/>
      <c r="J198" s="66"/>
      <c r="K198" s="66"/>
      <c r="L198" s="66"/>
      <c r="M198" s="66"/>
      <c r="N198" s="66"/>
      <c r="O198" s="66"/>
      <c r="P198" s="66"/>
      <c r="Q198" s="90"/>
      <c r="R198" s="66"/>
      <c r="S198" s="66"/>
      <c r="T198" s="66"/>
      <c r="U198" s="90"/>
      <c r="V198" s="65">
        <v>177</v>
      </c>
      <c r="AA198" s="126">
        <f t="shared" si="25"/>
        <v>0</v>
      </c>
      <c r="AB198" s="127" t="str">
        <f t="shared" si="26"/>
        <v>ok</v>
      </c>
      <c r="AD198" s="128" t="str">
        <f t="shared" si="27"/>
        <v>ok</v>
      </c>
      <c r="AF198" s="128" t="str">
        <f t="shared" si="28"/>
        <v>ok</v>
      </c>
    </row>
    <row r="199" spans="1:32" ht="14.25" thickBot="1" thickTop="1">
      <c r="A199">
        <v>178</v>
      </c>
      <c r="B199" s="70" t="s">
        <v>404</v>
      </c>
      <c r="C199" s="68" t="s">
        <v>405</v>
      </c>
      <c r="D199" s="65">
        <v>178</v>
      </c>
      <c r="E199" s="64">
        <f t="shared" si="23"/>
        <v>0</v>
      </c>
      <c r="F199" s="66"/>
      <c r="G199" s="64">
        <f t="shared" si="24"/>
        <v>0</v>
      </c>
      <c r="H199" s="66"/>
      <c r="I199" s="66"/>
      <c r="J199" s="66"/>
      <c r="K199" s="66"/>
      <c r="L199" s="66"/>
      <c r="M199" s="66"/>
      <c r="N199" s="66"/>
      <c r="O199" s="66"/>
      <c r="P199" s="66"/>
      <c r="Q199" s="90"/>
      <c r="R199" s="66"/>
      <c r="S199" s="66"/>
      <c r="T199" s="66"/>
      <c r="U199" s="90"/>
      <c r="V199" s="65">
        <v>178</v>
      </c>
      <c r="AA199" s="126">
        <f t="shared" si="25"/>
        <v>0</v>
      </c>
      <c r="AB199" s="127" t="str">
        <f t="shared" si="26"/>
        <v>ok</v>
      </c>
      <c r="AD199" s="128" t="str">
        <f t="shared" si="27"/>
        <v>ok</v>
      </c>
      <c r="AF199" s="128" t="str">
        <f t="shared" si="28"/>
        <v>ok</v>
      </c>
    </row>
    <row r="200" spans="1:32" ht="14.25" thickBot="1" thickTop="1">
      <c r="A200">
        <v>179</v>
      </c>
      <c r="B200" s="70" t="s">
        <v>406</v>
      </c>
      <c r="C200" s="68" t="s">
        <v>407</v>
      </c>
      <c r="D200" s="65">
        <v>179</v>
      </c>
      <c r="E200" s="64">
        <f t="shared" si="23"/>
        <v>0</v>
      </c>
      <c r="F200" s="66"/>
      <c r="G200" s="64">
        <f t="shared" si="24"/>
        <v>0</v>
      </c>
      <c r="H200" s="66"/>
      <c r="I200" s="66"/>
      <c r="J200" s="66"/>
      <c r="K200" s="66"/>
      <c r="L200" s="66"/>
      <c r="M200" s="66"/>
      <c r="N200" s="66"/>
      <c r="O200" s="66"/>
      <c r="P200" s="66"/>
      <c r="Q200" s="90"/>
      <c r="R200" s="66"/>
      <c r="S200" s="66"/>
      <c r="T200" s="66"/>
      <c r="U200" s="90"/>
      <c r="V200" s="65">
        <v>179</v>
      </c>
      <c r="AA200" s="126">
        <f t="shared" si="25"/>
        <v>0</v>
      </c>
      <c r="AB200" s="127" t="str">
        <f t="shared" si="26"/>
        <v>ok</v>
      </c>
      <c r="AD200" s="128" t="str">
        <f t="shared" si="27"/>
        <v>ok</v>
      </c>
      <c r="AF200" s="128" t="str">
        <f t="shared" si="28"/>
        <v>ok</v>
      </c>
    </row>
    <row r="201" spans="1:32" ht="14.25" thickBot="1" thickTop="1">
      <c r="A201">
        <v>180</v>
      </c>
      <c r="B201" s="70" t="s">
        <v>408</v>
      </c>
      <c r="C201" s="68" t="s">
        <v>409</v>
      </c>
      <c r="D201" s="65">
        <v>180</v>
      </c>
      <c r="E201" s="64">
        <f t="shared" si="23"/>
        <v>0</v>
      </c>
      <c r="F201" s="66"/>
      <c r="G201" s="64">
        <f t="shared" si="24"/>
        <v>0</v>
      </c>
      <c r="H201" s="66"/>
      <c r="I201" s="66"/>
      <c r="J201" s="66"/>
      <c r="K201" s="66"/>
      <c r="L201" s="66"/>
      <c r="M201" s="66"/>
      <c r="N201" s="66"/>
      <c r="O201" s="66"/>
      <c r="P201" s="66"/>
      <c r="Q201" s="90"/>
      <c r="R201" s="66"/>
      <c r="S201" s="66"/>
      <c r="T201" s="66"/>
      <c r="U201" s="90"/>
      <c r="V201" s="65">
        <v>180</v>
      </c>
      <c r="AA201" s="126">
        <f t="shared" si="25"/>
        <v>0</v>
      </c>
      <c r="AB201" s="127" t="str">
        <f t="shared" si="26"/>
        <v>ok</v>
      </c>
      <c r="AD201" s="128" t="str">
        <f t="shared" si="27"/>
        <v>ok</v>
      </c>
      <c r="AF201" s="128" t="str">
        <f t="shared" si="28"/>
        <v>ok</v>
      </c>
    </row>
    <row r="202" spans="1:32" ht="14.25" thickBot="1" thickTop="1">
      <c r="A202">
        <v>181</v>
      </c>
      <c r="B202" s="70" t="s">
        <v>410</v>
      </c>
      <c r="C202" s="68" t="s">
        <v>411</v>
      </c>
      <c r="D202" s="65">
        <v>181</v>
      </c>
      <c r="E202" s="64">
        <f t="shared" si="23"/>
        <v>0</v>
      </c>
      <c r="F202" s="66"/>
      <c r="G202" s="64">
        <f t="shared" si="24"/>
        <v>0</v>
      </c>
      <c r="H202" s="66"/>
      <c r="I202" s="66"/>
      <c r="J202" s="66"/>
      <c r="K202" s="66"/>
      <c r="L202" s="66"/>
      <c r="M202" s="66"/>
      <c r="N202" s="66"/>
      <c r="O202" s="66"/>
      <c r="P202" s="66"/>
      <c r="Q202" s="90"/>
      <c r="R202" s="66"/>
      <c r="S202" s="66"/>
      <c r="T202" s="66"/>
      <c r="U202" s="90"/>
      <c r="V202" s="65">
        <v>181</v>
      </c>
      <c r="AA202" s="126">
        <f t="shared" si="25"/>
        <v>0</v>
      </c>
      <c r="AB202" s="127" t="str">
        <f t="shared" si="26"/>
        <v>ok</v>
      </c>
      <c r="AD202" s="128" t="str">
        <f t="shared" si="27"/>
        <v>ok</v>
      </c>
      <c r="AF202" s="128" t="str">
        <f t="shared" si="28"/>
        <v>ok</v>
      </c>
    </row>
    <row r="203" spans="1:32" ht="14.25" thickBot="1" thickTop="1">
      <c r="A203">
        <v>182</v>
      </c>
      <c r="B203" s="70" t="s">
        <v>412</v>
      </c>
      <c r="C203" s="68" t="s">
        <v>413</v>
      </c>
      <c r="D203" s="65">
        <v>182</v>
      </c>
      <c r="E203" s="64">
        <f t="shared" si="23"/>
        <v>0</v>
      </c>
      <c r="F203" s="66"/>
      <c r="G203" s="64">
        <f t="shared" si="24"/>
        <v>0</v>
      </c>
      <c r="H203" s="66"/>
      <c r="I203" s="66"/>
      <c r="J203" s="66"/>
      <c r="K203" s="66"/>
      <c r="L203" s="66"/>
      <c r="M203" s="66"/>
      <c r="N203" s="66"/>
      <c r="O203" s="66"/>
      <c r="P203" s="66"/>
      <c r="Q203" s="90"/>
      <c r="R203" s="66"/>
      <c r="S203" s="66"/>
      <c r="T203" s="66"/>
      <c r="U203" s="90"/>
      <c r="V203" s="65">
        <v>182</v>
      </c>
      <c r="AA203" s="126">
        <f t="shared" si="25"/>
        <v>0</v>
      </c>
      <c r="AB203" s="127" t="str">
        <f t="shared" si="26"/>
        <v>ok</v>
      </c>
      <c r="AD203" s="128" t="str">
        <f t="shared" si="27"/>
        <v>ok</v>
      </c>
      <c r="AF203" s="128" t="str">
        <f t="shared" si="28"/>
        <v>ok</v>
      </c>
    </row>
    <row r="204" spans="1:32" ht="14.25" thickBot="1" thickTop="1">
      <c r="A204">
        <v>183</v>
      </c>
      <c r="B204" s="70" t="s">
        <v>414</v>
      </c>
      <c r="C204" s="68" t="s">
        <v>415</v>
      </c>
      <c r="D204" s="65">
        <v>183</v>
      </c>
      <c r="E204" s="64">
        <f t="shared" si="23"/>
        <v>0</v>
      </c>
      <c r="F204" s="66"/>
      <c r="G204" s="64">
        <f t="shared" si="24"/>
        <v>0</v>
      </c>
      <c r="H204" s="66"/>
      <c r="I204" s="66"/>
      <c r="J204" s="66"/>
      <c r="K204" s="66"/>
      <c r="L204" s="66"/>
      <c r="M204" s="66"/>
      <c r="N204" s="66"/>
      <c r="O204" s="66"/>
      <c r="P204" s="66"/>
      <c r="Q204" s="90"/>
      <c r="R204" s="66"/>
      <c r="S204" s="66"/>
      <c r="T204" s="66"/>
      <c r="U204" s="90"/>
      <c r="V204" s="65">
        <v>183</v>
      </c>
      <c r="AA204" s="126">
        <f t="shared" si="25"/>
        <v>0</v>
      </c>
      <c r="AB204" s="127" t="str">
        <f t="shared" si="26"/>
        <v>ok</v>
      </c>
      <c r="AD204" s="128" t="str">
        <f t="shared" si="27"/>
        <v>ok</v>
      </c>
      <c r="AF204" s="128" t="str">
        <f t="shared" si="28"/>
        <v>ok</v>
      </c>
    </row>
    <row r="205" spans="1:32" ht="14.25" thickBot="1" thickTop="1">
      <c r="A205">
        <v>184</v>
      </c>
      <c r="B205" s="70" t="s">
        <v>416</v>
      </c>
      <c r="C205" s="68" t="s">
        <v>417</v>
      </c>
      <c r="D205" s="65">
        <v>184</v>
      </c>
      <c r="E205" s="64">
        <f t="shared" si="23"/>
        <v>0</v>
      </c>
      <c r="F205" s="66"/>
      <c r="G205" s="64">
        <f t="shared" si="24"/>
        <v>0</v>
      </c>
      <c r="H205" s="66"/>
      <c r="I205" s="66"/>
      <c r="J205" s="66"/>
      <c r="K205" s="66"/>
      <c r="L205" s="66"/>
      <c r="M205" s="66"/>
      <c r="N205" s="66"/>
      <c r="O205" s="66"/>
      <c r="P205" s="66"/>
      <c r="Q205" s="90"/>
      <c r="R205" s="66"/>
      <c r="S205" s="66"/>
      <c r="T205" s="66"/>
      <c r="U205" s="90"/>
      <c r="V205" s="65">
        <v>184</v>
      </c>
      <c r="AA205" s="126">
        <f t="shared" si="25"/>
        <v>0</v>
      </c>
      <c r="AB205" s="127" t="str">
        <f t="shared" si="26"/>
        <v>ok</v>
      </c>
      <c r="AD205" s="128" t="str">
        <f t="shared" si="27"/>
        <v>ok</v>
      </c>
      <c r="AF205" s="128" t="str">
        <f t="shared" si="28"/>
        <v>ok</v>
      </c>
    </row>
    <row r="206" spans="1:32" ht="14.25" thickBot="1" thickTop="1">
      <c r="A206">
        <v>185</v>
      </c>
      <c r="B206" s="70" t="s">
        <v>418</v>
      </c>
      <c r="C206" s="68" t="s">
        <v>419</v>
      </c>
      <c r="D206" s="65">
        <v>185</v>
      </c>
      <c r="E206" s="64">
        <f t="shared" si="23"/>
        <v>0</v>
      </c>
      <c r="F206" s="66"/>
      <c r="G206" s="64">
        <f t="shared" si="24"/>
        <v>0</v>
      </c>
      <c r="H206" s="66"/>
      <c r="I206" s="66"/>
      <c r="J206" s="66"/>
      <c r="K206" s="66"/>
      <c r="L206" s="66"/>
      <c r="M206" s="66"/>
      <c r="N206" s="66"/>
      <c r="O206" s="66"/>
      <c r="P206" s="66"/>
      <c r="Q206" s="90"/>
      <c r="R206" s="66"/>
      <c r="S206" s="66"/>
      <c r="T206" s="66"/>
      <c r="U206" s="90"/>
      <c r="V206" s="65">
        <v>185</v>
      </c>
      <c r="AA206" s="126">
        <f t="shared" si="25"/>
        <v>0</v>
      </c>
      <c r="AB206" s="127" t="str">
        <f t="shared" si="26"/>
        <v>ok</v>
      </c>
      <c r="AD206" s="128" t="str">
        <f t="shared" si="27"/>
        <v>ok</v>
      </c>
      <c r="AF206" s="128" t="str">
        <f t="shared" si="28"/>
        <v>ok</v>
      </c>
    </row>
    <row r="207" spans="1:32" ht="14.25" thickBot="1" thickTop="1">
      <c r="A207">
        <v>186</v>
      </c>
      <c r="B207" s="70" t="s">
        <v>420</v>
      </c>
      <c r="C207" s="68" t="s">
        <v>421</v>
      </c>
      <c r="D207" s="65">
        <v>186</v>
      </c>
      <c r="E207" s="64">
        <f t="shared" si="23"/>
        <v>0</v>
      </c>
      <c r="F207" s="66"/>
      <c r="G207" s="64">
        <f t="shared" si="24"/>
        <v>0</v>
      </c>
      <c r="H207" s="66"/>
      <c r="I207" s="66"/>
      <c r="J207" s="66"/>
      <c r="K207" s="66"/>
      <c r="L207" s="66"/>
      <c r="M207" s="66"/>
      <c r="N207" s="66"/>
      <c r="O207" s="66"/>
      <c r="P207" s="66"/>
      <c r="Q207" s="90"/>
      <c r="R207" s="66"/>
      <c r="S207" s="66"/>
      <c r="T207" s="66"/>
      <c r="U207" s="90"/>
      <c r="V207" s="65">
        <v>186</v>
      </c>
      <c r="AA207" s="126">
        <f t="shared" si="25"/>
        <v>0</v>
      </c>
      <c r="AB207" s="127" t="str">
        <f t="shared" si="26"/>
        <v>ok</v>
      </c>
      <c r="AD207" s="128" t="str">
        <f t="shared" si="27"/>
        <v>ok</v>
      </c>
      <c r="AF207" s="128" t="str">
        <f t="shared" si="28"/>
        <v>ok</v>
      </c>
    </row>
    <row r="208" spans="1:32" ht="14.25" thickBot="1" thickTop="1">
      <c r="A208">
        <v>187</v>
      </c>
      <c r="B208" s="70" t="s">
        <v>422</v>
      </c>
      <c r="C208" s="68" t="s">
        <v>423</v>
      </c>
      <c r="D208" s="65">
        <v>187</v>
      </c>
      <c r="E208" s="64">
        <f t="shared" si="23"/>
        <v>0</v>
      </c>
      <c r="F208" s="66"/>
      <c r="G208" s="64">
        <f t="shared" si="24"/>
        <v>0</v>
      </c>
      <c r="H208" s="66"/>
      <c r="I208" s="66"/>
      <c r="J208" s="66"/>
      <c r="K208" s="66"/>
      <c r="L208" s="66"/>
      <c r="M208" s="66"/>
      <c r="N208" s="66"/>
      <c r="O208" s="66"/>
      <c r="P208" s="66"/>
      <c r="Q208" s="90"/>
      <c r="R208" s="66"/>
      <c r="S208" s="66"/>
      <c r="T208" s="66"/>
      <c r="U208" s="90"/>
      <c r="V208" s="65">
        <v>187</v>
      </c>
      <c r="AA208" s="126">
        <f t="shared" si="25"/>
        <v>0</v>
      </c>
      <c r="AB208" s="127" t="str">
        <f t="shared" si="26"/>
        <v>ok</v>
      </c>
      <c r="AD208" s="128" t="str">
        <f t="shared" si="27"/>
        <v>ok</v>
      </c>
      <c r="AF208" s="128" t="str">
        <f t="shared" si="28"/>
        <v>ok</v>
      </c>
    </row>
    <row r="209" spans="1:32" ht="14.25" thickBot="1" thickTop="1">
      <c r="A209">
        <v>188</v>
      </c>
      <c r="B209" s="70" t="s">
        <v>424</v>
      </c>
      <c r="C209" s="89" t="s">
        <v>425</v>
      </c>
      <c r="D209" s="65">
        <v>188</v>
      </c>
      <c r="E209" s="64">
        <f t="shared" si="23"/>
        <v>0</v>
      </c>
      <c r="F209" s="66"/>
      <c r="G209" s="64">
        <f t="shared" si="24"/>
        <v>0</v>
      </c>
      <c r="H209" s="66"/>
      <c r="I209" s="66"/>
      <c r="J209" s="66"/>
      <c r="K209" s="66"/>
      <c r="L209" s="66"/>
      <c r="M209" s="66"/>
      <c r="N209" s="66"/>
      <c r="O209" s="66"/>
      <c r="P209" s="66"/>
      <c r="Q209" s="90"/>
      <c r="R209" s="66"/>
      <c r="S209" s="66"/>
      <c r="T209" s="66"/>
      <c r="U209" s="90"/>
      <c r="V209" s="65">
        <v>188</v>
      </c>
      <c r="AA209" s="126">
        <f t="shared" si="25"/>
        <v>0</v>
      </c>
      <c r="AB209" s="127" t="str">
        <f t="shared" si="26"/>
        <v>ok</v>
      </c>
      <c r="AD209" s="128" t="str">
        <f t="shared" si="27"/>
        <v>ok</v>
      </c>
      <c r="AF209" s="128" t="str">
        <f t="shared" si="28"/>
        <v>ok</v>
      </c>
    </row>
    <row r="210" spans="1:32" ht="14.25" thickBot="1" thickTop="1">
      <c r="A210">
        <v>189</v>
      </c>
      <c r="B210" s="70" t="s">
        <v>426</v>
      </c>
      <c r="C210" s="68" t="s">
        <v>427</v>
      </c>
      <c r="D210" s="65">
        <v>189</v>
      </c>
      <c r="E210" s="64">
        <f t="shared" si="23"/>
        <v>0</v>
      </c>
      <c r="F210" s="66"/>
      <c r="G210" s="64">
        <f t="shared" si="24"/>
        <v>0</v>
      </c>
      <c r="H210" s="66"/>
      <c r="I210" s="66"/>
      <c r="J210" s="66"/>
      <c r="K210" s="66"/>
      <c r="L210" s="66"/>
      <c r="M210" s="66"/>
      <c r="N210" s="66"/>
      <c r="O210" s="66"/>
      <c r="P210" s="66"/>
      <c r="Q210" s="90"/>
      <c r="R210" s="66"/>
      <c r="S210" s="66"/>
      <c r="T210" s="66"/>
      <c r="U210" s="90"/>
      <c r="V210" s="65">
        <v>189</v>
      </c>
      <c r="AA210" s="126">
        <f t="shared" si="25"/>
        <v>0</v>
      </c>
      <c r="AB210" s="127" t="str">
        <f t="shared" si="26"/>
        <v>ok</v>
      </c>
      <c r="AD210" s="128" t="str">
        <f t="shared" si="27"/>
        <v>ok</v>
      </c>
      <c r="AF210" s="128" t="str">
        <f t="shared" si="28"/>
        <v>ok</v>
      </c>
    </row>
    <row r="211" spans="1:32" ht="14.25" thickBot="1" thickTop="1">
      <c r="A211">
        <v>190</v>
      </c>
      <c r="B211" s="70" t="s">
        <v>428</v>
      </c>
      <c r="C211" s="68" t="s">
        <v>429</v>
      </c>
      <c r="D211" s="65">
        <v>190</v>
      </c>
      <c r="E211" s="64">
        <f t="shared" si="23"/>
        <v>0</v>
      </c>
      <c r="F211" s="66"/>
      <c r="G211" s="64">
        <f t="shared" si="24"/>
        <v>0</v>
      </c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65">
        <v>190</v>
      </c>
      <c r="AA211" s="126">
        <f t="shared" si="25"/>
        <v>0</v>
      </c>
      <c r="AB211" s="127" t="str">
        <f t="shared" si="26"/>
        <v>ok</v>
      </c>
      <c r="AD211" s="128" t="str">
        <f t="shared" si="27"/>
        <v>ok</v>
      </c>
      <c r="AF211" s="128" t="str">
        <f t="shared" si="28"/>
        <v>ok</v>
      </c>
    </row>
    <row r="212" spans="1:32" ht="14.25" thickBot="1" thickTop="1">
      <c r="A212">
        <v>191</v>
      </c>
      <c r="B212" s="70" t="s">
        <v>430</v>
      </c>
      <c r="C212" s="68" t="s">
        <v>431</v>
      </c>
      <c r="D212" s="65">
        <v>191</v>
      </c>
      <c r="E212" s="64">
        <f t="shared" si="23"/>
        <v>0</v>
      </c>
      <c r="F212" s="66"/>
      <c r="G212" s="64">
        <f t="shared" si="24"/>
        <v>0</v>
      </c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65">
        <v>191</v>
      </c>
      <c r="AA212" s="126">
        <f t="shared" si="25"/>
        <v>0</v>
      </c>
      <c r="AB212" s="127" t="str">
        <f t="shared" si="26"/>
        <v>ok</v>
      </c>
      <c r="AD212" s="128" t="str">
        <f t="shared" si="27"/>
        <v>ok</v>
      </c>
      <c r="AF212" s="128" t="str">
        <f t="shared" si="28"/>
        <v>ok</v>
      </c>
    </row>
    <row r="213" spans="1:32" ht="21" customHeight="1" thickBot="1" thickTop="1">
      <c r="A213">
        <v>192</v>
      </c>
      <c r="B213" s="69" t="s">
        <v>432</v>
      </c>
      <c r="C213" s="68" t="s">
        <v>433</v>
      </c>
      <c r="D213" s="65">
        <v>192</v>
      </c>
      <c r="E213" s="64">
        <f t="shared" si="23"/>
        <v>0</v>
      </c>
      <c r="F213" s="66"/>
      <c r="G213" s="64">
        <f t="shared" si="24"/>
        <v>0</v>
      </c>
      <c r="H213" s="66"/>
      <c r="I213" s="66"/>
      <c r="J213" s="66"/>
      <c r="K213" s="66"/>
      <c r="L213" s="66"/>
      <c r="M213" s="66"/>
      <c r="N213" s="66"/>
      <c r="O213" s="66"/>
      <c r="P213" s="66"/>
      <c r="Q213" s="90"/>
      <c r="R213" s="66"/>
      <c r="S213" s="66"/>
      <c r="T213" s="66"/>
      <c r="U213" s="90"/>
      <c r="V213" s="65">
        <v>192</v>
      </c>
      <c r="AA213" s="126">
        <f t="shared" si="25"/>
        <v>0</v>
      </c>
      <c r="AB213" s="127" t="str">
        <f t="shared" si="26"/>
        <v>ok</v>
      </c>
      <c r="AD213" s="128" t="str">
        <f t="shared" si="27"/>
        <v>ok</v>
      </c>
      <c r="AF213" s="128" t="str">
        <f t="shared" si="28"/>
        <v>ok</v>
      </c>
    </row>
    <row r="214" spans="1:32" ht="14.25" thickBot="1" thickTop="1">
      <c r="A214">
        <v>193</v>
      </c>
      <c r="B214" s="70" t="s">
        <v>434</v>
      </c>
      <c r="C214" s="68" t="s">
        <v>435</v>
      </c>
      <c r="D214" s="65">
        <v>193</v>
      </c>
      <c r="E214" s="64">
        <f t="shared" si="23"/>
        <v>0</v>
      </c>
      <c r="F214" s="66"/>
      <c r="G214" s="64">
        <f t="shared" si="24"/>
        <v>0</v>
      </c>
      <c r="H214" s="66"/>
      <c r="I214" s="66"/>
      <c r="J214" s="66"/>
      <c r="K214" s="66"/>
      <c r="L214" s="66"/>
      <c r="M214" s="66"/>
      <c r="N214" s="66"/>
      <c r="O214" s="66"/>
      <c r="P214" s="66"/>
      <c r="Q214" s="90"/>
      <c r="R214" s="66"/>
      <c r="S214" s="66"/>
      <c r="T214" s="66"/>
      <c r="U214" s="90"/>
      <c r="V214" s="65">
        <v>193</v>
      </c>
      <c r="AA214" s="126">
        <f t="shared" si="25"/>
        <v>0</v>
      </c>
      <c r="AB214" s="127" t="str">
        <f t="shared" si="26"/>
        <v>ok</v>
      </c>
      <c r="AD214" s="128" t="str">
        <f t="shared" si="27"/>
        <v>ok</v>
      </c>
      <c r="AF214" s="128" t="str">
        <f t="shared" si="28"/>
        <v>ok</v>
      </c>
    </row>
    <row r="215" spans="1:32" ht="14.25" thickBot="1" thickTop="1">
      <c r="A215">
        <v>194</v>
      </c>
      <c r="B215" s="70" t="s">
        <v>436</v>
      </c>
      <c r="C215" s="68" t="s">
        <v>437</v>
      </c>
      <c r="D215" s="65">
        <v>194</v>
      </c>
      <c r="E215" s="64">
        <f t="shared" si="23"/>
        <v>0</v>
      </c>
      <c r="F215" s="66"/>
      <c r="G215" s="64">
        <f t="shared" si="24"/>
        <v>0</v>
      </c>
      <c r="H215" s="66"/>
      <c r="I215" s="66"/>
      <c r="J215" s="66"/>
      <c r="K215" s="66"/>
      <c r="L215" s="66"/>
      <c r="M215" s="66"/>
      <c r="N215" s="66"/>
      <c r="O215" s="66"/>
      <c r="P215" s="66"/>
      <c r="Q215" s="90"/>
      <c r="R215" s="66"/>
      <c r="S215" s="66"/>
      <c r="T215" s="66"/>
      <c r="U215" s="90"/>
      <c r="V215" s="65">
        <v>194</v>
      </c>
      <c r="AA215" s="126">
        <f t="shared" si="25"/>
        <v>0</v>
      </c>
      <c r="AB215" s="127" t="str">
        <f t="shared" si="26"/>
        <v>ok</v>
      </c>
      <c r="AD215" s="128" t="str">
        <f t="shared" si="27"/>
        <v>ok</v>
      </c>
      <c r="AF215" s="128" t="str">
        <f t="shared" si="28"/>
        <v>ok</v>
      </c>
    </row>
    <row r="216" spans="1:32" ht="14.25" thickBot="1" thickTop="1">
      <c r="A216">
        <v>195</v>
      </c>
      <c r="B216" s="70" t="s">
        <v>438</v>
      </c>
      <c r="C216" s="68" t="s">
        <v>439</v>
      </c>
      <c r="D216" s="65">
        <v>195</v>
      </c>
      <c r="E216" s="64">
        <f t="shared" si="23"/>
        <v>0</v>
      </c>
      <c r="F216" s="66"/>
      <c r="G216" s="64">
        <f t="shared" si="24"/>
        <v>0</v>
      </c>
      <c r="H216" s="66"/>
      <c r="I216" s="66"/>
      <c r="J216" s="66"/>
      <c r="K216" s="66"/>
      <c r="L216" s="66"/>
      <c r="M216" s="66"/>
      <c r="N216" s="66"/>
      <c r="O216" s="66"/>
      <c r="P216" s="66"/>
      <c r="Q216" s="90"/>
      <c r="R216" s="66"/>
      <c r="S216" s="66"/>
      <c r="T216" s="66"/>
      <c r="U216" s="90"/>
      <c r="V216" s="65">
        <v>195</v>
      </c>
      <c r="AA216" s="126">
        <f t="shared" si="25"/>
        <v>0</v>
      </c>
      <c r="AB216" s="127" t="str">
        <f t="shared" si="26"/>
        <v>ok</v>
      </c>
      <c r="AD216" s="128" t="str">
        <f t="shared" si="27"/>
        <v>ok</v>
      </c>
      <c r="AF216" s="128" t="str">
        <f t="shared" si="28"/>
        <v>ok</v>
      </c>
    </row>
    <row r="217" spans="1:32" ht="14.25" thickBot="1" thickTop="1">
      <c r="A217">
        <v>218</v>
      </c>
      <c r="B217" s="70" t="s">
        <v>440</v>
      </c>
      <c r="C217" s="68" t="s">
        <v>441</v>
      </c>
      <c r="D217" s="65">
        <v>218</v>
      </c>
      <c r="E217" s="64">
        <f t="shared" si="23"/>
        <v>0</v>
      </c>
      <c r="F217" s="66"/>
      <c r="G217" s="64">
        <f t="shared" si="24"/>
        <v>0</v>
      </c>
      <c r="H217" s="66"/>
      <c r="I217" s="66"/>
      <c r="J217" s="66"/>
      <c r="K217" s="66"/>
      <c r="L217" s="66"/>
      <c r="M217" s="66"/>
      <c r="N217" s="66"/>
      <c r="O217" s="66"/>
      <c r="P217" s="66"/>
      <c r="Q217" s="90"/>
      <c r="R217" s="66"/>
      <c r="S217" s="66"/>
      <c r="T217" s="66"/>
      <c r="U217" s="90"/>
      <c r="V217" s="65">
        <v>218</v>
      </c>
      <c r="AA217" s="126">
        <f t="shared" si="25"/>
        <v>0</v>
      </c>
      <c r="AB217" s="127" t="str">
        <f t="shared" si="26"/>
        <v>ok</v>
      </c>
      <c r="AD217" s="128" t="str">
        <f t="shared" si="27"/>
        <v>ok</v>
      </c>
      <c r="AF217" s="128" t="str">
        <f t="shared" si="28"/>
        <v>ok</v>
      </c>
    </row>
    <row r="218" spans="1:32" ht="14.25" thickBot="1" thickTop="1">
      <c r="A218">
        <v>196</v>
      </c>
      <c r="B218" s="70" t="s">
        <v>442</v>
      </c>
      <c r="C218" s="68" t="s">
        <v>443</v>
      </c>
      <c r="D218" s="65">
        <v>196</v>
      </c>
      <c r="E218" s="64">
        <f t="shared" si="23"/>
        <v>0</v>
      </c>
      <c r="F218" s="66"/>
      <c r="G218" s="64">
        <f t="shared" si="24"/>
        <v>0</v>
      </c>
      <c r="H218" s="66"/>
      <c r="I218" s="66"/>
      <c r="J218" s="66"/>
      <c r="K218" s="66"/>
      <c r="L218" s="66"/>
      <c r="M218" s="66"/>
      <c r="N218" s="66"/>
      <c r="O218" s="66"/>
      <c r="P218" s="66"/>
      <c r="Q218" s="90"/>
      <c r="R218" s="66"/>
      <c r="S218" s="66"/>
      <c r="T218" s="66"/>
      <c r="U218" s="90"/>
      <c r="V218" s="65">
        <v>196</v>
      </c>
      <c r="AA218" s="126">
        <f t="shared" si="25"/>
        <v>0</v>
      </c>
      <c r="AB218" s="127" t="str">
        <f t="shared" si="26"/>
        <v>ok</v>
      </c>
      <c r="AD218" s="128" t="str">
        <f t="shared" si="27"/>
        <v>ok</v>
      </c>
      <c r="AF218" s="128" t="str">
        <f t="shared" si="28"/>
        <v>ok</v>
      </c>
    </row>
    <row r="219" spans="1:32" ht="14.25" thickBot="1" thickTop="1">
      <c r="A219">
        <v>197</v>
      </c>
      <c r="B219" s="70" t="s">
        <v>444</v>
      </c>
      <c r="C219" s="68" t="s">
        <v>445</v>
      </c>
      <c r="D219" s="65">
        <v>197</v>
      </c>
      <c r="E219" s="64">
        <f t="shared" si="23"/>
        <v>0</v>
      </c>
      <c r="F219" s="66"/>
      <c r="G219" s="64">
        <f t="shared" si="24"/>
        <v>0</v>
      </c>
      <c r="H219" s="66"/>
      <c r="I219" s="66"/>
      <c r="J219" s="66"/>
      <c r="K219" s="66"/>
      <c r="L219" s="66"/>
      <c r="M219" s="66"/>
      <c r="N219" s="66"/>
      <c r="O219" s="66"/>
      <c r="P219" s="66"/>
      <c r="Q219" s="90"/>
      <c r="R219" s="66"/>
      <c r="S219" s="66"/>
      <c r="T219" s="66"/>
      <c r="U219" s="90"/>
      <c r="V219" s="65">
        <v>197</v>
      </c>
      <c r="AA219" s="126">
        <f t="shared" si="25"/>
        <v>0</v>
      </c>
      <c r="AB219" s="127" t="str">
        <f t="shared" si="26"/>
        <v>ok</v>
      </c>
      <c r="AD219" s="128" t="str">
        <f t="shared" si="27"/>
        <v>ok</v>
      </c>
      <c r="AF219" s="128" t="str">
        <f t="shared" si="28"/>
        <v>ok</v>
      </c>
    </row>
    <row r="220" spans="1:32" ht="14.25" thickBot="1" thickTop="1">
      <c r="A220">
        <v>198</v>
      </c>
      <c r="B220" s="70" t="s">
        <v>446</v>
      </c>
      <c r="C220" s="68" t="s">
        <v>447</v>
      </c>
      <c r="D220" s="65">
        <v>198</v>
      </c>
      <c r="E220" s="64">
        <f t="shared" si="23"/>
        <v>0</v>
      </c>
      <c r="F220" s="66"/>
      <c r="G220" s="64">
        <f t="shared" si="24"/>
        <v>0</v>
      </c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65">
        <v>198</v>
      </c>
      <c r="AA220" s="126">
        <f t="shared" si="25"/>
        <v>0</v>
      </c>
      <c r="AB220" s="127" t="str">
        <f t="shared" si="26"/>
        <v>ok</v>
      </c>
      <c r="AD220" s="128" t="str">
        <f t="shared" si="27"/>
        <v>ok</v>
      </c>
      <c r="AF220" s="128" t="str">
        <f t="shared" si="28"/>
        <v>ok</v>
      </c>
    </row>
    <row r="221" spans="1:32" ht="14.25" thickBot="1" thickTop="1">
      <c r="A221">
        <v>199</v>
      </c>
      <c r="B221" s="70" t="s">
        <v>448</v>
      </c>
      <c r="C221" s="68" t="s">
        <v>449</v>
      </c>
      <c r="D221" s="65">
        <v>199</v>
      </c>
      <c r="E221" s="64">
        <f t="shared" si="23"/>
        <v>0</v>
      </c>
      <c r="F221" s="66"/>
      <c r="G221" s="64">
        <f t="shared" si="24"/>
        <v>0</v>
      </c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65">
        <v>199</v>
      </c>
      <c r="AA221" s="126">
        <f t="shared" si="25"/>
        <v>0</v>
      </c>
      <c r="AB221" s="127" t="str">
        <f t="shared" si="26"/>
        <v>ok</v>
      </c>
      <c r="AD221" s="128" t="str">
        <f t="shared" si="27"/>
        <v>ok</v>
      </c>
      <c r="AF221" s="128" t="str">
        <f t="shared" si="28"/>
        <v>ok</v>
      </c>
    </row>
    <row r="222" spans="1:28" ht="21" customHeight="1" thickTop="1">
      <c r="A222"/>
      <c r="B222" s="91" t="s">
        <v>450</v>
      </c>
      <c r="C222" s="92"/>
      <c r="D222" s="65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65"/>
      <c r="AA222" s="121"/>
      <c r="AB222" s="133"/>
    </row>
    <row r="223" spans="1:32" ht="13.5" thickBot="1">
      <c r="A223">
        <v>200</v>
      </c>
      <c r="B223" s="69" t="s">
        <v>451</v>
      </c>
      <c r="C223" s="89" t="s">
        <v>452</v>
      </c>
      <c r="D223" s="65">
        <v>200</v>
      </c>
      <c r="E223" s="64">
        <f aca="true" t="shared" si="29" ref="E223:E242">SUM(F223:G223,M223:N223,P223:Q223)</f>
        <v>0</v>
      </c>
      <c r="F223" s="66"/>
      <c r="G223" s="64">
        <f aca="true" t="shared" si="30" ref="G223:G242">SUM(H223,J223:L223)</f>
        <v>0</v>
      </c>
      <c r="H223" s="66"/>
      <c r="I223" s="66"/>
      <c r="J223" s="66"/>
      <c r="K223" s="66"/>
      <c r="L223" s="66"/>
      <c r="M223" s="66"/>
      <c r="N223" s="66"/>
      <c r="O223" s="66"/>
      <c r="P223" s="66"/>
      <c r="Q223" s="90"/>
      <c r="R223" s="66"/>
      <c r="S223" s="66"/>
      <c r="T223" s="66"/>
      <c r="U223" s="90"/>
      <c r="V223" s="65">
        <v>200</v>
      </c>
      <c r="AA223" s="126">
        <f aca="true" t="shared" si="31" ref="AA223:AA243">E223-SUM(R223:U223)</f>
        <v>0</v>
      </c>
      <c r="AB223" s="127" t="str">
        <f aca="true" t="shared" si="32" ref="AB223:AB243">IF(ABS(AA223)&gt;(COUNT(E223,R223:U223)-COUNTIF(R223:U223,0))*0.5,"ERROR","ok")</f>
        <v>ok</v>
      </c>
      <c r="AD223" s="128" t="str">
        <f aca="true" t="shared" si="33" ref="AD223:AD243">IF((I223-H223)&gt;1,"Warnung","ok")</f>
        <v>ok</v>
      </c>
      <c r="AF223" s="128" t="str">
        <f aca="true" t="shared" si="34" ref="AF223:AF243">IF((O223-N223)&gt;1,"Warnung","ok")</f>
        <v>ok</v>
      </c>
    </row>
    <row r="224" spans="1:32" ht="14.25" thickBot="1" thickTop="1">
      <c r="A224">
        <v>201</v>
      </c>
      <c r="B224" s="70" t="s">
        <v>453</v>
      </c>
      <c r="C224" s="68" t="s">
        <v>454</v>
      </c>
      <c r="D224" s="65">
        <v>201</v>
      </c>
      <c r="E224" s="64">
        <f t="shared" si="29"/>
        <v>0</v>
      </c>
      <c r="F224" s="66"/>
      <c r="G224" s="64">
        <f t="shared" si="30"/>
        <v>0</v>
      </c>
      <c r="H224" s="66"/>
      <c r="I224" s="66"/>
      <c r="J224" s="66"/>
      <c r="K224" s="66"/>
      <c r="L224" s="66"/>
      <c r="M224" s="66"/>
      <c r="N224" s="66"/>
      <c r="O224" s="66"/>
      <c r="P224" s="66"/>
      <c r="Q224" s="90"/>
      <c r="R224" s="66"/>
      <c r="S224" s="66"/>
      <c r="T224" s="66"/>
      <c r="U224" s="90"/>
      <c r="V224" s="65">
        <v>201</v>
      </c>
      <c r="AA224" s="126">
        <f t="shared" si="31"/>
        <v>0</v>
      </c>
      <c r="AB224" s="127" t="str">
        <f t="shared" si="32"/>
        <v>ok</v>
      </c>
      <c r="AD224" s="128" t="str">
        <f t="shared" si="33"/>
        <v>ok</v>
      </c>
      <c r="AF224" s="128" t="str">
        <f t="shared" si="34"/>
        <v>ok</v>
      </c>
    </row>
    <row r="225" spans="1:32" ht="14.25" thickBot="1" thickTop="1">
      <c r="A225">
        <v>202</v>
      </c>
      <c r="B225" s="70" t="s">
        <v>455</v>
      </c>
      <c r="C225" s="68" t="s">
        <v>456</v>
      </c>
      <c r="D225" s="65">
        <v>202</v>
      </c>
      <c r="E225" s="64">
        <f t="shared" si="29"/>
        <v>0</v>
      </c>
      <c r="F225" s="66"/>
      <c r="G225" s="64">
        <f t="shared" si="30"/>
        <v>0</v>
      </c>
      <c r="H225" s="66"/>
      <c r="I225" s="66"/>
      <c r="J225" s="66"/>
      <c r="K225" s="66"/>
      <c r="L225" s="66"/>
      <c r="M225" s="66"/>
      <c r="N225" s="66"/>
      <c r="O225" s="66"/>
      <c r="P225" s="66"/>
      <c r="Q225" s="90"/>
      <c r="R225" s="66"/>
      <c r="S225" s="66"/>
      <c r="T225" s="66"/>
      <c r="U225" s="90"/>
      <c r="V225" s="65">
        <v>202</v>
      </c>
      <c r="AA225" s="126">
        <f t="shared" si="31"/>
        <v>0</v>
      </c>
      <c r="AB225" s="127" t="str">
        <f t="shared" si="32"/>
        <v>ok</v>
      </c>
      <c r="AD225" s="128" t="str">
        <f t="shared" si="33"/>
        <v>ok</v>
      </c>
      <c r="AF225" s="128" t="str">
        <f t="shared" si="34"/>
        <v>ok</v>
      </c>
    </row>
    <row r="226" spans="1:32" ht="14.25" thickBot="1" thickTop="1">
      <c r="A226">
        <v>203</v>
      </c>
      <c r="B226" s="70" t="s">
        <v>457</v>
      </c>
      <c r="C226" s="68" t="s">
        <v>458</v>
      </c>
      <c r="D226" s="65">
        <v>203</v>
      </c>
      <c r="E226" s="64">
        <f t="shared" si="29"/>
        <v>0</v>
      </c>
      <c r="F226" s="66"/>
      <c r="G226" s="64">
        <f t="shared" si="30"/>
        <v>0</v>
      </c>
      <c r="H226" s="66"/>
      <c r="I226" s="66"/>
      <c r="J226" s="66"/>
      <c r="K226" s="66"/>
      <c r="L226" s="66"/>
      <c r="M226" s="66"/>
      <c r="N226" s="66"/>
      <c r="O226" s="66"/>
      <c r="P226" s="66"/>
      <c r="Q226" s="90"/>
      <c r="R226" s="66"/>
      <c r="S226" s="66"/>
      <c r="T226" s="66"/>
      <c r="U226" s="90"/>
      <c r="V226" s="65">
        <v>203</v>
      </c>
      <c r="AA226" s="126">
        <f t="shared" si="31"/>
        <v>0</v>
      </c>
      <c r="AB226" s="127" t="str">
        <f t="shared" si="32"/>
        <v>ok</v>
      </c>
      <c r="AD226" s="128" t="str">
        <f t="shared" si="33"/>
        <v>ok</v>
      </c>
      <c r="AF226" s="128" t="str">
        <f t="shared" si="34"/>
        <v>ok</v>
      </c>
    </row>
    <row r="227" spans="1:32" ht="14.25" thickBot="1" thickTop="1">
      <c r="A227">
        <v>204</v>
      </c>
      <c r="B227" s="70" t="s">
        <v>459</v>
      </c>
      <c r="C227" s="68" t="s">
        <v>460</v>
      </c>
      <c r="D227" s="65">
        <v>204</v>
      </c>
      <c r="E227" s="64">
        <f t="shared" si="29"/>
        <v>0</v>
      </c>
      <c r="F227" s="66"/>
      <c r="G227" s="64">
        <f t="shared" si="30"/>
        <v>0</v>
      </c>
      <c r="H227" s="66"/>
      <c r="I227" s="66"/>
      <c r="J227" s="66"/>
      <c r="K227" s="66"/>
      <c r="L227" s="66"/>
      <c r="M227" s="66"/>
      <c r="N227" s="66"/>
      <c r="O227" s="66"/>
      <c r="P227" s="66"/>
      <c r="Q227" s="90"/>
      <c r="R227" s="66"/>
      <c r="S227" s="66"/>
      <c r="T227" s="66"/>
      <c r="U227" s="90"/>
      <c r="V227" s="65">
        <v>204</v>
      </c>
      <c r="AA227" s="126">
        <f t="shared" si="31"/>
        <v>0</v>
      </c>
      <c r="AB227" s="127" t="str">
        <f t="shared" si="32"/>
        <v>ok</v>
      </c>
      <c r="AD227" s="128" t="str">
        <f t="shared" si="33"/>
        <v>ok</v>
      </c>
      <c r="AF227" s="128" t="str">
        <f t="shared" si="34"/>
        <v>ok</v>
      </c>
    </row>
    <row r="228" spans="1:32" ht="14.25" thickBot="1" thickTop="1">
      <c r="A228">
        <v>205</v>
      </c>
      <c r="B228" s="70" t="s">
        <v>461</v>
      </c>
      <c r="C228" s="68" t="s">
        <v>462</v>
      </c>
      <c r="D228" s="65">
        <v>205</v>
      </c>
      <c r="E228" s="64">
        <f t="shared" si="29"/>
        <v>0</v>
      </c>
      <c r="F228" s="66"/>
      <c r="G228" s="64">
        <f t="shared" si="30"/>
        <v>0</v>
      </c>
      <c r="H228" s="66"/>
      <c r="I228" s="66"/>
      <c r="J228" s="66"/>
      <c r="K228" s="66"/>
      <c r="L228" s="66"/>
      <c r="M228" s="66"/>
      <c r="N228" s="66"/>
      <c r="O228" s="66"/>
      <c r="P228" s="66"/>
      <c r="Q228" s="90"/>
      <c r="R228" s="66"/>
      <c r="S228" s="66"/>
      <c r="T228" s="66"/>
      <c r="U228" s="90"/>
      <c r="V228" s="65">
        <v>205</v>
      </c>
      <c r="AA228" s="126">
        <f t="shared" si="31"/>
        <v>0</v>
      </c>
      <c r="AB228" s="127" t="str">
        <f t="shared" si="32"/>
        <v>ok</v>
      </c>
      <c r="AD228" s="128" t="str">
        <f t="shared" si="33"/>
        <v>ok</v>
      </c>
      <c r="AF228" s="128" t="str">
        <f t="shared" si="34"/>
        <v>ok</v>
      </c>
    </row>
    <row r="229" spans="1:32" ht="14.25" thickBot="1" thickTop="1">
      <c r="A229">
        <v>206</v>
      </c>
      <c r="B229" s="70" t="s">
        <v>463</v>
      </c>
      <c r="C229" s="68" t="s">
        <v>464</v>
      </c>
      <c r="D229" s="65">
        <v>206</v>
      </c>
      <c r="E229" s="64">
        <f t="shared" si="29"/>
        <v>0</v>
      </c>
      <c r="F229" s="66"/>
      <c r="G229" s="64">
        <f t="shared" si="30"/>
        <v>0</v>
      </c>
      <c r="H229" s="66"/>
      <c r="I229" s="66"/>
      <c r="J229" s="66"/>
      <c r="K229" s="66"/>
      <c r="L229" s="66"/>
      <c r="M229" s="66"/>
      <c r="N229" s="66"/>
      <c r="O229" s="66"/>
      <c r="P229" s="66"/>
      <c r="Q229" s="90"/>
      <c r="R229" s="66"/>
      <c r="S229" s="66"/>
      <c r="T229" s="66"/>
      <c r="U229" s="90"/>
      <c r="V229" s="65">
        <v>206</v>
      </c>
      <c r="AA229" s="126">
        <f t="shared" si="31"/>
        <v>0</v>
      </c>
      <c r="AB229" s="127" t="str">
        <f t="shared" si="32"/>
        <v>ok</v>
      </c>
      <c r="AD229" s="128" t="str">
        <f t="shared" si="33"/>
        <v>ok</v>
      </c>
      <c r="AF229" s="128" t="str">
        <f t="shared" si="34"/>
        <v>ok</v>
      </c>
    </row>
    <row r="230" spans="1:32" ht="14.25" thickBot="1" thickTop="1">
      <c r="A230">
        <v>207</v>
      </c>
      <c r="B230" s="70" t="s">
        <v>465</v>
      </c>
      <c r="C230" s="68" t="s">
        <v>466</v>
      </c>
      <c r="D230" s="65">
        <v>207</v>
      </c>
      <c r="E230" s="64">
        <f t="shared" si="29"/>
        <v>0</v>
      </c>
      <c r="F230" s="66"/>
      <c r="G230" s="64">
        <f t="shared" si="30"/>
        <v>0</v>
      </c>
      <c r="H230" s="66"/>
      <c r="I230" s="66"/>
      <c r="J230" s="66"/>
      <c r="K230" s="66"/>
      <c r="L230" s="66"/>
      <c r="M230" s="66"/>
      <c r="N230" s="66"/>
      <c r="O230" s="66"/>
      <c r="P230" s="66"/>
      <c r="Q230" s="90"/>
      <c r="R230" s="66"/>
      <c r="S230" s="66"/>
      <c r="T230" s="66"/>
      <c r="U230" s="90"/>
      <c r="V230" s="65">
        <v>207</v>
      </c>
      <c r="AA230" s="126">
        <f t="shared" si="31"/>
        <v>0</v>
      </c>
      <c r="AB230" s="127" t="str">
        <f t="shared" si="32"/>
        <v>ok</v>
      </c>
      <c r="AD230" s="128" t="str">
        <f t="shared" si="33"/>
        <v>ok</v>
      </c>
      <c r="AF230" s="128" t="str">
        <f t="shared" si="34"/>
        <v>ok</v>
      </c>
    </row>
    <row r="231" spans="1:32" ht="14.25" thickBot="1" thickTop="1">
      <c r="A231">
        <v>208</v>
      </c>
      <c r="B231" s="70" t="s">
        <v>467</v>
      </c>
      <c r="C231" s="89" t="s">
        <v>468</v>
      </c>
      <c r="D231" s="65">
        <v>208</v>
      </c>
      <c r="E231" s="64">
        <f t="shared" si="29"/>
        <v>0</v>
      </c>
      <c r="F231" s="66"/>
      <c r="G231" s="64">
        <f t="shared" si="30"/>
        <v>0</v>
      </c>
      <c r="H231" s="66"/>
      <c r="I231" s="66"/>
      <c r="J231" s="66"/>
      <c r="K231" s="66"/>
      <c r="L231" s="66"/>
      <c r="M231" s="66"/>
      <c r="N231" s="66"/>
      <c r="O231" s="66"/>
      <c r="P231" s="66"/>
      <c r="Q231" s="90"/>
      <c r="R231" s="66"/>
      <c r="S231" s="66"/>
      <c r="T231" s="66"/>
      <c r="U231" s="90"/>
      <c r="V231" s="65">
        <v>208</v>
      </c>
      <c r="AA231" s="126">
        <f t="shared" si="31"/>
        <v>0</v>
      </c>
      <c r="AB231" s="127" t="str">
        <f t="shared" si="32"/>
        <v>ok</v>
      </c>
      <c r="AD231" s="128" t="str">
        <f t="shared" si="33"/>
        <v>ok</v>
      </c>
      <c r="AF231" s="128" t="str">
        <f t="shared" si="34"/>
        <v>ok</v>
      </c>
    </row>
    <row r="232" spans="1:32" ht="14.25" thickBot="1" thickTop="1">
      <c r="A232">
        <v>209</v>
      </c>
      <c r="B232" s="70" t="s">
        <v>469</v>
      </c>
      <c r="C232" s="68" t="s">
        <v>470</v>
      </c>
      <c r="D232" s="65">
        <v>209</v>
      </c>
      <c r="E232" s="64">
        <f t="shared" si="29"/>
        <v>0</v>
      </c>
      <c r="F232" s="66"/>
      <c r="G232" s="64">
        <f t="shared" si="30"/>
        <v>0</v>
      </c>
      <c r="H232" s="66"/>
      <c r="I232" s="66"/>
      <c r="J232" s="66"/>
      <c r="K232" s="66"/>
      <c r="L232" s="66"/>
      <c r="M232" s="66"/>
      <c r="N232" s="66"/>
      <c r="O232" s="66"/>
      <c r="P232" s="66"/>
      <c r="Q232" s="90"/>
      <c r="R232" s="66"/>
      <c r="S232" s="66"/>
      <c r="T232" s="66"/>
      <c r="U232" s="90"/>
      <c r="V232" s="65">
        <v>209</v>
      </c>
      <c r="AA232" s="126">
        <f t="shared" si="31"/>
        <v>0</v>
      </c>
      <c r="AB232" s="127" t="str">
        <f t="shared" si="32"/>
        <v>ok</v>
      </c>
      <c r="AD232" s="128" t="str">
        <f t="shared" si="33"/>
        <v>ok</v>
      </c>
      <c r="AF232" s="128" t="str">
        <f t="shared" si="34"/>
        <v>ok</v>
      </c>
    </row>
    <row r="233" spans="1:32" ht="14.25" thickBot="1" thickTop="1">
      <c r="A233">
        <v>210</v>
      </c>
      <c r="B233" s="70" t="s">
        <v>471</v>
      </c>
      <c r="C233" s="68" t="s">
        <v>472</v>
      </c>
      <c r="D233" s="65">
        <v>210</v>
      </c>
      <c r="E233" s="64">
        <f t="shared" si="29"/>
        <v>0</v>
      </c>
      <c r="F233" s="66"/>
      <c r="G233" s="64">
        <f t="shared" si="30"/>
        <v>0</v>
      </c>
      <c r="H233" s="66"/>
      <c r="I233" s="66"/>
      <c r="J233" s="66"/>
      <c r="K233" s="66"/>
      <c r="L233" s="66"/>
      <c r="M233" s="66"/>
      <c r="N233" s="66"/>
      <c r="O233" s="66"/>
      <c r="P233" s="66"/>
      <c r="Q233" s="90"/>
      <c r="R233" s="66"/>
      <c r="S233" s="66"/>
      <c r="T233" s="66"/>
      <c r="U233" s="90"/>
      <c r="V233" s="65">
        <v>210</v>
      </c>
      <c r="AA233" s="126">
        <f t="shared" si="31"/>
        <v>0</v>
      </c>
      <c r="AB233" s="127" t="str">
        <f t="shared" si="32"/>
        <v>ok</v>
      </c>
      <c r="AD233" s="128" t="str">
        <f t="shared" si="33"/>
        <v>ok</v>
      </c>
      <c r="AF233" s="128" t="str">
        <f t="shared" si="34"/>
        <v>ok</v>
      </c>
    </row>
    <row r="234" spans="1:32" ht="14.25" thickBot="1" thickTop="1">
      <c r="A234">
        <v>211</v>
      </c>
      <c r="B234" s="70" t="s">
        <v>473</v>
      </c>
      <c r="C234" s="68" t="s">
        <v>474</v>
      </c>
      <c r="D234" s="65">
        <v>211</v>
      </c>
      <c r="E234" s="64">
        <f t="shared" si="29"/>
        <v>0</v>
      </c>
      <c r="F234" s="66"/>
      <c r="G234" s="64">
        <f t="shared" si="30"/>
        <v>0</v>
      </c>
      <c r="H234" s="66"/>
      <c r="I234" s="66"/>
      <c r="J234" s="66"/>
      <c r="K234" s="66"/>
      <c r="L234" s="66"/>
      <c r="M234" s="66"/>
      <c r="N234" s="66"/>
      <c r="O234" s="66"/>
      <c r="P234" s="66"/>
      <c r="Q234" s="90"/>
      <c r="R234" s="66"/>
      <c r="S234" s="66"/>
      <c r="T234" s="66"/>
      <c r="U234" s="90"/>
      <c r="V234" s="65">
        <v>211</v>
      </c>
      <c r="AA234" s="126">
        <f t="shared" si="31"/>
        <v>0</v>
      </c>
      <c r="AB234" s="127" t="str">
        <f t="shared" si="32"/>
        <v>ok</v>
      </c>
      <c r="AD234" s="128" t="str">
        <f t="shared" si="33"/>
        <v>ok</v>
      </c>
      <c r="AF234" s="128" t="str">
        <f t="shared" si="34"/>
        <v>ok</v>
      </c>
    </row>
    <row r="235" spans="1:32" ht="14.25" thickBot="1" thickTop="1">
      <c r="A235">
        <v>212</v>
      </c>
      <c r="B235" s="70" t="s">
        <v>475</v>
      </c>
      <c r="C235" s="68" t="s">
        <v>476</v>
      </c>
      <c r="D235" s="65">
        <v>212</v>
      </c>
      <c r="E235" s="64">
        <f t="shared" si="29"/>
        <v>0</v>
      </c>
      <c r="F235" s="66"/>
      <c r="G235" s="64">
        <f t="shared" si="30"/>
        <v>0</v>
      </c>
      <c r="H235" s="66"/>
      <c r="I235" s="66"/>
      <c r="J235" s="66"/>
      <c r="K235" s="66"/>
      <c r="L235" s="66"/>
      <c r="M235" s="66"/>
      <c r="N235" s="66"/>
      <c r="O235" s="66"/>
      <c r="P235" s="66"/>
      <c r="Q235" s="90"/>
      <c r="R235" s="66"/>
      <c r="S235" s="66"/>
      <c r="T235" s="66"/>
      <c r="U235" s="90"/>
      <c r="V235" s="65">
        <v>212</v>
      </c>
      <c r="AA235" s="126">
        <f t="shared" si="31"/>
        <v>0</v>
      </c>
      <c r="AB235" s="127" t="str">
        <f t="shared" si="32"/>
        <v>ok</v>
      </c>
      <c r="AD235" s="128" t="str">
        <f t="shared" si="33"/>
        <v>ok</v>
      </c>
      <c r="AF235" s="128" t="str">
        <f t="shared" si="34"/>
        <v>ok</v>
      </c>
    </row>
    <row r="236" spans="1:32" ht="14.25" thickBot="1" thickTop="1">
      <c r="A236">
        <v>213</v>
      </c>
      <c r="B236" s="70" t="s">
        <v>477</v>
      </c>
      <c r="C236" s="68" t="s">
        <v>478</v>
      </c>
      <c r="D236" s="65">
        <v>213</v>
      </c>
      <c r="E236" s="64">
        <f t="shared" si="29"/>
        <v>0</v>
      </c>
      <c r="F236" s="66"/>
      <c r="G236" s="64">
        <f t="shared" si="30"/>
        <v>0</v>
      </c>
      <c r="H236" s="66"/>
      <c r="I236" s="66"/>
      <c r="J236" s="66"/>
      <c r="K236" s="66"/>
      <c r="L236" s="66"/>
      <c r="M236" s="66"/>
      <c r="N236" s="66"/>
      <c r="O236" s="66"/>
      <c r="P236" s="66"/>
      <c r="Q236" s="90"/>
      <c r="R236" s="66"/>
      <c r="S236" s="66"/>
      <c r="T236" s="66"/>
      <c r="U236" s="90"/>
      <c r="V236" s="65">
        <v>213</v>
      </c>
      <c r="AA236" s="126">
        <f t="shared" si="31"/>
        <v>0</v>
      </c>
      <c r="AB236" s="127" t="str">
        <f t="shared" si="32"/>
        <v>ok</v>
      </c>
      <c r="AD236" s="128" t="str">
        <f t="shared" si="33"/>
        <v>ok</v>
      </c>
      <c r="AF236" s="128" t="str">
        <f t="shared" si="34"/>
        <v>ok</v>
      </c>
    </row>
    <row r="237" spans="1:32" ht="14.25" thickBot="1" thickTop="1">
      <c r="A237">
        <v>214</v>
      </c>
      <c r="B237" s="70" t="s">
        <v>479</v>
      </c>
      <c r="C237" s="68" t="s">
        <v>480</v>
      </c>
      <c r="D237" s="65">
        <v>214</v>
      </c>
      <c r="E237" s="64">
        <f t="shared" si="29"/>
        <v>0</v>
      </c>
      <c r="F237" s="66"/>
      <c r="G237" s="64">
        <f t="shared" si="30"/>
        <v>0</v>
      </c>
      <c r="H237" s="66"/>
      <c r="I237" s="66"/>
      <c r="J237" s="66"/>
      <c r="K237" s="66"/>
      <c r="L237" s="66"/>
      <c r="M237" s="66"/>
      <c r="N237" s="66"/>
      <c r="O237" s="66"/>
      <c r="P237" s="66"/>
      <c r="Q237" s="90"/>
      <c r="R237" s="66"/>
      <c r="S237" s="66"/>
      <c r="T237" s="66"/>
      <c r="U237" s="90"/>
      <c r="V237" s="65">
        <v>214</v>
      </c>
      <c r="AA237" s="126">
        <f t="shared" si="31"/>
        <v>0</v>
      </c>
      <c r="AB237" s="127" t="str">
        <f t="shared" si="32"/>
        <v>ok</v>
      </c>
      <c r="AD237" s="128" t="str">
        <f t="shared" si="33"/>
        <v>ok</v>
      </c>
      <c r="AF237" s="128" t="str">
        <f t="shared" si="34"/>
        <v>ok</v>
      </c>
    </row>
    <row r="238" spans="1:32" ht="14.25" thickBot="1" thickTop="1">
      <c r="A238">
        <v>215</v>
      </c>
      <c r="B238" s="70" t="s">
        <v>481</v>
      </c>
      <c r="C238" s="89" t="s">
        <v>482</v>
      </c>
      <c r="D238" s="65">
        <v>215</v>
      </c>
      <c r="E238" s="64">
        <f t="shared" si="29"/>
        <v>0</v>
      </c>
      <c r="F238" s="66"/>
      <c r="G238" s="64">
        <f t="shared" si="30"/>
        <v>0</v>
      </c>
      <c r="H238" s="66"/>
      <c r="I238" s="66"/>
      <c r="J238" s="66"/>
      <c r="K238" s="66"/>
      <c r="L238" s="66"/>
      <c r="M238" s="66"/>
      <c r="N238" s="66"/>
      <c r="O238" s="66"/>
      <c r="P238" s="66"/>
      <c r="Q238" s="90"/>
      <c r="R238" s="66"/>
      <c r="S238" s="66"/>
      <c r="T238" s="66"/>
      <c r="U238" s="90"/>
      <c r="V238" s="65">
        <v>215</v>
      </c>
      <c r="AA238" s="126">
        <f t="shared" si="31"/>
        <v>0</v>
      </c>
      <c r="AB238" s="127" t="str">
        <f t="shared" si="32"/>
        <v>ok</v>
      </c>
      <c r="AD238" s="128" t="str">
        <f t="shared" si="33"/>
        <v>ok</v>
      </c>
      <c r="AF238" s="128" t="str">
        <f t="shared" si="34"/>
        <v>ok</v>
      </c>
    </row>
    <row r="239" spans="1:32" ht="14.25" thickBot="1" thickTop="1">
      <c r="A239">
        <v>216</v>
      </c>
      <c r="B239" s="70" t="s">
        <v>483</v>
      </c>
      <c r="C239" s="68" t="s">
        <v>484</v>
      </c>
      <c r="D239" s="65">
        <v>216</v>
      </c>
      <c r="E239" s="64">
        <f t="shared" si="29"/>
        <v>0</v>
      </c>
      <c r="F239" s="66"/>
      <c r="G239" s="64">
        <f t="shared" si="30"/>
        <v>0</v>
      </c>
      <c r="H239" s="66"/>
      <c r="I239" s="66"/>
      <c r="J239" s="66"/>
      <c r="K239" s="66"/>
      <c r="L239" s="66"/>
      <c r="M239" s="66"/>
      <c r="N239" s="66"/>
      <c r="O239" s="66"/>
      <c r="P239" s="66"/>
      <c r="Q239" s="90"/>
      <c r="R239" s="66"/>
      <c r="S239" s="66"/>
      <c r="T239" s="66"/>
      <c r="U239" s="90"/>
      <c r="V239" s="65">
        <v>216</v>
      </c>
      <c r="AA239" s="126">
        <f t="shared" si="31"/>
        <v>0</v>
      </c>
      <c r="AB239" s="127" t="str">
        <f t="shared" si="32"/>
        <v>ok</v>
      </c>
      <c r="AD239" s="128" t="str">
        <f t="shared" si="33"/>
        <v>ok</v>
      </c>
      <c r="AF239" s="128" t="str">
        <f t="shared" si="34"/>
        <v>ok</v>
      </c>
    </row>
    <row r="240" spans="1:32" ht="14.25" thickBot="1" thickTop="1">
      <c r="A240">
        <v>217</v>
      </c>
      <c r="B240" s="69" t="s">
        <v>485</v>
      </c>
      <c r="C240" s="68" t="s">
        <v>486</v>
      </c>
      <c r="D240" s="65">
        <v>217</v>
      </c>
      <c r="E240" s="64">
        <f t="shared" si="29"/>
        <v>0</v>
      </c>
      <c r="F240" s="66"/>
      <c r="G240" s="64">
        <f t="shared" si="30"/>
        <v>0</v>
      </c>
      <c r="H240" s="66"/>
      <c r="I240" s="66"/>
      <c r="J240" s="66"/>
      <c r="K240" s="66"/>
      <c r="L240" s="66"/>
      <c r="M240" s="66"/>
      <c r="N240" s="66"/>
      <c r="O240" s="66"/>
      <c r="P240" s="66"/>
      <c r="Q240" s="90"/>
      <c r="R240" s="66"/>
      <c r="S240" s="66"/>
      <c r="T240" s="66"/>
      <c r="U240" s="90"/>
      <c r="V240" s="65">
        <v>217</v>
      </c>
      <c r="AA240" s="126">
        <f t="shared" si="31"/>
        <v>0</v>
      </c>
      <c r="AB240" s="127" t="str">
        <f t="shared" si="32"/>
        <v>ok</v>
      </c>
      <c r="AD240" s="128" t="str">
        <f t="shared" si="33"/>
        <v>ok</v>
      </c>
      <c r="AF240" s="128" t="str">
        <f t="shared" si="34"/>
        <v>ok</v>
      </c>
    </row>
    <row r="241" spans="1:32" ht="14.25" thickBot="1" thickTop="1">
      <c r="A241">
        <v>232</v>
      </c>
      <c r="B241" s="69" t="s">
        <v>497</v>
      </c>
      <c r="C241" s="68"/>
      <c r="D241" s="65">
        <v>232</v>
      </c>
      <c r="E241" s="64">
        <f t="shared" si="29"/>
        <v>0</v>
      </c>
      <c r="F241" s="66"/>
      <c r="G241" s="64">
        <f t="shared" si="30"/>
        <v>0</v>
      </c>
      <c r="H241" s="66"/>
      <c r="I241" s="66"/>
      <c r="J241" s="66"/>
      <c r="K241" s="66"/>
      <c r="L241" s="66"/>
      <c r="M241" s="66"/>
      <c r="N241" s="66"/>
      <c r="O241" s="66"/>
      <c r="P241" s="66"/>
      <c r="Q241" s="90"/>
      <c r="R241" s="66"/>
      <c r="S241" s="66"/>
      <c r="T241" s="66"/>
      <c r="U241" s="90"/>
      <c r="V241" s="65">
        <v>232</v>
      </c>
      <c r="AA241" s="126">
        <f t="shared" si="31"/>
        <v>0</v>
      </c>
      <c r="AB241" s="127" t="str">
        <f t="shared" si="32"/>
        <v>ok</v>
      </c>
      <c r="AD241" s="128" t="str">
        <f t="shared" si="33"/>
        <v>ok</v>
      </c>
      <c r="AF241" s="128" t="str">
        <f t="shared" si="34"/>
        <v>ok</v>
      </c>
    </row>
    <row r="242" spans="1:32" ht="14.25" thickBot="1" thickTop="1">
      <c r="A242">
        <v>233</v>
      </c>
      <c r="B242" s="69" t="s">
        <v>498</v>
      </c>
      <c r="C242" s="68"/>
      <c r="D242" s="65">
        <v>233</v>
      </c>
      <c r="E242" s="64">
        <f t="shared" si="29"/>
        <v>0</v>
      </c>
      <c r="F242" s="66"/>
      <c r="G242" s="64">
        <f t="shared" si="30"/>
        <v>0</v>
      </c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65">
        <v>233</v>
      </c>
      <c r="AA242" s="126">
        <f t="shared" si="31"/>
        <v>0</v>
      </c>
      <c r="AB242" s="127" t="str">
        <f t="shared" si="32"/>
        <v>ok</v>
      </c>
      <c r="AD242" s="128" t="str">
        <f t="shared" si="33"/>
        <v>ok</v>
      </c>
      <c r="AF242" s="128" t="str">
        <f t="shared" si="34"/>
        <v>ok</v>
      </c>
    </row>
    <row r="243" spans="1:32" ht="21" customHeight="1" thickBot="1" thickTop="1">
      <c r="A243" s="67">
        <v>250</v>
      </c>
      <c r="B243" s="119" t="s">
        <v>31</v>
      </c>
      <c r="C243" s="68"/>
      <c r="D243" s="65">
        <v>250</v>
      </c>
      <c r="E243" s="64">
        <f>SUM(E12:E242)</f>
        <v>0</v>
      </c>
      <c r="F243" s="64">
        <f aca="true" t="shared" si="35" ref="F243:U243">SUM(F12:F242)</f>
        <v>0</v>
      </c>
      <c r="G243" s="64">
        <f t="shared" si="35"/>
        <v>0</v>
      </c>
      <c r="H243" s="64">
        <f t="shared" si="35"/>
        <v>0</v>
      </c>
      <c r="I243" s="64">
        <f t="shared" si="35"/>
        <v>0</v>
      </c>
      <c r="J243" s="64">
        <f t="shared" si="35"/>
        <v>0</v>
      </c>
      <c r="K243" s="64">
        <f t="shared" si="35"/>
        <v>0</v>
      </c>
      <c r="L243" s="64">
        <f t="shared" si="35"/>
        <v>0</v>
      </c>
      <c r="M243" s="64">
        <f t="shared" si="35"/>
        <v>0</v>
      </c>
      <c r="N243" s="64">
        <f t="shared" si="35"/>
        <v>0</v>
      </c>
      <c r="O243" s="64">
        <f t="shared" si="35"/>
        <v>0</v>
      </c>
      <c r="P243" s="64">
        <f t="shared" si="35"/>
        <v>0</v>
      </c>
      <c r="Q243" s="64">
        <f t="shared" si="35"/>
        <v>0</v>
      </c>
      <c r="R243" s="64">
        <f t="shared" si="35"/>
        <v>0</v>
      </c>
      <c r="S243" s="64">
        <f t="shared" si="35"/>
        <v>0</v>
      </c>
      <c r="T243" s="64">
        <f t="shared" si="35"/>
        <v>0</v>
      </c>
      <c r="U243" s="64">
        <f t="shared" si="35"/>
        <v>0</v>
      </c>
      <c r="V243" s="65">
        <v>250</v>
      </c>
      <c r="AA243" s="126">
        <f t="shared" si="31"/>
        <v>0</v>
      </c>
      <c r="AB243" s="127" t="str">
        <f t="shared" si="32"/>
        <v>ok</v>
      </c>
      <c r="AD243" s="128" t="str">
        <f t="shared" si="33"/>
        <v>ok</v>
      </c>
      <c r="AF243" s="128" t="str">
        <f t="shared" si="34"/>
        <v>ok</v>
      </c>
    </row>
    <row r="244" spans="1:22" ht="6" customHeight="1" thickTop="1">
      <c r="A244" s="49"/>
      <c r="B244" s="49"/>
      <c r="C244" s="49"/>
      <c r="D244" s="49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8"/>
      <c r="S244" s="49"/>
      <c r="T244" s="49"/>
      <c r="U244" s="49"/>
      <c r="V244" s="49"/>
    </row>
    <row r="245" spans="1:22" ht="21" customHeight="1">
      <c r="A245" s="45" t="s">
        <v>30</v>
      </c>
      <c r="B245" s="62" t="str">
        <f>E255</f>
        <v>1.00.D0</v>
      </c>
      <c r="C245" s="97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3"/>
      <c r="V245" s="44" t="s">
        <v>517</v>
      </c>
    </row>
    <row r="246" spans="3:17" ht="12.75">
      <c r="C246" s="36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1"/>
      <c r="Q246" s="60"/>
    </row>
    <row r="247" spans="1:17" ht="12.75">
      <c r="A247" s="46" t="s">
        <v>487</v>
      </c>
      <c r="B247" s="44" t="s">
        <v>488</v>
      </c>
      <c r="C247" s="98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</row>
    <row r="248" spans="1:17" ht="12.75">
      <c r="A248" s="45"/>
      <c r="B248" s="59" t="s">
        <v>489</v>
      </c>
      <c r="C248" s="99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</row>
    <row r="249" spans="3:17" ht="12.75">
      <c r="C249" s="36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</row>
    <row r="250" spans="6:17" ht="12.75"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</row>
    <row r="251" ht="12.75">
      <c r="C251" s="59"/>
    </row>
    <row r="252" spans="1:5" ht="12.75">
      <c r="A252" s="52"/>
      <c r="B252" s="58" t="s">
        <v>29</v>
      </c>
      <c r="C252" s="57"/>
      <c r="D252" s="56" t="s">
        <v>518</v>
      </c>
      <c r="E252" s="55" t="str">
        <f>Q2</f>
        <v>XXXXXX</v>
      </c>
    </row>
    <row r="253" spans="1:6" ht="12.75">
      <c r="A253" s="52" t="s">
        <v>29</v>
      </c>
      <c r="B253" s="52"/>
      <c r="C253" s="45"/>
      <c r="D253" s="45"/>
      <c r="E253" s="51" t="str">
        <f>Q1</f>
        <v>EU11_3</v>
      </c>
      <c r="F253" s="44" t="s">
        <v>29</v>
      </c>
    </row>
    <row r="254" spans="2:5" ht="12.75">
      <c r="B254" s="52"/>
      <c r="C254" s="45"/>
      <c r="D254" s="45"/>
      <c r="E254" s="54" t="str">
        <f>Q3</f>
        <v>TT.MM.JJJJ</v>
      </c>
    </row>
    <row r="255" spans="2:5" ht="12.75">
      <c r="B255" s="52"/>
      <c r="C255" s="45"/>
      <c r="D255" s="45"/>
      <c r="E255" s="53" t="s">
        <v>49</v>
      </c>
    </row>
    <row r="256" spans="2:5" ht="12.75">
      <c r="B256" s="52"/>
      <c r="C256" s="45"/>
      <c r="D256" s="45"/>
      <c r="E256" s="51" t="str">
        <f>E10</f>
        <v>Kol. 01</v>
      </c>
    </row>
    <row r="257" spans="2:5" ht="12.75">
      <c r="B257" s="52"/>
      <c r="C257" s="45"/>
      <c r="D257" s="45"/>
      <c r="E257" s="131">
        <f>COUNTIF(AB12:AB242,"ERROR")</f>
        <v>0</v>
      </c>
    </row>
    <row r="258" spans="2:5" ht="12.75">
      <c r="B258" s="50"/>
      <c r="C258" s="49"/>
      <c r="D258" s="130"/>
      <c r="E258" s="132">
        <f>COUNTIF(AD12:AF242,"Warnung")</f>
        <v>0</v>
      </c>
    </row>
    <row r="259" spans="2:5" ht="12.75">
      <c r="B259" s="45"/>
      <c r="C259" s="45"/>
      <c r="D259" s="46"/>
      <c r="E259" s="45"/>
    </row>
    <row r="260" spans="2:5" ht="12.75">
      <c r="B260" s="45"/>
      <c r="C260" s="45"/>
      <c r="D260" s="46"/>
      <c r="E260" s="47"/>
    </row>
    <row r="261" spans="2:5" ht="12.75">
      <c r="B261" s="45"/>
      <c r="C261" s="45"/>
      <c r="D261" s="46"/>
      <c r="E261" s="45"/>
    </row>
    <row r="262" spans="2:5" ht="12.75">
      <c r="B262" s="45"/>
      <c r="C262" s="45"/>
      <c r="D262" s="46"/>
      <c r="E262" s="45"/>
    </row>
  </sheetData>
  <sheetProtection sheet="1"/>
  <mergeCells count="16">
    <mergeCell ref="C6:C10"/>
    <mergeCell ref="F6:Q6"/>
    <mergeCell ref="N7:O7"/>
    <mergeCell ref="P7:Q7"/>
    <mergeCell ref="R7:R9"/>
    <mergeCell ref="S7:S9"/>
    <mergeCell ref="R6:U6"/>
    <mergeCell ref="G7:L7"/>
    <mergeCell ref="M7:M9"/>
    <mergeCell ref="H8:I8"/>
    <mergeCell ref="J8:J9"/>
    <mergeCell ref="K8:K9"/>
    <mergeCell ref="L8:L9"/>
    <mergeCell ref="T7:T9"/>
    <mergeCell ref="U7:U9"/>
    <mergeCell ref="AA9:AB9"/>
  </mergeCells>
  <printOptions/>
  <pageMargins left="0.3937007874015748" right="0.3937007874015748" top="0.7874015748031497" bottom="0.5905511811023623" header="0.31496062992125984" footer="0.31496062992125984"/>
  <pageSetup fitToHeight="0" fitToWidth="0" horizontalDpi="600" verticalDpi="600" orientation="landscape" pageOrder="overThenDown" paperSize="9" scale="55" r:id="rId2"/>
  <headerFooter>
    <oddFooter>&amp;L&amp;BSNB Vertraulich&amp;B&amp;C&amp;D&amp;RSeite &amp;P</oddFooter>
  </headerFooter>
  <rowBreaks count="5" manualBreakCount="5">
    <brk id="51" max="25" man="1"/>
    <brk id="90" max="25" man="1"/>
    <brk id="131" max="25" man="1"/>
    <brk id="170" max="25" man="1"/>
    <brk id="212" max="25" man="1"/>
  </rowBreaks>
  <colBreaks count="1" manualBreakCount="1">
    <brk id="17" max="25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62"/>
  <sheetViews>
    <sheetView showGridLines="0" showRowColHeaders="0" showZeros="0" zoomScale="80" zoomScaleNormal="80" zoomScaleSheetLayoutView="80" zoomScalePageLayoutView="0" workbookViewId="0" topLeftCell="A1">
      <pane xSplit="4" ySplit="10" topLeftCell="E11" activePane="bottomRight" state="frozen"/>
      <selection pane="topLeft" activeCell="X1" sqref="X1:X3"/>
      <selection pane="topRight" activeCell="X1" sqref="X1:X3"/>
      <selection pane="bottomLeft" activeCell="X1" sqref="X1:X3"/>
      <selection pane="bottomRight" activeCell="F12" sqref="F12"/>
    </sheetView>
  </sheetViews>
  <sheetFormatPr defaultColWidth="11.57421875" defaultRowHeight="12.75"/>
  <cols>
    <col min="1" max="1" width="7.28125" style="44" customWidth="1"/>
    <col min="2" max="2" width="28.7109375" style="44" customWidth="1"/>
    <col min="3" max="3" width="6.28125" style="44" customWidth="1"/>
    <col min="4" max="4" width="4.7109375" style="44" customWidth="1"/>
    <col min="5" max="17" width="15.7109375" style="44" customWidth="1"/>
    <col min="18" max="21" width="15.57421875" style="44" customWidth="1"/>
    <col min="22" max="22" width="4.7109375" style="44" customWidth="1"/>
    <col min="23" max="23" width="15.7109375" style="44" customWidth="1"/>
    <col min="24" max="25" width="15.8515625" style="44" customWidth="1"/>
    <col min="26" max="26" width="5.8515625" style="44" customWidth="1"/>
    <col min="27" max="27" width="17.57421875" style="77" customWidth="1"/>
    <col min="28" max="28" width="18.00390625" style="44" customWidth="1"/>
    <col min="29" max="29" width="3.00390625" style="44" customWidth="1"/>
    <col min="30" max="30" width="15.8515625" style="44" customWidth="1"/>
    <col min="31" max="31" width="1.7109375" style="44" customWidth="1"/>
    <col min="32" max="32" width="16.421875" style="44" bestFit="1" customWidth="1"/>
    <col min="33" max="16384" width="11.57421875" style="44" customWidth="1"/>
  </cols>
  <sheetData>
    <row r="1" spans="1:25" ht="18">
      <c r="A1" s="45"/>
      <c r="B1" s="45"/>
      <c r="C1" s="45"/>
      <c r="E1" s="42" t="s">
        <v>28</v>
      </c>
      <c r="P1" s="142" t="s">
        <v>557</v>
      </c>
      <c r="Q1" s="88" t="s">
        <v>543</v>
      </c>
      <c r="R1" s="42" t="s">
        <v>28</v>
      </c>
      <c r="X1" s="142" t="s">
        <v>557</v>
      </c>
      <c r="Y1" s="88" t="str">
        <f>Q1</f>
        <v>EU11_4</v>
      </c>
    </row>
    <row r="2" spans="1:25" ht="18">
      <c r="A2" s="45"/>
      <c r="B2" s="45"/>
      <c r="C2" s="45"/>
      <c r="E2" s="87" t="s">
        <v>537</v>
      </c>
      <c r="P2" s="142" t="s">
        <v>556</v>
      </c>
      <c r="Q2" s="86" t="str">
        <f>Lieferschein!H3</f>
        <v>XXXXXX</v>
      </c>
      <c r="R2" s="87" t="s">
        <v>537</v>
      </c>
      <c r="X2" s="142" t="s">
        <v>556</v>
      </c>
      <c r="Y2" s="86" t="str">
        <f>Q2</f>
        <v>XXXXXX</v>
      </c>
    </row>
    <row r="3" spans="1:25" ht="18" customHeight="1">
      <c r="A3" s="45"/>
      <c r="B3" s="45"/>
      <c r="C3" s="45"/>
      <c r="E3" s="85" t="s">
        <v>521</v>
      </c>
      <c r="J3" s="83"/>
      <c r="P3" s="142" t="s">
        <v>9</v>
      </c>
      <c r="Q3" s="84" t="str">
        <f>Lieferschein!H4</f>
        <v>TT.MM.JJJJ</v>
      </c>
      <c r="R3" s="85" t="s">
        <v>521</v>
      </c>
      <c r="X3" s="142" t="s">
        <v>9</v>
      </c>
      <c r="Y3" s="84" t="str">
        <f>Q3</f>
        <v>TT.MM.JJJJ</v>
      </c>
    </row>
    <row r="4" spans="1:13" ht="12.75">
      <c r="A4" s="67"/>
      <c r="B4" s="45"/>
      <c r="C4" s="45"/>
      <c r="H4" s="83"/>
      <c r="L4" s="82"/>
      <c r="M4" s="82"/>
    </row>
    <row r="5" spans="1:22" ht="12.75">
      <c r="A5" s="67"/>
      <c r="B5" s="77"/>
      <c r="C5" s="77"/>
      <c r="D5" s="49"/>
      <c r="G5" s="81"/>
      <c r="L5" s="76"/>
      <c r="M5" s="76"/>
      <c r="V5" s="49"/>
    </row>
    <row r="6" spans="1:27" ht="15" customHeight="1">
      <c r="A6" s="80"/>
      <c r="B6" s="79" t="s">
        <v>48</v>
      </c>
      <c r="C6" s="160" t="s">
        <v>513</v>
      </c>
      <c r="D6" s="78"/>
      <c r="E6" s="104" t="s">
        <v>47</v>
      </c>
      <c r="F6" s="163" t="s">
        <v>514</v>
      </c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5"/>
      <c r="R6" s="155" t="s">
        <v>524</v>
      </c>
      <c r="S6" s="156"/>
      <c r="T6" s="156"/>
      <c r="U6" s="157"/>
      <c r="V6" s="78"/>
      <c r="AA6" s="121"/>
    </row>
    <row r="7" spans="1:27" ht="29.25" customHeight="1">
      <c r="A7" s="77"/>
      <c r="B7" s="72"/>
      <c r="C7" s="161"/>
      <c r="D7" s="75"/>
      <c r="E7" s="101"/>
      <c r="F7" s="100" t="s">
        <v>503</v>
      </c>
      <c r="G7" s="148" t="s">
        <v>504</v>
      </c>
      <c r="H7" s="166"/>
      <c r="I7" s="166"/>
      <c r="J7" s="166"/>
      <c r="K7" s="166"/>
      <c r="L7" s="149"/>
      <c r="M7" s="158" t="s">
        <v>512</v>
      </c>
      <c r="N7" s="148" t="s">
        <v>506</v>
      </c>
      <c r="O7" s="149"/>
      <c r="P7" s="150" t="s">
        <v>507</v>
      </c>
      <c r="Q7" s="151"/>
      <c r="R7" s="158" t="s">
        <v>534</v>
      </c>
      <c r="S7" s="158" t="s">
        <v>525</v>
      </c>
      <c r="T7" s="158" t="s">
        <v>526</v>
      </c>
      <c r="U7" s="158" t="s">
        <v>527</v>
      </c>
      <c r="V7" s="75"/>
      <c r="AA7" s="121"/>
    </row>
    <row r="8" spans="1:27" ht="24" customHeight="1">
      <c r="A8" s="77"/>
      <c r="B8" s="76"/>
      <c r="C8" s="161"/>
      <c r="D8" s="75"/>
      <c r="E8" s="101"/>
      <c r="F8" s="102"/>
      <c r="G8" s="101"/>
      <c r="H8" s="150" t="s">
        <v>46</v>
      </c>
      <c r="I8" s="151"/>
      <c r="J8" s="152" t="s">
        <v>510</v>
      </c>
      <c r="K8" s="152" t="s">
        <v>511</v>
      </c>
      <c r="L8" s="152" t="s">
        <v>505</v>
      </c>
      <c r="M8" s="167"/>
      <c r="N8" s="101"/>
      <c r="O8" s="107"/>
      <c r="P8" s="103"/>
      <c r="Q8" s="107"/>
      <c r="R8" s="159"/>
      <c r="S8" s="159"/>
      <c r="T8" s="159"/>
      <c r="U8" s="159"/>
      <c r="V8" s="75"/>
      <c r="AA8" s="121"/>
    </row>
    <row r="9" spans="1:32" ht="71.25" customHeight="1">
      <c r="A9" s="77"/>
      <c r="B9" s="76"/>
      <c r="C9" s="161"/>
      <c r="D9" s="75"/>
      <c r="E9" s="101"/>
      <c r="F9" s="101"/>
      <c r="G9" s="101"/>
      <c r="H9" s="115"/>
      <c r="I9" s="113" t="s">
        <v>509</v>
      </c>
      <c r="J9" s="153"/>
      <c r="K9" s="153"/>
      <c r="L9" s="153"/>
      <c r="M9" s="167"/>
      <c r="N9" s="101"/>
      <c r="O9" s="113" t="s">
        <v>515</v>
      </c>
      <c r="P9" s="112" t="s">
        <v>508</v>
      </c>
      <c r="Q9" s="113" t="s">
        <v>547</v>
      </c>
      <c r="R9" s="159"/>
      <c r="S9" s="159"/>
      <c r="T9" s="159"/>
      <c r="U9" s="159"/>
      <c r="V9" s="75"/>
      <c r="AA9" s="168" t="s">
        <v>548</v>
      </c>
      <c r="AB9" s="168"/>
      <c r="AD9" s="122" t="s">
        <v>549</v>
      </c>
      <c r="AF9" s="123" t="s">
        <v>550</v>
      </c>
    </row>
    <row r="10" spans="1:28" ht="20.25" customHeight="1">
      <c r="A10" s="74"/>
      <c r="B10" s="74"/>
      <c r="C10" s="162"/>
      <c r="D10" s="73"/>
      <c r="E10" s="114" t="s">
        <v>45</v>
      </c>
      <c r="F10" s="114" t="s">
        <v>43</v>
      </c>
      <c r="G10" s="114" t="s">
        <v>499</v>
      </c>
      <c r="H10" s="116" t="s">
        <v>44</v>
      </c>
      <c r="I10" s="116" t="s">
        <v>42</v>
      </c>
      <c r="J10" s="116" t="s">
        <v>500</v>
      </c>
      <c r="K10" s="116" t="s">
        <v>501</v>
      </c>
      <c r="L10" s="116" t="s">
        <v>41</v>
      </c>
      <c r="M10" s="116" t="s">
        <v>40</v>
      </c>
      <c r="N10" s="114" t="s">
        <v>39</v>
      </c>
      <c r="O10" s="116" t="s">
        <v>38</v>
      </c>
      <c r="P10" s="116" t="s">
        <v>502</v>
      </c>
      <c r="Q10" s="116" t="s">
        <v>37</v>
      </c>
      <c r="R10" s="114" t="s">
        <v>528</v>
      </c>
      <c r="S10" s="116" t="s">
        <v>529</v>
      </c>
      <c r="T10" s="116" t="s">
        <v>530</v>
      </c>
      <c r="U10" s="116" t="s">
        <v>531</v>
      </c>
      <c r="V10" s="73"/>
      <c r="AA10" s="121" t="s">
        <v>551</v>
      </c>
      <c r="AB10" s="124"/>
    </row>
    <row r="11" spans="1:32" ht="15.75">
      <c r="A11"/>
      <c r="B11" s="91" t="s">
        <v>36</v>
      </c>
      <c r="C11" s="71"/>
      <c r="D11" s="65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65"/>
      <c r="AA11" s="121"/>
      <c r="AB11" s="125"/>
      <c r="AD11" s="122"/>
      <c r="AF11" s="123"/>
    </row>
    <row r="12" spans="1:32" ht="13.5" thickBot="1">
      <c r="A12">
        <v>1</v>
      </c>
      <c r="B12" s="69" t="s">
        <v>35</v>
      </c>
      <c r="C12" s="68" t="s">
        <v>34</v>
      </c>
      <c r="D12" s="65">
        <v>1</v>
      </c>
      <c r="E12" s="64">
        <f>SUM(F12:G12,M12:N12,P12:Q12)</f>
        <v>0</v>
      </c>
      <c r="F12" s="66"/>
      <c r="G12" s="64">
        <f>SUM(H12,J12:L12)</f>
        <v>0</v>
      </c>
      <c r="H12" s="66"/>
      <c r="I12" s="66"/>
      <c r="J12" s="66"/>
      <c r="K12" s="66"/>
      <c r="L12" s="66"/>
      <c r="M12" s="66"/>
      <c r="N12" s="66"/>
      <c r="O12" s="66"/>
      <c r="P12" s="66"/>
      <c r="Q12" s="90"/>
      <c r="R12" s="66"/>
      <c r="S12" s="66"/>
      <c r="T12" s="66"/>
      <c r="U12" s="90"/>
      <c r="V12" s="65">
        <v>1</v>
      </c>
      <c r="AA12" s="126">
        <f>E12-SUM(R12:U12)</f>
        <v>0</v>
      </c>
      <c r="AB12" s="127" t="str">
        <f>IF(ABS(AA12)&gt;(COUNT(E12,R12:U12)-COUNTIF(R12:U12,0))*0.5,"ERROR","ok")</f>
        <v>ok</v>
      </c>
      <c r="AD12" s="128" t="str">
        <f>IF((I12-H12)&gt;1,"Warnung","ok")</f>
        <v>ok</v>
      </c>
      <c r="AF12" s="128" t="str">
        <f>IF((O12-N12)&gt;1,"Warnung","ok")</f>
        <v>ok</v>
      </c>
    </row>
    <row r="13" spans="1:32" ht="14.25" thickBot="1" thickTop="1">
      <c r="A13">
        <v>2</v>
      </c>
      <c r="B13" s="70" t="s">
        <v>33</v>
      </c>
      <c r="C13" s="68" t="s">
        <v>32</v>
      </c>
      <c r="D13" s="65">
        <v>2</v>
      </c>
      <c r="E13" s="64">
        <f aca="true" t="shared" si="0" ref="E13:E62">SUM(F13:G13,M13:N13,P13:Q13)</f>
        <v>0</v>
      </c>
      <c r="F13" s="66"/>
      <c r="G13" s="64">
        <f aca="true" t="shared" si="1" ref="G13:G62">SUM(H13,J13:L13)</f>
        <v>0</v>
      </c>
      <c r="H13" s="66"/>
      <c r="I13" s="66"/>
      <c r="J13" s="66"/>
      <c r="K13" s="66"/>
      <c r="L13" s="66"/>
      <c r="M13" s="66"/>
      <c r="N13" s="66"/>
      <c r="O13" s="66"/>
      <c r="P13" s="66"/>
      <c r="Q13" s="90"/>
      <c r="R13" s="66"/>
      <c r="S13" s="66"/>
      <c r="T13" s="66"/>
      <c r="U13" s="90"/>
      <c r="V13" s="65">
        <v>2</v>
      </c>
      <c r="AA13" s="126">
        <f aca="true" t="shared" si="2" ref="AA13:AA62">E13-SUM(R13:U13)</f>
        <v>0</v>
      </c>
      <c r="AB13" s="127" t="str">
        <f aca="true" t="shared" si="3" ref="AB13:AB62">IF(ABS(AA13)&gt;(COUNT(E13,R13:U13)-COUNTIF(R13:U13,0))*0.5,"ERROR","ok")</f>
        <v>ok</v>
      </c>
      <c r="AD13" s="128" t="str">
        <f aca="true" t="shared" si="4" ref="AD13:AD62">IF((I13-H13)&gt;1,"Warnung","ok")</f>
        <v>ok</v>
      </c>
      <c r="AF13" s="128" t="str">
        <f aca="true" t="shared" si="5" ref="AF13:AF62">IF((O13-N13)&gt;1,"Warnung","ok")</f>
        <v>ok</v>
      </c>
    </row>
    <row r="14" spans="1:32" ht="14.25" thickBot="1" thickTop="1">
      <c r="A14">
        <v>3</v>
      </c>
      <c r="B14" s="70" t="s">
        <v>50</v>
      </c>
      <c r="C14" s="68" t="s">
        <v>51</v>
      </c>
      <c r="D14" s="65">
        <v>3</v>
      </c>
      <c r="E14" s="64">
        <f t="shared" si="0"/>
        <v>0</v>
      </c>
      <c r="F14" s="66"/>
      <c r="G14" s="64">
        <f t="shared" si="1"/>
        <v>0</v>
      </c>
      <c r="H14" s="66"/>
      <c r="I14" s="66"/>
      <c r="J14" s="66"/>
      <c r="K14" s="66"/>
      <c r="L14" s="66"/>
      <c r="M14" s="66"/>
      <c r="N14" s="66"/>
      <c r="O14" s="66"/>
      <c r="P14" s="66"/>
      <c r="Q14" s="90"/>
      <c r="R14" s="66"/>
      <c r="S14" s="66"/>
      <c r="T14" s="66"/>
      <c r="U14" s="90"/>
      <c r="V14" s="65">
        <v>3</v>
      </c>
      <c r="AA14" s="126">
        <f t="shared" si="2"/>
        <v>0</v>
      </c>
      <c r="AB14" s="127" t="str">
        <f t="shared" si="3"/>
        <v>ok</v>
      </c>
      <c r="AD14" s="128" t="str">
        <f t="shared" si="4"/>
        <v>ok</v>
      </c>
      <c r="AF14" s="128" t="str">
        <f t="shared" si="5"/>
        <v>ok</v>
      </c>
    </row>
    <row r="15" spans="1:32" ht="14.25" thickBot="1" thickTop="1">
      <c r="A15">
        <v>4</v>
      </c>
      <c r="B15" s="70" t="s">
        <v>52</v>
      </c>
      <c r="C15" s="68" t="s">
        <v>53</v>
      </c>
      <c r="D15" s="65">
        <v>4</v>
      </c>
      <c r="E15" s="64">
        <f t="shared" si="0"/>
        <v>0</v>
      </c>
      <c r="F15" s="66"/>
      <c r="G15" s="64">
        <f t="shared" si="1"/>
        <v>0</v>
      </c>
      <c r="H15" s="66"/>
      <c r="I15" s="66"/>
      <c r="J15" s="66"/>
      <c r="K15" s="66"/>
      <c r="L15" s="66"/>
      <c r="M15" s="66"/>
      <c r="N15" s="66"/>
      <c r="O15" s="66"/>
      <c r="P15" s="66"/>
      <c r="Q15" s="90"/>
      <c r="R15" s="66"/>
      <c r="S15" s="66"/>
      <c r="T15" s="66"/>
      <c r="U15" s="90"/>
      <c r="V15" s="65">
        <v>4</v>
      </c>
      <c r="AA15" s="126">
        <f t="shared" si="2"/>
        <v>0</v>
      </c>
      <c r="AB15" s="127" t="str">
        <f t="shared" si="3"/>
        <v>ok</v>
      </c>
      <c r="AD15" s="128" t="str">
        <f t="shared" si="4"/>
        <v>ok</v>
      </c>
      <c r="AF15" s="128" t="str">
        <f t="shared" si="5"/>
        <v>ok</v>
      </c>
    </row>
    <row r="16" spans="1:32" ht="14.25" thickBot="1" thickTop="1">
      <c r="A16">
        <v>5</v>
      </c>
      <c r="B16" s="70" t="s">
        <v>54</v>
      </c>
      <c r="C16" s="68" t="s">
        <v>55</v>
      </c>
      <c r="D16" s="65">
        <v>5</v>
      </c>
      <c r="E16" s="64">
        <f t="shared" si="0"/>
        <v>0</v>
      </c>
      <c r="F16" s="66"/>
      <c r="G16" s="64">
        <f t="shared" si="1"/>
        <v>0</v>
      </c>
      <c r="H16" s="66"/>
      <c r="I16" s="66"/>
      <c r="J16" s="66"/>
      <c r="K16" s="66"/>
      <c r="L16" s="66"/>
      <c r="M16" s="66"/>
      <c r="N16" s="66"/>
      <c r="O16" s="66"/>
      <c r="P16" s="66"/>
      <c r="Q16" s="90"/>
      <c r="R16" s="66"/>
      <c r="S16" s="66"/>
      <c r="T16" s="66"/>
      <c r="U16" s="90"/>
      <c r="V16" s="65">
        <v>5</v>
      </c>
      <c r="AA16" s="126">
        <f t="shared" si="2"/>
        <v>0</v>
      </c>
      <c r="AB16" s="127" t="str">
        <f t="shared" si="3"/>
        <v>ok</v>
      </c>
      <c r="AD16" s="128" t="str">
        <f t="shared" si="4"/>
        <v>ok</v>
      </c>
      <c r="AF16" s="128" t="str">
        <f t="shared" si="5"/>
        <v>ok</v>
      </c>
    </row>
    <row r="17" spans="1:32" ht="14.25" thickBot="1" thickTop="1">
      <c r="A17">
        <v>6</v>
      </c>
      <c r="B17" s="70" t="s">
        <v>56</v>
      </c>
      <c r="C17" s="68" t="s">
        <v>57</v>
      </c>
      <c r="D17" s="65">
        <v>6</v>
      </c>
      <c r="E17" s="64">
        <f t="shared" si="0"/>
        <v>0</v>
      </c>
      <c r="F17" s="66"/>
      <c r="G17" s="64">
        <f t="shared" si="1"/>
        <v>0</v>
      </c>
      <c r="H17" s="66"/>
      <c r="I17" s="66"/>
      <c r="J17" s="66"/>
      <c r="K17" s="66"/>
      <c r="L17" s="66"/>
      <c r="M17" s="66"/>
      <c r="N17" s="66"/>
      <c r="O17" s="66"/>
      <c r="P17" s="66"/>
      <c r="Q17" s="90"/>
      <c r="R17" s="66"/>
      <c r="S17" s="66"/>
      <c r="T17" s="66"/>
      <c r="U17" s="90"/>
      <c r="V17" s="65">
        <v>6</v>
      </c>
      <c r="AA17" s="126">
        <f t="shared" si="2"/>
        <v>0</v>
      </c>
      <c r="AB17" s="127" t="str">
        <f t="shared" si="3"/>
        <v>ok</v>
      </c>
      <c r="AD17" s="128" t="str">
        <f t="shared" si="4"/>
        <v>ok</v>
      </c>
      <c r="AF17" s="128" t="str">
        <f t="shared" si="5"/>
        <v>ok</v>
      </c>
    </row>
    <row r="18" spans="1:32" ht="14.25" thickBot="1" thickTop="1">
      <c r="A18">
        <v>7</v>
      </c>
      <c r="B18" s="70" t="s">
        <v>58</v>
      </c>
      <c r="C18" s="89" t="s">
        <v>59</v>
      </c>
      <c r="D18" s="65">
        <v>7</v>
      </c>
      <c r="E18" s="64">
        <f t="shared" si="0"/>
        <v>0</v>
      </c>
      <c r="F18" s="66"/>
      <c r="G18" s="64">
        <f t="shared" si="1"/>
        <v>0</v>
      </c>
      <c r="H18" s="66"/>
      <c r="I18" s="66"/>
      <c r="J18" s="66"/>
      <c r="K18" s="66"/>
      <c r="L18" s="66"/>
      <c r="M18" s="66"/>
      <c r="N18" s="66"/>
      <c r="O18" s="66"/>
      <c r="P18" s="66"/>
      <c r="Q18" s="90"/>
      <c r="R18" s="66"/>
      <c r="S18" s="66"/>
      <c r="T18" s="66"/>
      <c r="U18" s="90"/>
      <c r="V18" s="65">
        <v>7</v>
      </c>
      <c r="AA18" s="126">
        <f t="shared" si="2"/>
        <v>0</v>
      </c>
      <c r="AB18" s="127" t="str">
        <f t="shared" si="3"/>
        <v>ok</v>
      </c>
      <c r="AD18" s="128" t="str">
        <f t="shared" si="4"/>
        <v>ok</v>
      </c>
      <c r="AF18" s="128" t="str">
        <f t="shared" si="5"/>
        <v>ok</v>
      </c>
    </row>
    <row r="19" spans="1:32" ht="14.25" thickBot="1" thickTop="1">
      <c r="A19">
        <v>8</v>
      </c>
      <c r="B19" s="70" t="s">
        <v>60</v>
      </c>
      <c r="C19" s="68" t="s">
        <v>61</v>
      </c>
      <c r="D19" s="65">
        <v>8</v>
      </c>
      <c r="E19" s="64">
        <f t="shared" si="0"/>
        <v>0</v>
      </c>
      <c r="F19" s="66"/>
      <c r="G19" s="64">
        <f t="shared" si="1"/>
        <v>0</v>
      </c>
      <c r="H19" s="66"/>
      <c r="I19" s="66"/>
      <c r="J19" s="66"/>
      <c r="K19" s="66"/>
      <c r="L19" s="66"/>
      <c r="M19" s="66"/>
      <c r="N19" s="66"/>
      <c r="O19" s="66"/>
      <c r="P19" s="66"/>
      <c r="Q19" s="90"/>
      <c r="R19" s="66"/>
      <c r="S19" s="66"/>
      <c r="T19" s="66"/>
      <c r="U19" s="90"/>
      <c r="V19" s="65">
        <v>8</v>
      </c>
      <c r="AA19" s="126">
        <f t="shared" si="2"/>
        <v>0</v>
      </c>
      <c r="AB19" s="127" t="str">
        <f t="shared" si="3"/>
        <v>ok</v>
      </c>
      <c r="AD19" s="128" t="str">
        <f t="shared" si="4"/>
        <v>ok</v>
      </c>
      <c r="AF19" s="128" t="str">
        <f t="shared" si="5"/>
        <v>ok</v>
      </c>
    </row>
    <row r="20" spans="1:32" ht="14.25" thickBot="1" thickTop="1">
      <c r="A20">
        <v>9</v>
      </c>
      <c r="B20" s="70" t="s">
        <v>62</v>
      </c>
      <c r="C20" s="68" t="s">
        <v>63</v>
      </c>
      <c r="D20" s="65">
        <v>9</v>
      </c>
      <c r="E20" s="64">
        <f t="shared" si="0"/>
        <v>0</v>
      </c>
      <c r="F20" s="66"/>
      <c r="G20" s="64">
        <f t="shared" si="1"/>
        <v>0</v>
      </c>
      <c r="H20" s="66"/>
      <c r="I20" s="66"/>
      <c r="J20" s="66"/>
      <c r="K20" s="66"/>
      <c r="L20" s="66"/>
      <c r="M20" s="66"/>
      <c r="N20" s="66"/>
      <c r="O20" s="66"/>
      <c r="P20" s="66"/>
      <c r="Q20" s="90"/>
      <c r="R20" s="66"/>
      <c r="S20" s="66"/>
      <c r="T20" s="66"/>
      <c r="U20" s="90"/>
      <c r="V20" s="65">
        <v>9</v>
      </c>
      <c r="AA20" s="126">
        <f t="shared" si="2"/>
        <v>0</v>
      </c>
      <c r="AB20" s="127" t="str">
        <f t="shared" si="3"/>
        <v>ok</v>
      </c>
      <c r="AD20" s="128" t="str">
        <f t="shared" si="4"/>
        <v>ok</v>
      </c>
      <c r="AF20" s="128" t="str">
        <f t="shared" si="5"/>
        <v>ok</v>
      </c>
    </row>
    <row r="21" spans="1:32" ht="14.25" thickBot="1" thickTop="1">
      <c r="A21">
        <v>10</v>
      </c>
      <c r="B21" s="70" t="s">
        <v>64</v>
      </c>
      <c r="C21" s="68" t="s">
        <v>65</v>
      </c>
      <c r="D21" s="65">
        <v>10</v>
      </c>
      <c r="E21" s="64">
        <f t="shared" si="0"/>
        <v>0</v>
      </c>
      <c r="F21" s="66"/>
      <c r="G21" s="64">
        <f t="shared" si="1"/>
        <v>0</v>
      </c>
      <c r="H21" s="66"/>
      <c r="I21" s="66"/>
      <c r="J21" s="66"/>
      <c r="K21" s="66"/>
      <c r="L21" s="66"/>
      <c r="M21" s="66"/>
      <c r="N21" s="66"/>
      <c r="O21" s="66"/>
      <c r="P21" s="66"/>
      <c r="Q21" s="90"/>
      <c r="R21" s="66"/>
      <c r="S21" s="66"/>
      <c r="T21" s="66"/>
      <c r="U21" s="90"/>
      <c r="V21" s="65">
        <v>10</v>
      </c>
      <c r="AA21" s="126">
        <f t="shared" si="2"/>
        <v>0</v>
      </c>
      <c r="AB21" s="127" t="str">
        <f t="shared" si="3"/>
        <v>ok</v>
      </c>
      <c r="AD21" s="128" t="str">
        <f t="shared" si="4"/>
        <v>ok</v>
      </c>
      <c r="AF21" s="128" t="str">
        <f t="shared" si="5"/>
        <v>ok</v>
      </c>
    </row>
    <row r="22" spans="1:32" ht="14.25" thickBot="1" thickTop="1">
      <c r="A22">
        <v>11</v>
      </c>
      <c r="B22" s="70" t="s">
        <v>66</v>
      </c>
      <c r="C22" s="89" t="s">
        <v>67</v>
      </c>
      <c r="D22" s="65">
        <v>11</v>
      </c>
      <c r="E22" s="64">
        <f t="shared" si="0"/>
        <v>0</v>
      </c>
      <c r="F22" s="66"/>
      <c r="G22" s="64">
        <f t="shared" si="1"/>
        <v>0</v>
      </c>
      <c r="H22" s="66"/>
      <c r="I22" s="66"/>
      <c r="J22" s="66"/>
      <c r="K22" s="66"/>
      <c r="L22" s="66"/>
      <c r="M22" s="66"/>
      <c r="N22" s="66"/>
      <c r="O22" s="66"/>
      <c r="P22" s="66"/>
      <c r="Q22" s="90"/>
      <c r="R22" s="66"/>
      <c r="S22" s="66"/>
      <c r="T22" s="66"/>
      <c r="U22" s="90"/>
      <c r="V22" s="65">
        <v>11</v>
      </c>
      <c r="AA22" s="126">
        <f t="shared" si="2"/>
        <v>0</v>
      </c>
      <c r="AB22" s="127" t="str">
        <f t="shared" si="3"/>
        <v>ok</v>
      </c>
      <c r="AD22" s="128" t="str">
        <f t="shared" si="4"/>
        <v>ok</v>
      </c>
      <c r="AF22" s="128" t="str">
        <f t="shared" si="5"/>
        <v>ok</v>
      </c>
    </row>
    <row r="23" spans="1:32" ht="14.25" thickBot="1" thickTop="1">
      <c r="A23">
        <v>12</v>
      </c>
      <c r="B23" s="70" t="s">
        <v>68</v>
      </c>
      <c r="C23" s="68" t="s">
        <v>69</v>
      </c>
      <c r="D23" s="65">
        <v>12</v>
      </c>
      <c r="E23" s="64">
        <f t="shared" si="0"/>
        <v>0</v>
      </c>
      <c r="F23" s="66"/>
      <c r="G23" s="64">
        <f t="shared" si="1"/>
        <v>0</v>
      </c>
      <c r="H23" s="66"/>
      <c r="I23" s="66"/>
      <c r="J23" s="66"/>
      <c r="K23" s="66"/>
      <c r="L23" s="66"/>
      <c r="M23" s="66"/>
      <c r="N23" s="66"/>
      <c r="O23" s="66"/>
      <c r="P23" s="66"/>
      <c r="Q23" s="90"/>
      <c r="R23" s="66"/>
      <c r="S23" s="66"/>
      <c r="T23" s="66"/>
      <c r="U23" s="90"/>
      <c r="V23" s="65">
        <v>12</v>
      </c>
      <c r="AA23" s="126">
        <f t="shared" si="2"/>
        <v>0</v>
      </c>
      <c r="AB23" s="127" t="str">
        <f t="shared" si="3"/>
        <v>ok</v>
      </c>
      <c r="AD23" s="128" t="str">
        <f t="shared" si="4"/>
        <v>ok</v>
      </c>
      <c r="AF23" s="128" t="str">
        <f t="shared" si="5"/>
        <v>ok</v>
      </c>
    </row>
    <row r="24" spans="1:32" ht="14.25" thickBot="1" thickTop="1">
      <c r="A24">
        <v>13</v>
      </c>
      <c r="B24" s="70" t="s">
        <v>70</v>
      </c>
      <c r="C24" s="68" t="s">
        <v>71</v>
      </c>
      <c r="D24" s="65">
        <v>13</v>
      </c>
      <c r="E24" s="64">
        <f t="shared" si="0"/>
        <v>0</v>
      </c>
      <c r="F24" s="66"/>
      <c r="G24" s="64">
        <f t="shared" si="1"/>
        <v>0</v>
      </c>
      <c r="H24" s="66"/>
      <c r="I24" s="66"/>
      <c r="J24" s="66"/>
      <c r="K24" s="66"/>
      <c r="L24" s="66"/>
      <c r="M24" s="66"/>
      <c r="N24" s="66"/>
      <c r="O24" s="66"/>
      <c r="P24" s="66"/>
      <c r="Q24" s="90"/>
      <c r="R24" s="66"/>
      <c r="S24" s="66"/>
      <c r="T24" s="66"/>
      <c r="U24" s="90"/>
      <c r="V24" s="65">
        <v>13</v>
      </c>
      <c r="AA24" s="126">
        <f t="shared" si="2"/>
        <v>0</v>
      </c>
      <c r="AB24" s="127" t="str">
        <f t="shared" si="3"/>
        <v>ok</v>
      </c>
      <c r="AD24" s="128" t="str">
        <f t="shared" si="4"/>
        <v>ok</v>
      </c>
      <c r="AF24" s="128" t="str">
        <f t="shared" si="5"/>
        <v>ok</v>
      </c>
    </row>
    <row r="25" spans="1:32" ht="14.25" thickBot="1" thickTop="1">
      <c r="A25">
        <v>14</v>
      </c>
      <c r="B25" s="70" t="s">
        <v>72</v>
      </c>
      <c r="C25" s="68" t="s">
        <v>73</v>
      </c>
      <c r="D25" s="65">
        <v>14</v>
      </c>
      <c r="E25" s="64">
        <f t="shared" si="0"/>
        <v>0</v>
      </c>
      <c r="F25" s="66"/>
      <c r="G25" s="64">
        <f t="shared" si="1"/>
        <v>0</v>
      </c>
      <c r="H25" s="66"/>
      <c r="I25" s="66"/>
      <c r="J25" s="66"/>
      <c r="K25" s="66"/>
      <c r="L25" s="66"/>
      <c r="M25" s="66"/>
      <c r="N25" s="66"/>
      <c r="O25" s="66"/>
      <c r="P25" s="66"/>
      <c r="Q25" s="90"/>
      <c r="R25" s="66"/>
      <c r="S25" s="66"/>
      <c r="T25" s="66"/>
      <c r="U25" s="90"/>
      <c r="V25" s="65">
        <v>14</v>
      </c>
      <c r="AA25" s="126">
        <f t="shared" si="2"/>
        <v>0</v>
      </c>
      <c r="AB25" s="127" t="str">
        <f t="shared" si="3"/>
        <v>ok</v>
      </c>
      <c r="AD25" s="128" t="str">
        <f t="shared" si="4"/>
        <v>ok</v>
      </c>
      <c r="AF25" s="128" t="str">
        <f t="shared" si="5"/>
        <v>ok</v>
      </c>
    </row>
    <row r="26" spans="1:32" ht="14.25" thickBot="1" thickTop="1">
      <c r="A26">
        <v>15</v>
      </c>
      <c r="B26" s="70" t="s">
        <v>74</v>
      </c>
      <c r="C26" s="89" t="s">
        <v>75</v>
      </c>
      <c r="D26" s="65">
        <v>15</v>
      </c>
      <c r="E26" s="64">
        <f t="shared" si="0"/>
        <v>0</v>
      </c>
      <c r="F26" s="66"/>
      <c r="G26" s="64">
        <f t="shared" si="1"/>
        <v>0</v>
      </c>
      <c r="H26" s="66"/>
      <c r="I26" s="66"/>
      <c r="J26" s="66"/>
      <c r="K26" s="66"/>
      <c r="L26" s="66"/>
      <c r="M26" s="66"/>
      <c r="N26" s="66"/>
      <c r="O26" s="66"/>
      <c r="P26" s="66"/>
      <c r="Q26" s="90"/>
      <c r="R26" s="66"/>
      <c r="S26" s="66"/>
      <c r="T26" s="66"/>
      <c r="U26" s="90"/>
      <c r="V26" s="65">
        <v>15</v>
      </c>
      <c r="AA26" s="126">
        <f t="shared" si="2"/>
        <v>0</v>
      </c>
      <c r="AB26" s="127" t="str">
        <f t="shared" si="3"/>
        <v>ok</v>
      </c>
      <c r="AD26" s="128" t="str">
        <f t="shared" si="4"/>
        <v>ok</v>
      </c>
      <c r="AF26" s="128" t="str">
        <f t="shared" si="5"/>
        <v>ok</v>
      </c>
    </row>
    <row r="27" spans="1:32" ht="14.25" thickBot="1" thickTop="1">
      <c r="A27">
        <v>16</v>
      </c>
      <c r="B27" s="70" t="s">
        <v>76</v>
      </c>
      <c r="C27" s="89" t="s">
        <v>77</v>
      </c>
      <c r="D27" s="65">
        <v>16</v>
      </c>
      <c r="E27" s="64">
        <f t="shared" si="0"/>
        <v>0</v>
      </c>
      <c r="F27" s="66"/>
      <c r="G27" s="64">
        <f t="shared" si="1"/>
        <v>0</v>
      </c>
      <c r="H27" s="66"/>
      <c r="I27" s="66"/>
      <c r="J27" s="66"/>
      <c r="K27" s="66"/>
      <c r="L27" s="66"/>
      <c r="M27" s="66"/>
      <c r="N27" s="66"/>
      <c r="O27" s="66"/>
      <c r="P27" s="66"/>
      <c r="Q27" s="90"/>
      <c r="R27" s="66"/>
      <c r="S27" s="66"/>
      <c r="T27" s="66"/>
      <c r="U27" s="90"/>
      <c r="V27" s="65">
        <v>16</v>
      </c>
      <c r="AA27" s="126">
        <f t="shared" si="2"/>
        <v>0</v>
      </c>
      <c r="AB27" s="127" t="str">
        <f t="shared" si="3"/>
        <v>ok</v>
      </c>
      <c r="AD27" s="128" t="str">
        <f t="shared" si="4"/>
        <v>ok</v>
      </c>
      <c r="AF27" s="128" t="str">
        <f t="shared" si="5"/>
        <v>ok</v>
      </c>
    </row>
    <row r="28" spans="1:32" ht="14.25" thickBot="1" thickTop="1">
      <c r="A28">
        <v>17</v>
      </c>
      <c r="B28" s="70" t="s">
        <v>78</v>
      </c>
      <c r="C28" s="68" t="s">
        <v>79</v>
      </c>
      <c r="D28" s="65">
        <v>17</v>
      </c>
      <c r="E28" s="64">
        <f t="shared" si="0"/>
        <v>0</v>
      </c>
      <c r="F28" s="66"/>
      <c r="G28" s="64">
        <f t="shared" si="1"/>
        <v>0</v>
      </c>
      <c r="H28" s="66"/>
      <c r="I28" s="66"/>
      <c r="J28" s="66"/>
      <c r="K28" s="66"/>
      <c r="L28" s="66"/>
      <c r="M28" s="66"/>
      <c r="N28" s="66"/>
      <c r="O28" s="66"/>
      <c r="P28" s="66"/>
      <c r="Q28" s="90"/>
      <c r="R28" s="66"/>
      <c r="S28" s="66"/>
      <c r="T28" s="66"/>
      <c r="U28" s="90"/>
      <c r="V28" s="65">
        <v>17</v>
      </c>
      <c r="AA28" s="126">
        <f t="shared" si="2"/>
        <v>0</v>
      </c>
      <c r="AB28" s="127" t="str">
        <f t="shared" si="3"/>
        <v>ok</v>
      </c>
      <c r="AD28" s="128" t="str">
        <f t="shared" si="4"/>
        <v>ok</v>
      </c>
      <c r="AF28" s="128" t="str">
        <f t="shared" si="5"/>
        <v>ok</v>
      </c>
    </row>
    <row r="29" spans="1:32" ht="14.25" thickBot="1" thickTop="1">
      <c r="A29">
        <v>18</v>
      </c>
      <c r="B29" s="70" t="s">
        <v>80</v>
      </c>
      <c r="C29" s="68" t="s">
        <v>81</v>
      </c>
      <c r="D29" s="65">
        <v>18</v>
      </c>
      <c r="E29" s="64">
        <f t="shared" si="0"/>
        <v>0</v>
      </c>
      <c r="F29" s="66"/>
      <c r="G29" s="64">
        <f t="shared" si="1"/>
        <v>0</v>
      </c>
      <c r="H29" s="66"/>
      <c r="I29" s="66"/>
      <c r="J29" s="66"/>
      <c r="K29" s="66"/>
      <c r="L29" s="66"/>
      <c r="M29" s="66"/>
      <c r="N29" s="66"/>
      <c r="O29" s="66"/>
      <c r="P29" s="66"/>
      <c r="Q29" s="90"/>
      <c r="R29" s="66"/>
      <c r="S29" s="66"/>
      <c r="T29" s="66"/>
      <c r="U29" s="90"/>
      <c r="V29" s="65">
        <v>18</v>
      </c>
      <c r="AA29" s="126">
        <f t="shared" si="2"/>
        <v>0</v>
      </c>
      <c r="AB29" s="127" t="str">
        <f t="shared" si="3"/>
        <v>ok</v>
      </c>
      <c r="AD29" s="128" t="str">
        <f t="shared" si="4"/>
        <v>ok</v>
      </c>
      <c r="AF29" s="128" t="str">
        <f t="shared" si="5"/>
        <v>ok</v>
      </c>
    </row>
    <row r="30" spans="1:32" ht="14.25" thickBot="1" thickTop="1">
      <c r="A30">
        <v>19</v>
      </c>
      <c r="B30" s="70" t="s">
        <v>82</v>
      </c>
      <c r="C30" s="68" t="s">
        <v>83</v>
      </c>
      <c r="D30" s="65">
        <v>19</v>
      </c>
      <c r="E30" s="64">
        <f t="shared" si="0"/>
        <v>0</v>
      </c>
      <c r="F30" s="66"/>
      <c r="G30" s="64">
        <f t="shared" si="1"/>
        <v>0</v>
      </c>
      <c r="H30" s="66"/>
      <c r="I30" s="66"/>
      <c r="J30" s="66"/>
      <c r="K30" s="66"/>
      <c r="L30" s="66"/>
      <c r="M30" s="66"/>
      <c r="N30" s="66"/>
      <c r="O30" s="66"/>
      <c r="P30" s="66"/>
      <c r="Q30" s="90"/>
      <c r="R30" s="66"/>
      <c r="S30" s="66"/>
      <c r="T30" s="66"/>
      <c r="U30" s="90"/>
      <c r="V30" s="65">
        <v>19</v>
      </c>
      <c r="AA30" s="126">
        <f t="shared" si="2"/>
        <v>0</v>
      </c>
      <c r="AB30" s="127" t="str">
        <f t="shared" si="3"/>
        <v>ok</v>
      </c>
      <c r="AD30" s="128" t="str">
        <f t="shared" si="4"/>
        <v>ok</v>
      </c>
      <c r="AF30" s="128" t="str">
        <f t="shared" si="5"/>
        <v>ok</v>
      </c>
    </row>
    <row r="31" spans="1:32" ht="14.25" thickBot="1" thickTop="1">
      <c r="A31">
        <v>20</v>
      </c>
      <c r="B31" s="70" t="s">
        <v>84</v>
      </c>
      <c r="C31" s="89" t="s">
        <v>85</v>
      </c>
      <c r="D31" s="65">
        <v>20</v>
      </c>
      <c r="E31" s="64">
        <f t="shared" si="0"/>
        <v>0</v>
      </c>
      <c r="F31" s="66"/>
      <c r="G31" s="64">
        <f t="shared" si="1"/>
        <v>0</v>
      </c>
      <c r="H31" s="66"/>
      <c r="I31" s="66"/>
      <c r="J31" s="66"/>
      <c r="K31" s="66"/>
      <c r="L31" s="66"/>
      <c r="M31" s="66"/>
      <c r="N31" s="66"/>
      <c r="O31" s="66"/>
      <c r="P31" s="66"/>
      <c r="Q31" s="90"/>
      <c r="R31" s="66"/>
      <c r="S31" s="66"/>
      <c r="T31" s="66"/>
      <c r="U31" s="90"/>
      <c r="V31" s="65">
        <v>20</v>
      </c>
      <c r="AA31" s="126">
        <f t="shared" si="2"/>
        <v>0</v>
      </c>
      <c r="AB31" s="127" t="str">
        <f t="shared" si="3"/>
        <v>ok</v>
      </c>
      <c r="AD31" s="128" t="str">
        <f t="shared" si="4"/>
        <v>ok</v>
      </c>
      <c r="AF31" s="128" t="str">
        <f t="shared" si="5"/>
        <v>ok</v>
      </c>
    </row>
    <row r="32" spans="1:32" ht="14.25" thickBot="1" thickTop="1">
      <c r="A32">
        <v>22</v>
      </c>
      <c r="B32" s="70" t="s">
        <v>86</v>
      </c>
      <c r="C32" s="68" t="s">
        <v>87</v>
      </c>
      <c r="D32" s="65">
        <v>22</v>
      </c>
      <c r="E32" s="64">
        <f t="shared" si="0"/>
        <v>0</v>
      </c>
      <c r="F32" s="66"/>
      <c r="G32" s="64">
        <f t="shared" si="1"/>
        <v>0</v>
      </c>
      <c r="H32" s="66"/>
      <c r="I32" s="66"/>
      <c r="J32" s="66"/>
      <c r="K32" s="66"/>
      <c r="L32" s="66"/>
      <c r="M32" s="66"/>
      <c r="N32" s="66"/>
      <c r="O32" s="66"/>
      <c r="P32" s="66"/>
      <c r="Q32" s="90"/>
      <c r="R32" s="66"/>
      <c r="S32" s="66"/>
      <c r="T32" s="66"/>
      <c r="U32" s="90"/>
      <c r="V32" s="65">
        <v>22</v>
      </c>
      <c r="AA32" s="126">
        <f t="shared" si="2"/>
        <v>0</v>
      </c>
      <c r="AB32" s="127" t="str">
        <f t="shared" si="3"/>
        <v>ok</v>
      </c>
      <c r="AD32" s="128" t="str">
        <f t="shared" si="4"/>
        <v>ok</v>
      </c>
      <c r="AF32" s="128" t="str">
        <f t="shared" si="5"/>
        <v>ok</v>
      </c>
    </row>
    <row r="33" spans="1:32" ht="14.25" thickBot="1" thickTop="1">
      <c r="A33">
        <v>23</v>
      </c>
      <c r="B33" s="70" t="s">
        <v>88</v>
      </c>
      <c r="C33" s="68" t="s">
        <v>89</v>
      </c>
      <c r="D33" s="65">
        <v>23</v>
      </c>
      <c r="E33" s="64">
        <f t="shared" si="0"/>
        <v>0</v>
      </c>
      <c r="F33" s="66"/>
      <c r="G33" s="64">
        <f t="shared" si="1"/>
        <v>0</v>
      </c>
      <c r="H33" s="66"/>
      <c r="I33" s="66"/>
      <c r="J33" s="66"/>
      <c r="K33" s="66"/>
      <c r="L33" s="66"/>
      <c r="M33" s="66"/>
      <c r="N33" s="66"/>
      <c r="O33" s="66"/>
      <c r="P33" s="66"/>
      <c r="Q33" s="90"/>
      <c r="R33" s="66"/>
      <c r="S33" s="66"/>
      <c r="T33" s="66"/>
      <c r="U33" s="90"/>
      <c r="V33" s="65">
        <v>23</v>
      </c>
      <c r="AA33" s="126">
        <f t="shared" si="2"/>
        <v>0</v>
      </c>
      <c r="AB33" s="127" t="str">
        <f t="shared" si="3"/>
        <v>ok</v>
      </c>
      <c r="AD33" s="128" t="str">
        <f t="shared" si="4"/>
        <v>ok</v>
      </c>
      <c r="AF33" s="128" t="str">
        <f t="shared" si="5"/>
        <v>ok</v>
      </c>
    </row>
    <row r="34" spans="1:32" ht="14.25" thickBot="1" thickTop="1">
      <c r="A34">
        <v>24</v>
      </c>
      <c r="B34" s="70" t="s">
        <v>90</v>
      </c>
      <c r="C34" s="68" t="s">
        <v>91</v>
      </c>
      <c r="D34" s="65">
        <v>24</v>
      </c>
      <c r="E34" s="64">
        <f t="shared" si="0"/>
        <v>0</v>
      </c>
      <c r="F34" s="66"/>
      <c r="G34" s="64">
        <f t="shared" si="1"/>
        <v>0</v>
      </c>
      <c r="H34" s="66"/>
      <c r="I34" s="66"/>
      <c r="J34" s="66"/>
      <c r="K34" s="66"/>
      <c r="L34" s="66"/>
      <c r="M34" s="66"/>
      <c r="N34" s="66"/>
      <c r="O34" s="66"/>
      <c r="P34" s="66"/>
      <c r="Q34" s="90"/>
      <c r="R34" s="66"/>
      <c r="S34" s="66"/>
      <c r="T34" s="66"/>
      <c r="U34" s="90"/>
      <c r="V34" s="65">
        <v>24</v>
      </c>
      <c r="AA34" s="126">
        <f t="shared" si="2"/>
        <v>0</v>
      </c>
      <c r="AB34" s="127" t="str">
        <f t="shared" si="3"/>
        <v>ok</v>
      </c>
      <c r="AD34" s="128" t="str">
        <f t="shared" si="4"/>
        <v>ok</v>
      </c>
      <c r="AF34" s="128" t="str">
        <f t="shared" si="5"/>
        <v>ok</v>
      </c>
    </row>
    <row r="35" spans="1:32" ht="14.25" thickBot="1" thickTop="1">
      <c r="A35">
        <v>25</v>
      </c>
      <c r="B35" s="70" t="s">
        <v>92</v>
      </c>
      <c r="C35" s="68" t="s">
        <v>93</v>
      </c>
      <c r="D35" s="65">
        <v>25</v>
      </c>
      <c r="E35" s="64">
        <f t="shared" si="0"/>
        <v>0</v>
      </c>
      <c r="F35" s="66"/>
      <c r="G35" s="64">
        <f t="shared" si="1"/>
        <v>0</v>
      </c>
      <c r="H35" s="66"/>
      <c r="I35" s="66"/>
      <c r="J35" s="66"/>
      <c r="K35" s="66"/>
      <c r="L35" s="66"/>
      <c r="M35" s="66"/>
      <c r="N35" s="66"/>
      <c r="O35" s="66"/>
      <c r="P35" s="66"/>
      <c r="Q35" s="90"/>
      <c r="R35" s="66"/>
      <c r="S35" s="66"/>
      <c r="T35" s="66"/>
      <c r="U35" s="90"/>
      <c r="V35" s="65">
        <v>25</v>
      </c>
      <c r="AA35" s="126">
        <f t="shared" si="2"/>
        <v>0</v>
      </c>
      <c r="AB35" s="127" t="str">
        <f t="shared" si="3"/>
        <v>ok</v>
      </c>
      <c r="AD35" s="128" t="str">
        <f t="shared" si="4"/>
        <v>ok</v>
      </c>
      <c r="AF35" s="128" t="str">
        <f t="shared" si="5"/>
        <v>ok</v>
      </c>
    </row>
    <row r="36" spans="1:32" ht="14.25" thickBot="1" thickTop="1">
      <c r="A36">
        <v>26</v>
      </c>
      <c r="B36" s="70" t="s">
        <v>94</v>
      </c>
      <c r="C36" s="68" t="s">
        <v>95</v>
      </c>
      <c r="D36" s="65">
        <v>26</v>
      </c>
      <c r="E36" s="64">
        <f t="shared" si="0"/>
        <v>0</v>
      </c>
      <c r="F36" s="66"/>
      <c r="G36" s="64">
        <f t="shared" si="1"/>
        <v>0</v>
      </c>
      <c r="H36" s="66"/>
      <c r="I36" s="66"/>
      <c r="J36" s="66"/>
      <c r="K36" s="66"/>
      <c r="L36" s="66"/>
      <c r="M36" s="66"/>
      <c r="N36" s="66"/>
      <c r="O36" s="66"/>
      <c r="P36" s="66"/>
      <c r="Q36" s="90"/>
      <c r="R36" s="66"/>
      <c r="S36" s="66"/>
      <c r="T36" s="66"/>
      <c r="U36" s="90"/>
      <c r="V36" s="65">
        <v>26</v>
      </c>
      <c r="AA36" s="126">
        <f t="shared" si="2"/>
        <v>0</v>
      </c>
      <c r="AB36" s="127" t="str">
        <f t="shared" si="3"/>
        <v>ok</v>
      </c>
      <c r="AD36" s="128" t="str">
        <f t="shared" si="4"/>
        <v>ok</v>
      </c>
      <c r="AF36" s="128" t="str">
        <f t="shared" si="5"/>
        <v>ok</v>
      </c>
    </row>
    <row r="37" spans="1:32" ht="14.25" thickBot="1" thickTop="1">
      <c r="A37">
        <v>27</v>
      </c>
      <c r="B37" s="70" t="s">
        <v>96</v>
      </c>
      <c r="C37" s="68" t="s">
        <v>97</v>
      </c>
      <c r="D37" s="65">
        <v>27</v>
      </c>
      <c r="E37" s="64">
        <f t="shared" si="0"/>
        <v>0</v>
      </c>
      <c r="F37" s="66"/>
      <c r="G37" s="64">
        <f t="shared" si="1"/>
        <v>0</v>
      </c>
      <c r="H37" s="66"/>
      <c r="I37" s="66"/>
      <c r="J37" s="66"/>
      <c r="K37" s="66"/>
      <c r="L37" s="66"/>
      <c r="M37" s="66"/>
      <c r="N37" s="66"/>
      <c r="O37" s="66"/>
      <c r="P37" s="66"/>
      <c r="Q37" s="90"/>
      <c r="R37" s="66"/>
      <c r="S37" s="66"/>
      <c r="T37" s="66"/>
      <c r="U37" s="90"/>
      <c r="V37" s="65">
        <v>27</v>
      </c>
      <c r="AA37" s="126">
        <f t="shared" si="2"/>
        <v>0</v>
      </c>
      <c r="AB37" s="127" t="str">
        <f t="shared" si="3"/>
        <v>ok</v>
      </c>
      <c r="AD37" s="128" t="str">
        <f t="shared" si="4"/>
        <v>ok</v>
      </c>
      <c r="AF37" s="128" t="str">
        <f t="shared" si="5"/>
        <v>ok</v>
      </c>
    </row>
    <row r="38" spans="1:32" ht="14.25" thickBot="1" thickTop="1">
      <c r="A38">
        <v>28</v>
      </c>
      <c r="B38" s="70" t="s">
        <v>98</v>
      </c>
      <c r="C38" s="68" t="s">
        <v>99</v>
      </c>
      <c r="D38" s="65">
        <v>28</v>
      </c>
      <c r="E38" s="64">
        <f t="shared" si="0"/>
        <v>0</v>
      </c>
      <c r="F38" s="66"/>
      <c r="G38" s="64">
        <f t="shared" si="1"/>
        <v>0</v>
      </c>
      <c r="H38" s="66"/>
      <c r="I38" s="66"/>
      <c r="J38" s="66"/>
      <c r="K38" s="66"/>
      <c r="L38" s="66"/>
      <c r="M38" s="66"/>
      <c r="N38" s="66"/>
      <c r="O38" s="66"/>
      <c r="P38" s="66"/>
      <c r="Q38" s="90"/>
      <c r="R38" s="66"/>
      <c r="S38" s="66"/>
      <c r="T38" s="66"/>
      <c r="U38" s="90"/>
      <c r="V38" s="65">
        <v>28</v>
      </c>
      <c r="AA38" s="126">
        <f t="shared" si="2"/>
        <v>0</v>
      </c>
      <c r="AB38" s="127" t="str">
        <f t="shared" si="3"/>
        <v>ok</v>
      </c>
      <c r="AD38" s="128" t="str">
        <f t="shared" si="4"/>
        <v>ok</v>
      </c>
      <c r="AF38" s="128" t="str">
        <f t="shared" si="5"/>
        <v>ok</v>
      </c>
    </row>
    <row r="39" spans="1:32" ht="14.25" thickBot="1" thickTop="1">
      <c r="A39">
        <v>29</v>
      </c>
      <c r="B39" s="70" t="s">
        <v>100</v>
      </c>
      <c r="C39" s="68" t="s">
        <v>101</v>
      </c>
      <c r="D39" s="65">
        <v>29</v>
      </c>
      <c r="E39" s="64">
        <f t="shared" si="0"/>
        <v>0</v>
      </c>
      <c r="F39" s="66"/>
      <c r="G39" s="64">
        <f t="shared" si="1"/>
        <v>0</v>
      </c>
      <c r="H39" s="66"/>
      <c r="I39" s="66"/>
      <c r="J39" s="66"/>
      <c r="K39" s="66"/>
      <c r="L39" s="66"/>
      <c r="M39" s="66"/>
      <c r="N39" s="66"/>
      <c r="O39" s="66"/>
      <c r="P39" s="66"/>
      <c r="Q39" s="90"/>
      <c r="R39" s="66"/>
      <c r="S39" s="66"/>
      <c r="T39" s="66"/>
      <c r="U39" s="90"/>
      <c r="V39" s="65">
        <v>29</v>
      </c>
      <c r="AA39" s="126">
        <f t="shared" si="2"/>
        <v>0</v>
      </c>
      <c r="AB39" s="127" t="str">
        <f t="shared" si="3"/>
        <v>ok</v>
      </c>
      <c r="AD39" s="128" t="str">
        <f t="shared" si="4"/>
        <v>ok</v>
      </c>
      <c r="AF39" s="128" t="str">
        <f t="shared" si="5"/>
        <v>ok</v>
      </c>
    </row>
    <row r="40" spans="1:32" ht="14.25" thickBot="1" thickTop="1">
      <c r="A40">
        <v>219</v>
      </c>
      <c r="B40" s="70" t="s">
        <v>102</v>
      </c>
      <c r="C40" s="68" t="s">
        <v>103</v>
      </c>
      <c r="D40" s="65">
        <v>219</v>
      </c>
      <c r="E40" s="64">
        <f t="shared" si="0"/>
        <v>0</v>
      </c>
      <c r="F40" s="66"/>
      <c r="G40" s="64">
        <f t="shared" si="1"/>
        <v>0</v>
      </c>
      <c r="H40" s="66"/>
      <c r="I40" s="66"/>
      <c r="J40" s="66"/>
      <c r="K40" s="66"/>
      <c r="L40" s="66"/>
      <c r="M40" s="66"/>
      <c r="N40" s="66"/>
      <c r="O40" s="66"/>
      <c r="P40" s="66"/>
      <c r="Q40" s="90"/>
      <c r="R40" s="66"/>
      <c r="S40" s="66"/>
      <c r="T40" s="66"/>
      <c r="U40" s="90"/>
      <c r="V40" s="65">
        <v>219</v>
      </c>
      <c r="AA40" s="126">
        <f t="shared" si="2"/>
        <v>0</v>
      </c>
      <c r="AB40" s="127" t="str">
        <f t="shared" si="3"/>
        <v>ok</v>
      </c>
      <c r="AD40" s="128" t="str">
        <f t="shared" si="4"/>
        <v>ok</v>
      </c>
      <c r="AF40" s="128" t="str">
        <f t="shared" si="5"/>
        <v>ok</v>
      </c>
    </row>
    <row r="41" spans="1:32" ht="14.25" thickBot="1" thickTop="1">
      <c r="A41">
        <v>30</v>
      </c>
      <c r="B41" s="70" t="s">
        <v>104</v>
      </c>
      <c r="C41" s="68" t="s">
        <v>105</v>
      </c>
      <c r="D41" s="65">
        <v>30</v>
      </c>
      <c r="E41" s="64">
        <f t="shared" si="0"/>
        <v>0</v>
      </c>
      <c r="F41" s="66"/>
      <c r="G41" s="64">
        <f t="shared" si="1"/>
        <v>0</v>
      </c>
      <c r="H41" s="66"/>
      <c r="I41" s="66"/>
      <c r="J41" s="66"/>
      <c r="K41" s="66"/>
      <c r="L41" s="66"/>
      <c r="M41" s="66"/>
      <c r="N41" s="66"/>
      <c r="O41" s="66"/>
      <c r="P41" s="66"/>
      <c r="Q41" s="90"/>
      <c r="R41" s="66"/>
      <c r="S41" s="66"/>
      <c r="T41" s="66"/>
      <c r="U41" s="90"/>
      <c r="V41" s="65">
        <v>30</v>
      </c>
      <c r="AA41" s="126">
        <f t="shared" si="2"/>
        <v>0</v>
      </c>
      <c r="AB41" s="127" t="str">
        <f t="shared" si="3"/>
        <v>ok</v>
      </c>
      <c r="AD41" s="128" t="str">
        <f t="shared" si="4"/>
        <v>ok</v>
      </c>
      <c r="AF41" s="128" t="str">
        <f t="shared" si="5"/>
        <v>ok</v>
      </c>
    </row>
    <row r="42" spans="1:32" ht="14.25" thickBot="1" thickTop="1">
      <c r="A42">
        <v>31</v>
      </c>
      <c r="B42" s="70" t="s">
        <v>106</v>
      </c>
      <c r="C42" s="89" t="s">
        <v>107</v>
      </c>
      <c r="D42" s="65">
        <v>31</v>
      </c>
      <c r="E42" s="64">
        <f t="shared" si="0"/>
        <v>0</v>
      </c>
      <c r="F42" s="66"/>
      <c r="G42" s="64">
        <f t="shared" si="1"/>
        <v>0</v>
      </c>
      <c r="H42" s="66"/>
      <c r="I42" s="66"/>
      <c r="J42" s="66"/>
      <c r="K42" s="66"/>
      <c r="L42" s="66"/>
      <c r="M42" s="66"/>
      <c r="N42" s="66"/>
      <c r="O42" s="66"/>
      <c r="P42" s="66"/>
      <c r="Q42" s="90"/>
      <c r="R42" s="66"/>
      <c r="S42" s="66"/>
      <c r="T42" s="66"/>
      <c r="U42" s="90"/>
      <c r="V42" s="65">
        <v>31</v>
      </c>
      <c r="AA42" s="126">
        <f t="shared" si="2"/>
        <v>0</v>
      </c>
      <c r="AB42" s="127" t="str">
        <f t="shared" si="3"/>
        <v>ok</v>
      </c>
      <c r="AD42" s="128" t="str">
        <f t="shared" si="4"/>
        <v>ok</v>
      </c>
      <c r="AF42" s="128" t="str">
        <f t="shared" si="5"/>
        <v>ok</v>
      </c>
    </row>
    <row r="43" spans="1:32" ht="14.25" thickBot="1" thickTop="1">
      <c r="A43">
        <v>32</v>
      </c>
      <c r="B43" s="70" t="s">
        <v>108</v>
      </c>
      <c r="C43" s="68" t="s">
        <v>109</v>
      </c>
      <c r="D43" s="65">
        <v>32</v>
      </c>
      <c r="E43" s="64">
        <f t="shared" si="0"/>
        <v>0</v>
      </c>
      <c r="F43" s="66"/>
      <c r="G43" s="64">
        <f t="shared" si="1"/>
        <v>0</v>
      </c>
      <c r="H43" s="66"/>
      <c r="I43" s="66"/>
      <c r="J43" s="66"/>
      <c r="K43" s="66"/>
      <c r="L43" s="66"/>
      <c r="M43" s="66"/>
      <c r="N43" s="66"/>
      <c r="O43" s="66"/>
      <c r="P43" s="66"/>
      <c r="Q43" s="90"/>
      <c r="R43" s="66"/>
      <c r="S43" s="66"/>
      <c r="T43" s="66"/>
      <c r="U43" s="90"/>
      <c r="V43" s="65">
        <v>32</v>
      </c>
      <c r="AA43" s="126">
        <f t="shared" si="2"/>
        <v>0</v>
      </c>
      <c r="AB43" s="127" t="str">
        <f t="shared" si="3"/>
        <v>ok</v>
      </c>
      <c r="AD43" s="128" t="str">
        <f t="shared" si="4"/>
        <v>ok</v>
      </c>
      <c r="AF43" s="128" t="str">
        <f t="shared" si="5"/>
        <v>ok</v>
      </c>
    </row>
    <row r="44" spans="1:32" ht="14.25" thickBot="1" thickTop="1">
      <c r="A44">
        <v>33</v>
      </c>
      <c r="B44" s="70" t="s">
        <v>110</v>
      </c>
      <c r="C44" s="68" t="s">
        <v>111</v>
      </c>
      <c r="D44" s="65">
        <v>33</v>
      </c>
      <c r="E44" s="64">
        <f t="shared" si="0"/>
        <v>0</v>
      </c>
      <c r="F44" s="66"/>
      <c r="G44" s="64">
        <f t="shared" si="1"/>
        <v>0</v>
      </c>
      <c r="H44" s="66"/>
      <c r="I44" s="66"/>
      <c r="J44" s="66"/>
      <c r="K44" s="66"/>
      <c r="L44" s="66"/>
      <c r="M44" s="66"/>
      <c r="N44" s="66"/>
      <c r="O44" s="66"/>
      <c r="P44" s="66"/>
      <c r="Q44" s="90"/>
      <c r="R44" s="66"/>
      <c r="S44" s="66"/>
      <c r="T44" s="66"/>
      <c r="U44" s="90"/>
      <c r="V44" s="65">
        <v>33</v>
      </c>
      <c r="AA44" s="126">
        <f t="shared" si="2"/>
        <v>0</v>
      </c>
      <c r="AB44" s="127" t="str">
        <f t="shared" si="3"/>
        <v>ok</v>
      </c>
      <c r="AD44" s="128" t="str">
        <f t="shared" si="4"/>
        <v>ok</v>
      </c>
      <c r="AF44" s="128" t="str">
        <f t="shared" si="5"/>
        <v>ok</v>
      </c>
    </row>
    <row r="45" spans="1:32" ht="14.25" thickBot="1" thickTop="1">
      <c r="A45">
        <v>34</v>
      </c>
      <c r="B45" s="70" t="s">
        <v>112</v>
      </c>
      <c r="C45" s="68" t="s">
        <v>113</v>
      </c>
      <c r="D45" s="65">
        <v>34</v>
      </c>
      <c r="E45" s="64">
        <f t="shared" si="0"/>
        <v>0</v>
      </c>
      <c r="F45" s="66"/>
      <c r="G45" s="64">
        <f t="shared" si="1"/>
        <v>0</v>
      </c>
      <c r="H45" s="66"/>
      <c r="I45" s="66"/>
      <c r="J45" s="66"/>
      <c r="K45" s="66"/>
      <c r="L45" s="66"/>
      <c r="M45" s="66"/>
      <c r="N45" s="66"/>
      <c r="O45" s="66"/>
      <c r="P45" s="66"/>
      <c r="Q45" s="90"/>
      <c r="R45" s="66"/>
      <c r="S45" s="66"/>
      <c r="T45" s="66"/>
      <c r="U45" s="90"/>
      <c r="V45" s="65">
        <v>34</v>
      </c>
      <c r="AA45" s="126">
        <f t="shared" si="2"/>
        <v>0</v>
      </c>
      <c r="AB45" s="127" t="str">
        <f t="shared" si="3"/>
        <v>ok</v>
      </c>
      <c r="AD45" s="128" t="str">
        <f t="shared" si="4"/>
        <v>ok</v>
      </c>
      <c r="AF45" s="128" t="str">
        <f t="shared" si="5"/>
        <v>ok</v>
      </c>
    </row>
    <row r="46" spans="1:32" ht="14.25" thickBot="1" thickTop="1">
      <c r="A46">
        <v>35</v>
      </c>
      <c r="B46" s="70" t="s">
        <v>114</v>
      </c>
      <c r="C46" s="68" t="s">
        <v>115</v>
      </c>
      <c r="D46" s="65">
        <v>35</v>
      </c>
      <c r="E46" s="64">
        <f t="shared" si="0"/>
        <v>0</v>
      </c>
      <c r="F46" s="66"/>
      <c r="G46" s="64">
        <f t="shared" si="1"/>
        <v>0</v>
      </c>
      <c r="H46" s="66"/>
      <c r="I46" s="66"/>
      <c r="J46" s="66"/>
      <c r="K46" s="66"/>
      <c r="L46" s="66"/>
      <c r="M46" s="66"/>
      <c r="N46" s="66"/>
      <c r="O46" s="66"/>
      <c r="P46" s="66"/>
      <c r="Q46" s="90"/>
      <c r="R46" s="66"/>
      <c r="S46" s="66"/>
      <c r="T46" s="66"/>
      <c r="U46" s="90"/>
      <c r="V46" s="65">
        <v>35</v>
      </c>
      <c r="AA46" s="126">
        <f t="shared" si="2"/>
        <v>0</v>
      </c>
      <c r="AB46" s="127" t="str">
        <f t="shared" si="3"/>
        <v>ok</v>
      </c>
      <c r="AD46" s="128" t="str">
        <f t="shared" si="4"/>
        <v>ok</v>
      </c>
      <c r="AF46" s="128" t="str">
        <f t="shared" si="5"/>
        <v>ok</v>
      </c>
    </row>
    <row r="47" spans="1:32" ht="14.25" thickBot="1" thickTop="1">
      <c r="A47">
        <v>36</v>
      </c>
      <c r="B47" s="70" t="s">
        <v>116</v>
      </c>
      <c r="C47" s="68" t="s">
        <v>117</v>
      </c>
      <c r="D47" s="65">
        <v>36</v>
      </c>
      <c r="E47" s="64">
        <f t="shared" si="0"/>
        <v>0</v>
      </c>
      <c r="F47" s="66"/>
      <c r="G47" s="64">
        <f t="shared" si="1"/>
        <v>0</v>
      </c>
      <c r="H47" s="66"/>
      <c r="I47" s="66"/>
      <c r="J47" s="66"/>
      <c r="K47" s="66"/>
      <c r="L47" s="66"/>
      <c r="M47" s="66"/>
      <c r="N47" s="66"/>
      <c r="O47" s="66"/>
      <c r="P47" s="66"/>
      <c r="Q47" s="90"/>
      <c r="R47" s="66"/>
      <c r="S47" s="66"/>
      <c r="T47" s="66"/>
      <c r="U47" s="90"/>
      <c r="V47" s="65">
        <v>36</v>
      </c>
      <c r="AA47" s="126">
        <f t="shared" si="2"/>
        <v>0</v>
      </c>
      <c r="AB47" s="127" t="str">
        <f t="shared" si="3"/>
        <v>ok</v>
      </c>
      <c r="AD47" s="128" t="str">
        <f t="shared" si="4"/>
        <v>ok</v>
      </c>
      <c r="AF47" s="128" t="str">
        <f t="shared" si="5"/>
        <v>ok</v>
      </c>
    </row>
    <row r="48" spans="1:32" ht="14.25" thickBot="1" thickTop="1">
      <c r="A48">
        <v>37</v>
      </c>
      <c r="B48" s="70" t="s">
        <v>118</v>
      </c>
      <c r="C48" s="68" t="s">
        <v>119</v>
      </c>
      <c r="D48" s="65">
        <v>37</v>
      </c>
      <c r="E48" s="64">
        <f t="shared" si="0"/>
        <v>0</v>
      </c>
      <c r="F48" s="66"/>
      <c r="G48" s="64">
        <f t="shared" si="1"/>
        <v>0</v>
      </c>
      <c r="H48" s="66"/>
      <c r="I48" s="66"/>
      <c r="J48" s="66"/>
      <c r="K48" s="66"/>
      <c r="L48" s="66"/>
      <c r="M48" s="66"/>
      <c r="N48" s="66"/>
      <c r="O48" s="66"/>
      <c r="P48" s="66"/>
      <c r="Q48" s="90"/>
      <c r="R48" s="66"/>
      <c r="S48" s="66"/>
      <c r="T48" s="66"/>
      <c r="U48" s="90"/>
      <c r="V48" s="65">
        <v>37</v>
      </c>
      <c r="AA48" s="126">
        <f t="shared" si="2"/>
        <v>0</v>
      </c>
      <c r="AB48" s="127" t="str">
        <f t="shared" si="3"/>
        <v>ok</v>
      </c>
      <c r="AD48" s="128" t="str">
        <f t="shared" si="4"/>
        <v>ok</v>
      </c>
      <c r="AF48" s="128" t="str">
        <f t="shared" si="5"/>
        <v>ok</v>
      </c>
    </row>
    <row r="49" spans="1:32" ht="14.25" thickBot="1" thickTop="1">
      <c r="A49">
        <v>38</v>
      </c>
      <c r="B49" s="70" t="s">
        <v>120</v>
      </c>
      <c r="C49" s="68" t="s">
        <v>121</v>
      </c>
      <c r="D49" s="65">
        <v>38</v>
      </c>
      <c r="E49" s="64">
        <f t="shared" si="0"/>
        <v>0</v>
      </c>
      <c r="F49" s="66"/>
      <c r="G49" s="64">
        <f t="shared" si="1"/>
        <v>0</v>
      </c>
      <c r="H49" s="66"/>
      <c r="I49" s="66"/>
      <c r="J49" s="66"/>
      <c r="K49" s="66"/>
      <c r="L49" s="66"/>
      <c r="M49" s="66"/>
      <c r="N49" s="66"/>
      <c r="O49" s="66"/>
      <c r="P49" s="66"/>
      <c r="Q49" s="90"/>
      <c r="R49" s="66"/>
      <c r="S49" s="66"/>
      <c r="T49" s="66"/>
      <c r="U49" s="90"/>
      <c r="V49" s="65">
        <v>38</v>
      </c>
      <c r="AA49" s="126">
        <f t="shared" si="2"/>
        <v>0</v>
      </c>
      <c r="AB49" s="127" t="str">
        <f t="shared" si="3"/>
        <v>ok</v>
      </c>
      <c r="AD49" s="128" t="str">
        <f t="shared" si="4"/>
        <v>ok</v>
      </c>
      <c r="AF49" s="128" t="str">
        <f t="shared" si="5"/>
        <v>ok</v>
      </c>
    </row>
    <row r="50" spans="1:32" ht="14.25" thickBot="1" thickTop="1">
      <c r="A50">
        <v>39</v>
      </c>
      <c r="B50" s="70" t="s">
        <v>122</v>
      </c>
      <c r="C50" s="68" t="s">
        <v>123</v>
      </c>
      <c r="D50" s="65">
        <v>39</v>
      </c>
      <c r="E50" s="64">
        <f t="shared" si="0"/>
        <v>0</v>
      </c>
      <c r="F50" s="66"/>
      <c r="G50" s="64">
        <f t="shared" si="1"/>
        <v>0</v>
      </c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5">
        <v>39</v>
      </c>
      <c r="AA50" s="126">
        <f t="shared" si="2"/>
        <v>0</v>
      </c>
      <c r="AB50" s="127" t="str">
        <f t="shared" si="3"/>
        <v>ok</v>
      </c>
      <c r="AD50" s="128" t="str">
        <f t="shared" si="4"/>
        <v>ok</v>
      </c>
      <c r="AF50" s="128" t="str">
        <f t="shared" si="5"/>
        <v>ok</v>
      </c>
    </row>
    <row r="51" spans="1:32" ht="14.25" thickBot="1" thickTop="1">
      <c r="A51">
        <v>220</v>
      </c>
      <c r="B51" s="70" t="s">
        <v>124</v>
      </c>
      <c r="C51" s="68" t="s">
        <v>125</v>
      </c>
      <c r="D51" s="65">
        <v>220</v>
      </c>
      <c r="E51" s="64">
        <f t="shared" si="0"/>
        <v>0</v>
      </c>
      <c r="F51" s="66"/>
      <c r="G51" s="64">
        <f t="shared" si="1"/>
        <v>0</v>
      </c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5">
        <v>220</v>
      </c>
      <c r="AA51" s="126">
        <f t="shared" si="2"/>
        <v>0</v>
      </c>
      <c r="AB51" s="127" t="str">
        <f t="shared" si="3"/>
        <v>ok</v>
      </c>
      <c r="AD51" s="128" t="str">
        <f t="shared" si="4"/>
        <v>ok</v>
      </c>
      <c r="AF51" s="128" t="str">
        <f t="shared" si="5"/>
        <v>ok</v>
      </c>
    </row>
    <row r="52" spans="1:32" ht="21" customHeight="1" thickBot="1" thickTop="1">
      <c r="A52">
        <v>40</v>
      </c>
      <c r="B52" s="69" t="s">
        <v>126</v>
      </c>
      <c r="C52" s="68" t="s">
        <v>127</v>
      </c>
      <c r="D52" s="65">
        <v>40</v>
      </c>
      <c r="E52" s="64">
        <f t="shared" si="0"/>
        <v>0</v>
      </c>
      <c r="F52" s="66"/>
      <c r="G52" s="64">
        <f t="shared" si="1"/>
        <v>0</v>
      </c>
      <c r="H52" s="66"/>
      <c r="I52" s="66"/>
      <c r="J52" s="66"/>
      <c r="K52" s="66"/>
      <c r="L52" s="66"/>
      <c r="M52" s="66"/>
      <c r="N52" s="66"/>
      <c r="O52" s="66"/>
      <c r="P52" s="66"/>
      <c r="Q52" s="90"/>
      <c r="R52" s="66"/>
      <c r="S52" s="66"/>
      <c r="T52" s="66"/>
      <c r="U52" s="90"/>
      <c r="V52" s="65">
        <v>40</v>
      </c>
      <c r="AA52" s="126">
        <f t="shared" si="2"/>
        <v>0</v>
      </c>
      <c r="AB52" s="127" t="str">
        <f t="shared" si="3"/>
        <v>ok</v>
      </c>
      <c r="AD52" s="128" t="str">
        <f t="shared" si="4"/>
        <v>ok</v>
      </c>
      <c r="AF52" s="128" t="str">
        <f t="shared" si="5"/>
        <v>ok</v>
      </c>
    </row>
    <row r="53" spans="1:32" ht="14.25" thickBot="1" thickTop="1">
      <c r="A53">
        <v>41</v>
      </c>
      <c r="B53" s="70" t="s">
        <v>128</v>
      </c>
      <c r="C53" s="68" t="s">
        <v>129</v>
      </c>
      <c r="D53" s="65">
        <v>41</v>
      </c>
      <c r="E53" s="64">
        <f t="shared" si="0"/>
        <v>0</v>
      </c>
      <c r="F53" s="66"/>
      <c r="G53" s="64">
        <f t="shared" si="1"/>
        <v>0</v>
      </c>
      <c r="H53" s="66"/>
      <c r="I53" s="66"/>
      <c r="J53" s="66"/>
      <c r="K53" s="66"/>
      <c r="L53" s="66"/>
      <c r="M53" s="66"/>
      <c r="N53" s="66"/>
      <c r="O53" s="66"/>
      <c r="P53" s="66"/>
      <c r="Q53" s="90"/>
      <c r="R53" s="66"/>
      <c r="S53" s="66"/>
      <c r="T53" s="66"/>
      <c r="U53" s="90"/>
      <c r="V53" s="65">
        <v>41</v>
      </c>
      <c r="AA53" s="126">
        <f t="shared" si="2"/>
        <v>0</v>
      </c>
      <c r="AB53" s="127" t="str">
        <f t="shared" si="3"/>
        <v>ok</v>
      </c>
      <c r="AD53" s="128" t="str">
        <f t="shared" si="4"/>
        <v>ok</v>
      </c>
      <c r="AF53" s="128" t="str">
        <f t="shared" si="5"/>
        <v>ok</v>
      </c>
    </row>
    <row r="54" spans="1:32" ht="14.25" thickBot="1" thickTop="1">
      <c r="A54">
        <v>42</v>
      </c>
      <c r="B54" s="70" t="s">
        <v>130</v>
      </c>
      <c r="C54" s="68" t="s">
        <v>131</v>
      </c>
      <c r="D54" s="65">
        <v>42</v>
      </c>
      <c r="E54" s="64">
        <f t="shared" si="0"/>
        <v>0</v>
      </c>
      <c r="F54" s="66"/>
      <c r="G54" s="64">
        <f t="shared" si="1"/>
        <v>0</v>
      </c>
      <c r="H54" s="66"/>
      <c r="I54" s="66"/>
      <c r="J54" s="66"/>
      <c r="K54" s="66"/>
      <c r="L54" s="66"/>
      <c r="M54" s="66"/>
      <c r="N54" s="66"/>
      <c r="O54" s="66"/>
      <c r="P54" s="66"/>
      <c r="Q54" s="90"/>
      <c r="R54" s="66"/>
      <c r="S54" s="66"/>
      <c r="T54" s="66"/>
      <c r="U54" s="90"/>
      <c r="V54" s="65">
        <v>42</v>
      </c>
      <c r="AA54" s="126">
        <f t="shared" si="2"/>
        <v>0</v>
      </c>
      <c r="AB54" s="127" t="str">
        <f t="shared" si="3"/>
        <v>ok</v>
      </c>
      <c r="AD54" s="128" t="str">
        <f t="shared" si="4"/>
        <v>ok</v>
      </c>
      <c r="AF54" s="128" t="str">
        <f t="shared" si="5"/>
        <v>ok</v>
      </c>
    </row>
    <row r="55" spans="1:32" ht="14.25" thickBot="1" thickTop="1">
      <c r="A55">
        <v>43</v>
      </c>
      <c r="B55" s="70" t="s">
        <v>132</v>
      </c>
      <c r="C55" s="68" t="s">
        <v>133</v>
      </c>
      <c r="D55" s="65">
        <v>43</v>
      </c>
      <c r="E55" s="64">
        <f t="shared" si="0"/>
        <v>0</v>
      </c>
      <c r="F55" s="66"/>
      <c r="G55" s="64">
        <f t="shared" si="1"/>
        <v>0</v>
      </c>
      <c r="H55" s="66"/>
      <c r="I55" s="66"/>
      <c r="J55" s="66"/>
      <c r="K55" s="66"/>
      <c r="L55" s="66"/>
      <c r="M55" s="66"/>
      <c r="N55" s="66"/>
      <c r="O55" s="66"/>
      <c r="P55" s="66"/>
      <c r="Q55" s="90"/>
      <c r="R55" s="66"/>
      <c r="S55" s="66"/>
      <c r="T55" s="66"/>
      <c r="U55" s="90"/>
      <c r="V55" s="65">
        <v>43</v>
      </c>
      <c r="AA55" s="126">
        <f t="shared" si="2"/>
        <v>0</v>
      </c>
      <c r="AB55" s="127" t="str">
        <f t="shared" si="3"/>
        <v>ok</v>
      </c>
      <c r="AD55" s="128" t="str">
        <f t="shared" si="4"/>
        <v>ok</v>
      </c>
      <c r="AF55" s="128" t="str">
        <f t="shared" si="5"/>
        <v>ok</v>
      </c>
    </row>
    <row r="56" spans="1:32" ht="14.25" thickBot="1" thickTop="1">
      <c r="A56">
        <v>44</v>
      </c>
      <c r="B56" s="70" t="s">
        <v>134</v>
      </c>
      <c r="C56" s="68" t="s">
        <v>135</v>
      </c>
      <c r="D56" s="65">
        <v>44</v>
      </c>
      <c r="E56" s="64">
        <f t="shared" si="0"/>
        <v>0</v>
      </c>
      <c r="F56" s="66"/>
      <c r="G56" s="64">
        <f t="shared" si="1"/>
        <v>0</v>
      </c>
      <c r="H56" s="66"/>
      <c r="I56" s="66"/>
      <c r="J56" s="66"/>
      <c r="K56" s="66"/>
      <c r="L56" s="66"/>
      <c r="M56" s="66"/>
      <c r="N56" s="66"/>
      <c r="O56" s="66"/>
      <c r="P56" s="66"/>
      <c r="Q56" s="90"/>
      <c r="R56" s="66"/>
      <c r="S56" s="66"/>
      <c r="T56" s="66"/>
      <c r="U56" s="90"/>
      <c r="V56" s="65">
        <v>44</v>
      </c>
      <c r="AA56" s="126">
        <f t="shared" si="2"/>
        <v>0</v>
      </c>
      <c r="AB56" s="127" t="str">
        <f t="shared" si="3"/>
        <v>ok</v>
      </c>
      <c r="AD56" s="128" t="str">
        <f t="shared" si="4"/>
        <v>ok</v>
      </c>
      <c r="AF56" s="128" t="str">
        <f t="shared" si="5"/>
        <v>ok</v>
      </c>
    </row>
    <row r="57" spans="1:32" ht="14.25" thickBot="1" thickTop="1">
      <c r="A57">
        <v>45</v>
      </c>
      <c r="B57" s="70" t="s">
        <v>136</v>
      </c>
      <c r="C57" s="68" t="s">
        <v>137</v>
      </c>
      <c r="D57" s="65">
        <v>45</v>
      </c>
      <c r="E57" s="64">
        <f t="shared" si="0"/>
        <v>0</v>
      </c>
      <c r="F57" s="66"/>
      <c r="G57" s="64">
        <f t="shared" si="1"/>
        <v>0</v>
      </c>
      <c r="H57" s="66"/>
      <c r="I57" s="66"/>
      <c r="J57" s="66"/>
      <c r="K57" s="66"/>
      <c r="L57" s="66"/>
      <c r="M57" s="66"/>
      <c r="N57" s="66"/>
      <c r="O57" s="66"/>
      <c r="P57" s="66"/>
      <c r="Q57" s="90"/>
      <c r="R57" s="66"/>
      <c r="S57" s="66"/>
      <c r="T57" s="66"/>
      <c r="U57" s="90"/>
      <c r="V57" s="65">
        <v>45</v>
      </c>
      <c r="AA57" s="126">
        <f t="shared" si="2"/>
        <v>0</v>
      </c>
      <c r="AB57" s="127" t="str">
        <f t="shared" si="3"/>
        <v>ok</v>
      </c>
      <c r="AD57" s="128" t="str">
        <f t="shared" si="4"/>
        <v>ok</v>
      </c>
      <c r="AF57" s="128" t="str">
        <f t="shared" si="5"/>
        <v>ok</v>
      </c>
    </row>
    <row r="58" spans="1:32" ht="14.25" thickBot="1" thickTop="1">
      <c r="A58">
        <v>46</v>
      </c>
      <c r="B58" s="70" t="s">
        <v>138</v>
      </c>
      <c r="C58" s="68" t="s">
        <v>139</v>
      </c>
      <c r="D58" s="65">
        <v>46</v>
      </c>
      <c r="E58" s="64">
        <f t="shared" si="0"/>
        <v>0</v>
      </c>
      <c r="F58" s="66"/>
      <c r="G58" s="64">
        <f t="shared" si="1"/>
        <v>0</v>
      </c>
      <c r="H58" s="66"/>
      <c r="I58" s="66"/>
      <c r="J58" s="66"/>
      <c r="K58" s="66"/>
      <c r="L58" s="66"/>
      <c r="M58" s="66"/>
      <c r="N58" s="66"/>
      <c r="O58" s="66"/>
      <c r="P58" s="66"/>
      <c r="Q58" s="90"/>
      <c r="R58" s="66"/>
      <c r="S58" s="66"/>
      <c r="T58" s="66"/>
      <c r="U58" s="90"/>
      <c r="V58" s="65">
        <v>46</v>
      </c>
      <c r="AA58" s="126">
        <f t="shared" si="2"/>
        <v>0</v>
      </c>
      <c r="AB58" s="127" t="str">
        <f t="shared" si="3"/>
        <v>ok</v>
      </c>
      <c r="AD58" s="128" t="str">
        <f t="shared" si="4"/>
        <v>ok</v>
      </c>
      <c r="AF58" s="128" t="str">
        <f t="shared" si="5"/>
        <v>ok</v>
      </c>
    </row>
    <row r="59" spans="1:32" ht="14.25" thickBot="1" thickTop="1">
      <c r="A59">
        <v>47</v>
      </c>
      <c r="B59" s="70" t="s">
        <v>140</v>
      </c>
      <c r="C59" s="68" t="s">
        <v>141</v>
      </c>
      <c r="D59" s="65">
        <v>47</v>
      </c>
      <c r="E59" s="64">
        <f t="shared" si="0"/>
        <v>0</v>
      </c>
      <c r="F59" s="66"/>
      <c r="G59" s="64">
        <f t="shared" si="1"/>
        <v>0</v>
      </c>
      <c r="H59" s="66"/>
      <c r="I59" s="66"/>
      <c r="J59" s="66"/>
      <c r="K59" s="66"/>
      <c r="L59" s="66"/>
      <c r="M59" s="66"/>
      <c r="N59" s="66"/>
      <c r="O59" s="66"/>
      <c r="P59" s="66"/>
      <c r="Q59" s="90"/>
      <c r="R59" s="66"/>
      <c r="S59" s="66"/>
      <c r="T59" s="66"/>
      <c r="U59" s="90"/>
      <c r="V59" s="65">
        <v>47</v>
      </c>
      <c r="AA59" s="126">
        <f t="shared" si="2"/>
        <v>0</v>
      </c>
      <c r="AB59" s="127" t="str">
        <f t="shared" si="3"/>
        <v>ok</v>
      </c>
      <c r="AD59" s="128" t="str">
        <f t="shared" si="4"/>
        <v>ok</v>
      </c>
      <c r="AF59" s="128" t="str">
        <f t="shared" si="5"/>
        <v>ok</v>
      </c>
    </row>
    <row r="60" spans="1:32" ht="14.25" thickBot="1" thickTop="1">
      <c r="A60">
        <v>48</v>
      </c>
      <c r="B60" s="70" t="s">
        <v>142</v>
      </c>
      <c r="C60" s="89" t="s">
        <v>143</v>
      </c>
      <c r="D60" s="65">
        <v>48</v>
      </c>
      <c r="E60" s="64">
        <f t="shared" si="0"/>
        <v>0</v>
      </c>
      <c r="F60" s="66"/>
      <c r="G60" s="64">
        <f t="shared" si="1"/>
        <v>0</v>
      </c>
      <c r="H60" s="66"/>
      <c r="I60" s="66"/>
      <c r="J60" s="66"/>
      <c r="K60" s="66"/>
      <c r="L60" s="66"/>
      <c r="M60" s="66"/>
      <c r="N60" s="66"/>
      <c r="O60" s="66"/>
      <c r="P60" s="66"/>
      <c r="Q60" s="90"/>
      <c r="R60" s="66"/>
      <c r="S60" s="66"/>
      <c r="T60" s="66"/>
      <c r="U60" s="90"/>
      <c r="V60" s="65">
        <v>48</v>
      </c>
      <c r="AA60" s="126">
        <f t="shared" si="2"/>
        <v>0</v>
      </c>
      <c r="AB60" s="127" t="str">
        <f t="shared" si="3"/>
        <v>ok</v>
      </c>
      <c r="AD60" s="128" t="str">
        <f t="shared" si="4"/>
        <v>ok</v>
      </c>
      <c r="AF60" s="128" t="str">
        <f t="shared" si="5"/>
        <v>ok</v>
      </c>
    </row>
    <row r="61" spans="1:32" ht="14.25" thickBot="1" thickTop="1">
      <c r="A61">
        <v>49</v>
      </c>
      <c r="B61" s="70" t="s">
        <v>144</v>
      </c>
      <c r="C61" s="68" t="s">
        <v>145</v>
      </c>
      <c r="D61" s="65">
        <v>49</v>
      </c>
      <c r="E61" s="64">
        <f t="shared" si="0"/>
        <v>0</v>
      </c>
      <c r="F61" s="66"/>
      <c r="G61" s="64">
        <f t="shared" si="1"/>
        <v>0</v>
      </c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65">
        <v>49</v>
      </c>
      <c r="AA61" s="126">
        <f t="shared" si="2"/>
        <v>0</v>
      </c>
      <c r="AB61" s="127" t="str">
        <f t="shared" si="3"/>
        <v>ok</v>
      </c>
      <c r="AD61" s="128" t="str">
        <f t="shared" si="4"/>
        <v>ok</v>
      </c>
      <c r="AF61" s="128" t="str">
        <f t="shared" si="5"/>
        <v>ok</v>
      </c>
    </row>
    <row r="62" spans="1:32" ht="14.25" thickBot="1" thickTop="1">
      <c r="A62">
        <v>50</v>
      </c>
      <c r="B62" s="70" t="s">
        <v>146</v>
      </c>
      <c r="C62" s="68" t="s">
        <v>147</v>
      </c>
      <c r="D62" s="65">
        <v>50</v>
      </c>
      <c r="E62" s="64">
        <f t="shared" si="0"/>
        <v>0</v>
      </c>
      <c r="F62" s="66"/>
      <c r="G62" s="64">
        <f t="shared" si="1"/>
        <v>0</v>
      </c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65">
        <v>50</v>
      </c>
      <c r="AA62" s="126">
        <f t="shared" si="2"/>
        <v>0</v>
      </c>
      <c r="AB62" s="127" t="str">
        <f t="shared" si="3"/>
        <v>ok</v>
      </c>
      <c r="AD62" s="128" t="str">
        <f t="shared" si="4"/>
        <v>ok</v>
      </c>
      <c r="AF62" s="128" t="str">
        <f t="shared" si="5"/>
        <v>ok</v>
      </c>
    </row>
    <row r="63" spans="1:28" ht="21" customHeight="1" thickTop="1">
      <c r="A63"/>
      <c r="B63" s="91" t="s">
        <v>148</v>
      </c>
      <c r="C63" s="92"/>
      <c r="D63" s="65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65"/>
      <c r="AA63" s="121"/>
      <c r="AB63" s="133"/>
    </row>
    <row r="64" spans="1:32" ht="13.5" thickBot="1">
      <c r="A64">
        <v>51</v>
      </c>
      <c r="B64" s="69" t="s">
        <v>149</v>
      </c>
      <c r="C64" s="93" t="s">
        <v>150</v>
      </c>
      <c r="D64" s="65">
        <v>51</v>
      </c>
      <c r="E64" s="64">
        <f>SUM(F64:G64,M64:N64,P64:Q64)</f>
        <v>0</v>
      </c>
      <c r="F64" s="66"/>
      <c r="G64" s="64">
        <f>SUM(H64,J64:L64)</f>
        <v>0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65">
        <v>51</v>
      </c>
      <c r="AA64" s="126">
        <f>E64-SUM(R64:U64)</f>
        <v>0</v>
      </c>
      <c r="AB64" s="127" t="str">
        <f>IF(ABS(AA64)&gt;(COUNT(E64,R64:U64)-COUNTIF(R64:U64,0))*0.5,"ERROR","ok")</f>
        <v>ok</v>
      </c>
      <c r="AD64" s="128" t="str">
        <f>IF((I64-H64)&gt;1,"Warnung","ok")</f>
        <v>ok</v>
      </c>
      <c r="AF64" s="128" t="str">
        <f>IF((O64-N64)&gt;1,"Warnung","ok")</f>
        <v>ok</v>
      </c>
    </row>
    <row r="65" spans="1:32" ht="14.25" thickBot="1" thickTop="1">
      <c r="A65">
        <v>52</v>
      </c>
      <c r="B65" s="70" t="s">
        <v>151</v>
      </c>
      <c r="C65" s="94" t="s">
        <v>152</v>
      </c>
      <c r="D65" s="65">
        <v>52</v>
      </c>
      <c r="E65" s="64">
        <f>SUM(F65:G65,M65:N65,P65:Q65)</f>
        <v>0</v>
      </c>
      <c r="F65" s="66"/>
      <c r="G65" s="64">
        <f>SUM(H65,J65:L65)</f>
        <v>0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65">
        <v>52</v>
      </c>
      <c r="AA65" s="126">
        <f>E65-SUM(R65:U65)</f>
        <v>0</v>
      </c>
      <c r="AB65" s="127" t="str">
        <f>IF(ABS(AA65)&gt;(COUNT(E65,R65:U65)-COUNTIF(R65:U65,0))*0.5,"ERROR","ok")</f>
        <v>ok</v>
      </c>
      <c r="AD65" s="128" t="str">
        <f>IF((I65-H65)&gt;1,"Warnung","ok")</f>
        <v>ok</v>
      </c>
      <c r="AF65" s="128" t="str">
        <f>IF((O65-N65)&gt;1,"Warnung","ok")</f>
        <v>ok</v>
      </c>
    </row>
    <row r="66" spans="1:32" ht="21" customHeight="1" thickTop="1">
      <c r="A66"/>
      <c r="B66" s="91" t="s">
        <v>153</v>
      </c>
      <c r="C66" s="92"/>
      <c r="D66" s="65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65"/>
      <c r="AA66" s="121"/>
      <c r="AB66" s="133"/>
      <c r="AC66" s="133"/>
      <c r="AD66" s="133"/>
      <c r="AE66" s="133"/>
      <c r="AF66" s="133"/>
    </row>
    <row r="67" spans="1:32" ht="13.5" thickBot="1">
      <c r="A67">
        <v>53</v>
      </c>
      <c r="B67" s="69" t="s">
        <v>154</v>
      </c>
      <c r="C67" s="68" t="s">
        <v>155</v>
      </c>
      <c r="D67" s="65">
        <v>53</v>
      </c>
      <c r="E67" s="64">
        <f aca="true" t="shared" si="6" ref="E67:E90">SUM(F67:G67,M67:N67,P67:Q67)</f>
        <v>0</v>
      </c>
      <c r="F67" s="66"/>
      <c r="G67" s="64">
        <f aca="true" t="shared" si="7" ref="G67:G90">SUM(H67,J67:L67)</f>
        <v>0</v>
      </c>
      <c r="H67" s="66"/>
      <c r="I67" s="66"/>
      <c r="J67" s="66"/>
      <c r="K67" s="66"/>
      <c r="L67" s="66"/>
      <c r="M67" s="66"/>
      <c r="N67" s="66"/>
      <c r="O67" s="66"/>
      <c r="P67" s="66"/>
      <c r="Q67" s="90"/>
      <c r="R67" s="66"/>
      <c r="S67" s="66"/>
      <c r="T67" s="66"/>
      <c r="U67" s="90"/>
      <c r="V67" s="65">
        <v>53</v>
      </c>
      <c r="AA67" s="126">
        <f aca="true" t="shared" si="8" ref="AA67:AA112">E67-SUM(R67:U67)</f>
        <v>0</v>
      </c>
      <c r="AB67" s="127" t="str">
        <f aca="true" t="shared" si="9" ref="AB67:AB90">IF(ABS(AA67)&gt;(COUNT(E67,R67:U67)-COUNTIF(R67:U67,0))*0.5,"ERROR","ok")</f>
        <v>ok</v>
      </c>
      <c r="AD67" s="128" t="str">
        <f aca="true" t="shared" si="10" ref="AD67:AD90">IF((I67-H67)&gt;1,"Warnung","ok")</f>
        <v>ok</v>
      </c>
      <c r="AF67" s="128" t="str">
        <f aca="true" t="shared" si="11" ref="AF67:AF90">IF((O67-N67)&gt;1,"Warnung","ok")</f>
        <v>ok</v>
      </c>
    </row>
    <row r="68" spans="1:32" ht="14.25" thickBot="1" thickTop="1">
      <c r="A68">
        <v>54</v>
      </c>
      <c r="B68" s="70" t="s">
        <v>156</v>
      </c>
      <c r="C68" s="68" t="s">
        <v>157</v>
      </c>
      <c r="D68" s="65">
        <v>54</v>
      </c>
      <c r="E68" s="64">
        <f t="shared" si="6"/>
        <v>0</v>
      </c>
      <c r="F68" s="66"/>
      <c r="G68" s="64">
        <f t="shared" si="7"/>
        <v>0</v>
      </c>
      <c r="H68" s="66"/>
      <c r="I68" s="66"/>
      <c r="J68" s="66"/>
      <c r="K68" s="66"/>
      <c r="L68" s="66"/>
      <c r="M68" s="66"/>
      <c r="N68" s="66"/>
      <c r="O68" s="66"/>
      <c r="P68" s="66"/>
      <c r="Q68" s="90"/>
      <c r="R68" s="66"/>
      <c r="S68" s="66"/>
      <c r="T68" s="66"/>
      <c r="U68" s="90"/>
      <c r="V68" s="65">
        <v>54</v>
      </c>
      <c r="AA68" s="126">
        <f t="shared" si="8"/>
        <v>0</v>
      </c>
      <c r="AB68" s="127" t="str">
        <f t="shared" si="9"/>
        <v>ok</v>
      </c>
      <c r="AD68" s="128" t="str">
        <f t="shared" si="10"/>
        <v>ok</v>
      </c>
      <c r="AF68" s="128" t="str">
        <f t="shared" si="11"/>
        <v>ok</v>
      </c>
    </row>
    <row r="69" spans="1:32" ht="14.25" thickBot="1" thickTop="1">
      <c r="A69">
        <v>55</v>
      </c>
      <c r="B69" s="70" t="s">
        <v>158</v>
      </c>
      <c r="C69" s="68" t="s">
        <v>159</v>
      </c>
      <c r="D69" s="65">
        <v>55</v>
      </c>
      <c r="E69" s="64">
        <f t="shared" si="6"/>
        <v>0</v>
      </c>
      <c r="F69" s="66"/>
      <c r="G69" s="64">
        <f t="shared" si="7"/>
        <v>0</v>
      </c>
      <c r="H69" s="66"/>
      <c r="I69" s="66"/>
      <c r="J69" s="66"/>
      <c r="K69" s="66"/>
      <c r="L69" s="66"/>
      <c r="M69" s="66"/>
      <c r="N69" s="66"/>
      <c r="O69" s="66"/>
      <c r="P69" s="66"/>
      <c r="Q69" s="90"/>
      <c r="R69" s="66"/>
      <c r="S69" s="66"/>
      <c r="T69" s="66"/>
      <c r="U69" s="90"/>
      <c r="V69" s="65">
        <v>55</v>
      </c>
      <c r="AA69" s="126">
        <f t="shared" si="8"/>
        <v>0</v>
      </c>
      <c r="AB69" s="127" t="str">
        <f t="shared" si="9"/>
        <v>ok</v>
      </c>
      <c r="AD69" s="128" t="str">
        <f t="shared" si="10"/>
        <v>ok</v>
      </c>
      <c r="AF69" s="128" t="str">
        <f t="shared" si="11"/>
        <v>ok</v>
      </c>
    </row>
    <row r="70" spans="1:32" ht="14.25" thickBot="1" thickTop="1">
      <c r="A70">
        <v>56</v>
      </c>
      <c r="B70" s="70" t="s">
        <v>160</v>
      </c>
      <c r="C70" s="68" t="s">
        <v>161</v>
      </c>
      <c r="D70" s="65">
        <v>56</v>
      </c>
      <c r="E70" s="64">
        <f t="shared" si="6"/>
        <v>0</v>
      </c>
      <c r="F70" s="66"/>
      <c r="G70" s="64">
        <f t="shared" si="7"/>
        <v>0</v>
      </c>
      <c r="H70" s="66"/>
      <c r="I70" s="66"/>
      <c r="J70" s="66"/>
      <c r="K70" s="66"/>
      <c r="L70" s="66"/>
      <c r="M70" s="66"/>
      <c r="N70" s="66"/>
      <c r="O70" s="66"/>
      <c r="P70" s="66"/>
      <c r="Q70" s="90"/>
      <c r="R70" s="66"/>
      <c r="S70" s="66"/>
      <c r="T70" s="66"/>
      <c r="U70" s="90"/>
      <c r="V70" s="65">
        <v>56</v>
      </c>
      <c r="AA70" s="126">
        <f t="shared" si="8"/>
        <v>0</v>
      </c>
      <c r="AB70" s="127" t="str">
        <f t="shared" si="9"/>
        <v>ok</v>
      </c>
      <c r="AD70" s="128" t="str">
        <f t="shared" si="10"/>
        <v>ok</v>
      </c>
      <c r="AF70" s="128" t="str">
        <f t="shared" si="11"/>
        <v>ok</v>
      </c>
    </row>
    <row r="71" spans="1:32" ht="14.25" thickBot="1" thickTop="1">
      <c r="A71">
        <v>57</v>
      </c>
      <c r="B71" s="70" t="s">
        <v>162</v>
      </c>
      <c r="C71" s="68" t="s">
        <v>163</v>
      </c>
      <c r="D71" s="65">
        <v>57</v>
      </c>
      <c r="E71" s="64">
        <f t="shared" si="6"/>
        <v>0</v>
      </c>
      <c r="F71" s="66"/>
      <c r="G71" s="64">
        <f t="shared" si="7"/>
        <v>0</v>
      </c>
      <c r="H71" s="66"/>
      <c r="I71" s="66"/>
      <c r="J71" s="66"/>
      <c r="K71" s="66"/>
      <c r="L71" s="66"/>
      <c r="M71" s="66"/>
      <c r="N71" s="66"/>
      <c r="O71" s="66"/>
      <c r="P71" s="66"/>
      <c r="Q71" s="90"/>
      <c r="R71" s="66"/>
      <c r="S71" s="66"/>
      <c r="T71" s="66"/>
      <c r="U71" s="90"/>
      <c r="V71" s="65">
        <v>57</v>
      </c>
      <c r="AA71" s="126">
        <f t="shared" si="8"/>
        <v>0</v>
      </c>
      <c r="AB71" s="127" t="str">
        <f t="shared" si="9"/>
        <v>ok</v>
      </c>
      <c r="AD71" s="128" t="str">
        <f t="shared" si="10"/>
        <v>ok</v>
      </c>
      <c r="AF71" s="128" t="str">
        <f t="shared" si="11"/>
        <v>ok</v>
      </c>
    </row>
    <row r="72" spans="1:32" ht="14.25" thickBot="1" thickTop="1">
      <c r="A72">
        <v>221</v>
      </c>
      <c r="B72" s="70" t="s">
        <v>490</v>
      </c>
      <c r="C72" s="68" t="s">
        <v>491</v>
      </c>
      <c r="D72" s="65">
        <v>221</v>
      </c>
      <c r="E72" s="64">
        <f t="shared" si="6"/>
        <v>0</v>
      </c>
      <c r="F72" s="66"/>
      <c r="G72" s="64">
        <f t="shared" si="7"/>
        <v>0</v>
      </c>
      <c r="H72" s="66"/>
      <c r="I72" s="66"/>
      <c r="J72" s="66"/>
      <c r="K72" s="66"/>
      <c r="L72" s="66"/>
      <c r="M72" s="66"/>
      <c r="N72" s="66"/>
      <c r="O72" s="66"/>
      <c r="P72" s="66"/>
      <c r="Q72" s="90"/>
      <c r="R72" s="66"/>
      <c r="S72" s="66"/>
      <c r="T72" s="66"/>
      <c r="U72" s="90"/>
      <c r="V72" s="65">
        <v>221</v>
      </c>
      <c r="AA72" s="126">
        <f t="shared" si="8"/>
        <v>0</v>
      </c>
      <c r="AB72" s="127" t="str">
        <f t="shared" si="9"/>
        <v>ok</v>
      </c>
      <c r="AD72" s="128" t="str">
        <f t="shared" si="10"/>
        <v>ok</v>
      </c>
      <c r="AF72" s="128" t="str">
        <f t="shared" si="11"/>
        <v>ok</v>
      </c>
    </row>
    <row r="73" spans="1:32" ht="14.25" thickBot="1" thickTop="1">
      <c r="A73">
        <v>222</v>
      </c>
      <c r="B73" t="s">
        <v>492</v>
      </c>
      <c r="C73" s="68" t="s">
        <v>493</v>
      </c>
      <c r="D73" s="65">
        <v>222</v>
      </c>
      <c r="E73" s="64">
        <f t="shared" si="6"/>
        <v>0</v>
      </c>
      <c r="F73" s="66"/>
      <c r="G73" s="64">
        <f t="shared" si="7"/>
        <v>0</v>
      </c>
      <c r="H73" s="66"/>
      <c r="I73" s="66"/>
      <c r="J73" s="66"/>
      <c r="K73" s="66"/>
      <c r="L73" s="66"/>
      <c r="M73" s="66"/>
      <c r="N73" s="66"/>
      <c r="O73" s="66"/>
      <c r="P73" s="66"/>
      <c r="Q73" s="90"/>
      <c r="R73" s="66"/>
      <c r="S73" s="66"/>
      <c r="T73" s="66"/>
      <c r="U73" s="90"/>
      <c r="V73" s="65">
        <v>222</v>
      </c>
      <c r="AA73" s="126">
        <f t="shared" si="8"/>
        <v>0</v>
      </c>
      <c r="AB73" s="127" t="str">
        <f t="shared" si="9"/>
        <v>ok</v>
      </c>
      <c r="AD73" s="128" t="str">
        <f t="shared" si="10"/>
        <v>ok</v>
      </c>
      <c r="AF73" s="128" t="str">
        <f t="shared" si="11"/>
        <v>ok</v>
      </c>
    </row>
    <row r="74" spans="1:32" ht="14.25" thickBot="1" thickTop="1">
      <c r="A74">
        <v>58</v>
      </c>
      <c r="B74" s="70" t="s">
        <v>164</v>
      </c>
      <c r="C74" s="68" t="s">
        <v>165</v>
      </c>
      <c r="D74" s="65">
        <v>58</v>
      </c>
      <c r="E74" s="64">
        <f t="shared" si="6"/>
        <v>0</v>
      </c>
      <c r="F74" s="66"/>
      <c r="G74" s="64">
        <f t="shared" si="7"/>
        <v>0</v>
      </c>
      <c r="H74" s="66"/>
      <c r="I74" s="66"/>
      <c r="J74" s="66"/>
      <c r="K74" s="66"/>
      <c r="L74" s="66"/>
      <c r="M74" s="66"/>
      <c r="N74" s="66"/>
      <c r="O74" s="66"/>
      <c r="P74" s="66"/>
      <c r="Q74" s="90"/>
      <c r="R74" s="66"/>
      <c r="S74" s="66"/>
      <c r="T74" s="66"/>
      <c r="U74" s="90"/>
      <c r="V74" s="65">
        <v>58</v>
      </c>
      <c r="AA74" s="126">
        <f t="shared" si="8"/>
        <v>0</v>
      </c>
      <c r="AB74" s="127" t="str">
        <f t="shared" si="9"/>
        <v>ok</v>
      </c>
      <c r="AD74" s="128" t="str">
        <f t="shared" si="10"/>
        <v>ok</v>
      </c>
      <c r="AF74" s="128" t="str">
        <f t="shared" si="11"/>
        <v>ok</v>
      </c>
    </row>
    <row r="75" spans="1:32" ht="14.25" thickBot="1" thickTop="1">
      <c r="A75">
        <v>59</v>
      </c>
      <c r="B75" s="70" t="s">
        <v>166</v>
      </c>
      <c r="C75" s="68" t="s">
        <v>167</v>
      </c>
      <c r="D75" s="65">
        <v>59</v>
      </c>
      <c r="E75" s="64">
        <f t="shared" si="6"/>
        <v>0</v>
      </c>
      <c r="F75" s="66"/>
      <c r="G75" s="64">
        <f t="shared" si="7"/>
        <v>0</v>
      </c>
      <c r="H75" s="66"/>
      <c r="I75" s="66"/>
      <c r="J75" s="66"/>
      <c r="K75" s="66"/>
      <c r="L75" s="66"/>
      <c r="M75" s="66"/>
      <c r="N75" s="66"/>
      <c r="O75" s="66"/>
      <c r="P75" s="66"/>
      <c r="Q75" s="90"/>
      <c r="R75" s="66"/>
      <c r="S75" s="66"/>
      <c r="T75" s="66"/>
      <c r="U75" s="90"/>
      <c r="V75" s="65">
        <v>59</v>
      </c>
      <c r="AA75" s="126">
        <f t="shared" si="8"/>
        <v>0</v>
      </c>
      <c r="AB75" s="127" t="str">
        <f t="shared" si="9"/>
        <v>ok</v>
      </c>
      <c r="AD75" s="128" t="str">
        <f t="shared" si="10"/>
        <v>ok</v>
      </c>
      <c r="AF75" s="128" t="str">
        <f t="shared" si="11"/>
        <v>ok</v>
      </c>
    </row>
    <row r="76" spans="1:32" ht="14.25" thickBot="1" thickTop="1">
      <c r="A76">
        <v>60</v>
      </c>
      <c r="B76" s="70" t="s">
        <v>168</v>
      </c>
      <c r="C76" s="68" t="s">
        <v>169</v>
      </c>
      <c r="D76" s="65">
        <v>60</v>
      </c>
      <c r="E76" s="64">
        <f t="shared" si="6"/>
        <v>0</v>
      </c>
      <c r="F76" s="66"/>
      <c r="G76" s="64">
        <f t="shared" si="7"/>
        <v>0</v>
      </c>
      <c r="H76" s="66"/>
      <c r="I76" s="66"/>
      <c r="J76" s="66"/>
      <c r="K76" s="66"/>
      <c r="L76" s="66"/>
      <c r="M76" s="66"/>
      <c r="N76" s="66"/>
      <c r="O76" s="66"/>
      <c r="P76" s="66"/>
      <c r="Q76" s="90"/>
      <c r="R76" s="66"/>
      <c r="S76" s="66"/>
      <c r="T76" s="66"/>
      <c r="U76" s="90"/>
      <c r="V76" s="65">
        <v>60</v>
      </c>
      <c r="AA76" s="126">
        <f t="shared" si="8"/>
        <v>0</v>
      </c>
      <c r="AB76" s="127" t="str">
        <f t="shared" si="9"/>
        <v>ok</v>
      </c>
      <c r="AD76" s="128" t="str">
        <f t="shared" si="10"/>
        <v>ok</v>
      </c>
      <c r="AF76" s="128" t="str">
        <f t="shared" si="11"/>
        <v>ok</v>
      </c>
    </row>
    <row r="77" spans="1:32" ht="14.25" thickBot="1" thickTop="1">
      <c r="A77">
        <v>61</v>
      </c>
      <c r="B77" s="70" t="s">
        <v>170</v>
      </c>
      <c r="C77" s="68" t="s">
        <v>171</v>
      </c>
      <c r="D77" s="65">
        <v>61</v>
      </c>
      <c r="E77" s="64">
        <f t="shared" si="6"/>
        <v>0</v>
      </c>
      <c r="F77" s="66"/>
      <c r="G77" s="64">
        <f t="shared" si="7"/>
        <v>0</v>
      </c>
      <c r="H77" s="66"/>
      <c r="I77" s="66"/>
      <c r="J77" s="66"/>
      <c r="K77" s="66"/>
      <c r="L77" s="66"/>
      <c r="M77" s="66"/>
      <c r="N77" s="66"/>
      <c r="O77" s="66"/>
      <c r="P77" s="66"/>
      <c r="Q77" s="90"/>
      <c r="R77" s="66"/>
      <c r="S77" s="66"/>
      <c r="T77" s="66"/>
      <c r="U77" s="90"/>
      <c r="V77" s="65">
        <v>61</v>
      </c>
      <c r="AA77" s="126">
        <f t="shared" si="8"/>
        <v>0</v>
      </c>
      <c r="AB77" s="127" t="str">
        <f t="shared" si="9"/>
        <v>ok</v>
      </c>
      <c r="AD77" s="128" t="str">
        <f t="shared" si="10"/>
        <v>ok</v>
      </c>
      <c r="AF77" s="128" t="str">
        <f t="shared" si="11"/>
        <v>ok</v>
      </c>
    </row>
    <row r="78" spans="1:32" ht="14.25" thickBot="1" thickTop="1">
      <c r="A78">
        <v>62</v>
      </c>
      <c r="B78" s="70" t="s">
        <v>172</v>
      </c>
      <c r="C78" s="68" t="s">
        <v>173</v>
      </c>
      <c r="D78" s="65">
        <v>62</v>
      </c>
      <c r="E78" s="64">
        <f t="shared" si="6"/>
        <v>0</v>
      </c>
      <c r="F78" s="66"/>
      <c r="G78" s="64">
        <f t="shared" si="7"/>
        <v>0</v>
      </c>
      <c r="H78" s="66"/>
      <c r="I78" s="66"/>
      <c r="J78" s="66"/>
      <c r="K78" s="66"/>
      <c r="L78" s="66"/>
      <c r="M78" s="66"/>
      <c r="N78" s="66"/>
      <c r="O78" s="66"/>
      <c r="P78" s="66"/>
      <c r="Q78" s="90"/>
      <c r="R78" s="66"/>
      <c r="S78" s="66"/>
      <c r="T78" s="66"/>
      <c r="U78" s="90"/>
      <c r="V78" s="65">
        <v>62</v>
      </c>
      <c r="AA78" s="126">
        <f t="shared" si="8"/>
        <v>0</v>
      </c>
      <c r="AB78" s="127" t="str">
        <f t="shared" si="9"/>
        <v>ok</v>
      </c>
      <c r="AD78" s="128" t="str">
        <f t="shared" si="10"/>
        <v>ok</v>
      </c>
      <c r="AF78" s="128" t="str">
        <f t="shared" si="11"/>
        <v>ok</v>
      </c>
    </row>
    <row r="79" spans="1:32" ht="14.25" thickBot="1" thickTop="1">
      <c r="A79">
        <v>63</v>
      </c>
      <c r="B79" s="70" t="s">
        <v>174</v>
      </c>
      <c r="C79" s="68" t="s">
        <v>175</v>
      </c>
      <c r="D79" s="65">
        <v>63</v>
      </c>
      <c r="E79" s="64">
        <f t="shared" si="6"/>
        <v>0</v>
      </c>
      <c r="F79" s="66"/>
      <c r="G79" s="64">
        <f t="shared" si="7"/>
        <v>0</v>
      </c>
      <c r="H79" s="66"/>
      <c r="I79" s="66"/>
      <c r="J79" s="66"/>
      <c r="K79" s="66"/>
      <c r="L79" s="66"/>
      <c r="M79" s="66"/>
      <c r="N79" s="66"/>
      <c r="O79" s="66"/>
      <c r="P79" s="66"/>
      <c r="Q79" s="90"/>
      <c r="R79" s="66"/>
      <c r="S79" s="66"/>
      <c r="T79" s="66"/>
      <c r="U79" s="90"/>
      <c r="V79" s="65">
        <v>63</v>
      </c>
      <c r="AA79" s="126">
        <f t="shared" si="8"/>
        <v>0</v>
      </c>
      <c r="AB79" s="127" t="str">
        <f t="shared" si="9"/>
        <v>ok</v>
      </c>
      <c r="AD79" s="128" t="str">
        <f t="shared" si="10"/>
        <v>ok</v>
      </c>
      <c r="AF79" s="128" t="str">
        <f t="shared" si="11"/>
        <v>ok</v>
      </c>
    </row>
    <row r="80" spans="1:32" ht="14.25" thickBot="1" thickTop="1">
      <c r="A80">
        <v>64</v>
      </c>
      <c r="B80" s="70" t="s">
        <v>176</v>
      </c>
      <c r="C80" s="68" t="s">
        <v>177</v>
      </c>
      <c r="D80" s="65">
        <v>64</v>
      </c>
      <c r="E80" s="64">
        <f t="shared" si="6"/>
        <v>0</v>
      </c>
      <c r="F80" s="66"/>
      <c r="G80" s="64">
        <f t="shared" si="7"/>
        <v>0</v>
      </c>
      <c r="H80" s="66"/>
      <c r="I80" s="66"/>
      <c r="J80" s="66"/>
      <c r="K80" s="66"/>
      <c r="L80" s="66"/>
      <c r="M80" s="66"/>
      <c r="N80" s="66"/>
      <c r="O80" s="66"/>
      <c r="P80" s="66"/>
      <c r="Q80" s="90"/>
      <c r="R80" s="66"/>
      <c r="S80" s="66"/>
      <c r="T80" s="66"/>
      <c r="U80" s="90"/>
      <c r="V80" s="65">
        <v>64</v>
      </c>
      <c r="AA80" s="126">
        <f t="shared" si="8"/>
        <v>0</v>
      </c>
      <c r="AB80" s="127" t="str">
        <f t="shared" si="9"/>
        <v>ok</v>
      </c>
      <c r="AD80" s="128" t="str">
        <f t="shared" si="10"/>
        <v>ok</v>
      </c>
      <c r="AF80" s="128" t="str">
        <f t="shared" si="11"/>
        <v>ok</v>
      </c>
    </row>
    <row r="81" spans="1:32" ht="14.25" thickBot="1" thickTop="1">
      <c r="A81">
        <v>66</v>
      </c>
      <c r="B81" s="109" t="s">
        <v>516</v>
      </c>
      <c r="C81" s="68" t="s">
        <v>178</v>
      </c>
      <c r="D81" s="65">
        <v>66</v>
      </c>
      <c r="E81" s="64">
        <f t="shared" si="6"/>
        <v>0</v>
      </c>
      <c r="F81" s="66"/>
      <c r="G81" s="64">
        <f t="shared" si="7"/>
        <v>0</v>
      </c>
      <c r="H81" s="66"/>
      <c r="I81" s="66"/>
      <c r="J81" s="66"/>
      <c r="K81" s="66"/>
      <c r="L81" s="66"/>
      <c r="M81" s="66"/>
      <c r="N81" s="66"/>
      <c r="O81" s="66"/>
      <c r="P81" s="66"/>
      <c r="Q81" s="90"/>
      <c r="R81" s="66"/>
      <c r="S81" s="66"/>
      <c r="T81" s="66"/>
      <c r="U81" s="90"/>
      <c r="V81" s="65">
        <v>66</v>
      </c>
      <c r="AA81" s="126">
        <f t="shared" si="8"/>
        <v>0</v>
      </c>
      <c r="AB81" s="127" t="str">
        <f t="shared" si="9"/>
        <v>ok</v>
      </c>
      <c r="AD81" s="128" t="str">
        <f t="shared" si="10"/>
        <v>ok</v>
      </c>
      <c r="AF81" s="128" t="str">
        <f t="shared" si="11"/>
        <v>ok</v>
      </c>
    </row>
    <row r="82" spans="1:32" ht="14.25" thickBot="1" thickTop="1">
      <c r="A82">
        <v>223</v>
      </c>
      <c r="B82" t="s">
        <v>520</v>
      </c>
      <c r="C82" s="68" t="s">
        <v>494</v>
      </c>
      <c r="D82" s="65">
        <v>223</v>
      </c>
      <c r="E82" s="64">
        <f t="shared" si="6"/>
        <v>0</v>
      </c>
      <c r="F82" s="66"/>
      <c r="G82" s="64">
        <f t="shared" si="7"/>
        <v>0</v>
      </c>
      <c r="H82" s="66"/>
      <c r="I82" s="66"/>
      <c r="J82" s="66"/>
      <c r="K82" s="66"/>
      <c r="L82" s="66"/>
      <c r="M82" s="66"/>
      <c r="N82" s="66"/>
      <c r="O82" s="66"/>
      <c r="P82" s="66"/>
      <c r="Q82" s="90"/>
      <c r="R82" s="66"/>
      <c r="S82" s="66"/>
      <c r="T82" s="66"/>
      <c r="U82" s="90"/>
      <c r="V82" s="65">
        <v>223</v>
      </c>
      <c r="AA82" s="126">
        <f t="shared" si="8"/>
        <v>0</v>
      </c>
      <c r="AB82" s="127" t="str">
        <f t="shared" si="9"/>
        <v>ok</v>
      </c>
      <c r="AD82" s="128" t="str">
        <f t="shared" si="10"/>
        <v>ok</v>
      </c>
      <c r="AF82" s="128" t="str">
        <f t="shared" si="11"/>
        <v>ok</v>
      </c>
    </row>
    <row r="83" spans="1:32" ht="14.25" thickBot="1" thickTop="1">
      <c r="A83">
        <v>67</v>
      </c>
      <c r="B83" s="70" t="s">
        <v>179</v>
      </c>
      <c r="C83" s="68" t="s">
        <v>180</v>
      </c>
      <c r="D83" s="65">
        <v>67</v>
      </c>
      <c r="E83" s="64">
        <f t="shared" si="6"/>
        <v>0</v>
      </c>
      <c r="F83" s="66"/>
      <c r="G83" s="64">
        <f t="shared" si="7"/>
        <v>0</v>
      </c>
      <c r="H83" s="66"/>
      <c r="I83" s="66"/>
      <c r="J83" s="66"/>
      <c r="K83" s="66"/>
      <c r="L83" s="66"/>
      <c r="M83" s="66"/>
      <c r="N83" s="66"/>
      <c r="O83" s="66"/>
      <c r="P83" s="66"/>
      <c r="Q83" s="90"/>
      <c r="R83" s="66"/>
      <c r="S83" s="66"/>
      <c r="T83" s="66"/>
      <c r="U83" s="90"/>
      <c r="V83" s="65">
        <v>67</v>
      </c>
      <c r="AA83" s="126">
        <f t="shared" si="8"/>
        <v>0</v>
      </c>
      <c r="AB83" s="127" t="str">
        <f t="shared" si="9"/>
        <v>ok</v>
      </c>
      <c r="AD83" s="128" t="str">
        <f t="shared" si="10"/>
        <v>ok</v>
      </c>
      <c r="AF83" s="128" t="str">
        <f t="shared" si="11"/>
        <v>ok</v>
      </c>
    </row>
    <row r="84" spans="1:32" ht="14.25" thickBot="1" thickTop="1">
      <c r="A84">
        <v>68</v>
      </c>
      <c r="B84" s="70" t="s">
        <v>181</v>
      </c>
      <c r="C84" s="68" t="s">
        <v>182</v>
      </c>
      <c r="D84" s="65">
        <v>68</v>
      </c>
      <c r="E84" s="64">
        <f t="shared" si="6"/>
        <v>0</v>
      </c>
      <c r="F84" s="66"/>
      <c r="G84" s="64">
        <f t="shared" si="7"/>
        <v>0</v>
      </c>
      <c r="H84" s="66"/>
      <c r="I84" s="66"/>
      <c r="J84" s="66"/>
      <c r="K84" s="66"/>
      <c r="L84" s="66"/>
      <c r="M84" s="66"/>
      <c r="N84" s="66"/>
      <c r="O84" s="66"/>
      <c r="P84" s="66"/>
      <c r="Q84" s="90"/>
      <c r="R84" s="66"/>
      <c r="S84" s="66"/>
      <c r="T84" s="66"/>
      <c r="U84" s="90"/>
      <c r="V84" s="65">
        <v>68</v>
      </c>
      <c r="AA84" s="126">
        <f t="shared" si="8"/>
        <v>0</v>
      </c>
      <c r="AB84" s="127" t="str">
        <f t="shared" si="9"/>
        <v>ok</v>
      </c>
      <c r="AD84" s="128" t="str">
        <f t="shared" si="10"/>
        <v>ok</v>
      </c>
      <c r="AF84" s="128" t="str">
        <f t="shared" si="11"/>
        <v>ok</v>
      </c>
    </row>
    <row r="85" spans="1:32" ht="14.25" thickBot="1" thickTop="1">
      <c r="A85">
        <v>69</v>
      </c>
      <c r="B85" s="109" t="s">
        <v>183</v>
      </c>
      <c r="C85" s="68" t="s">
        <v>184</v>
      </c>
      <c r="D85" s="65">
        <v>69</v>
      </c>
      <c r="E85" s="64">
        <f t="shared" si="6"/>
        <v>0</v>
      </c>
      <c r="F85" s="66"/>
      <c r="G85" s="64">
        <f t="shared" si="7"/>
        <v>0</v>
      </c>
      <c r="H85" s="66"/>
      <c r="I85" s="66"/>
      <c r="J85" s="66"/>
      <c r="K85" s="66"/>
      <c r="L85" s="66"/>
      <c r="M85" s="66"/>
      <c r="N85" s="66"/>
      <c r="O85" s="66"/>
      <c r="P85" s="66"/>
      <c r="Q85" s="90"/>
      <c r="R85" s="66"/>
      <c r="S85" s="66"/>
      <c r="T85" s="66"/>
      <c r="U85" s="90"/>
      <c r="V85" s="65">
        <v>69</v>
      </c>
      <c r="AA85" s="126">
        <f t="shared" si="8"/>
        <v>0</v>
      </c>
      <c r="AB85" s="127" t="str">
        <f t="shared" si="9"/>
        <v>ok</v>
      </c>
      <c r="AD85" s="128" t="str">
        <f t="shared" si="10"/>
        <v>ok</v>
      </c>
      <c r="AF85" s="128" t="str">
        <f t="shared" si="11"/>
        <v>ok</v>
      </c>
    </row>
    <row r="86" spans="1:32" ht="14.25" thickBot="1" thickTop="1">
      <c r="A86">
        <v>70</v>
      </c>
      <c r="B86" s="70" t="s">
        <v>185</v>
      </c>
      <c r="C86" s="68" t="s">
        <v>186</v>
      </c>
      <c r="D86" s="65">
        <v>70</v>
      </c>
      <c r="E86" s="64">
        <f t="shared" si="6"/>
        <v>0</v>
      </c>
      <c r="F86" s="66"/>
      <c r="G86" s="64">
        <f t="shared" si="7"/>
        <v>0</v>
      </c>
      <c r="H86" s="66"/>
      <c r="I86" s="66"/>
      <c r="J86" s="66"/>
      <c r="K86" s="66"/>
      <c r="L86" s="66"/>
      <c r="M86" s="66"/>
      <c r="N86" s="66"/>
      <c r="O86" s="66"/>
      <c r="P86" s="66"/>
      <c r="Q86" s="90"/>
      <c r="R86" s="66"/>
      <c r="S86" s="66"/>
      <c r="T86" s="66"/>
      <c r="U86" s="90"/>
      <c r="V86" s="65">
        <v>70</v>
      </c>
      <c r="AA86" s="126">
        <f t="shared" si="8"/>
        <v>0</v>
      </c>
      <c r="AB86" s="127" t="str">
        <f t="shared" si="9"/>
        <v>ok</v>
      </c>
      <c r="AD86" s="128" t="str">
        <f t="shared" si="10"/>
        <v>ok</v>
      </c>
      <c r="AF86" s="128" t="str">
        <f t="shared" si="11"/>
        <v>ok</v>
      </c>
    </row>
    <row r="87" spans="1:32" ht="14.25" thickBot="1" thickTop="1">
      <c r="A87">
        <v>71</v>
      </c>
      <c r="B87" s="70" t="s">
        <v>187</v>
      </c>
      <c r="C87" s="68" t="s">
        <v>188</v>
      </c>
      <c r="D87" s="65">
        <v>71</v>
      </c>
      <c r="E87" s="64">
        <f t="shared" si="6"/>
        <v>0</v>
      </c>
      <c r="F87" s="66"/>
      <c r="G87" s="64">
        <f t="shared" si="7"/>
        <v>0</v>
      </c>
      <c r="H87" s="66"/>
      <c r="I87" s="66"/>
      <c r="J87" s="66"/>
      <c r="K87" s="66"/>
      <c r="L87" s="66"/>
      <c r="M87" s="66"/>
      <c r="N87" s="66"/>
      <c r="O87" s="66"/>
      <c r="P87" s="66"/>
      <c r="Q87" s="90"/>
      <c r="R87" s="66"/>
      <c r="S87" s="66"/>
      <c r="T87" s="66"/>
      <c r="U87" s="90"/>
      <c r="V87" s="65">
        <v>71</v>
      </c>
      <c r="AA87" s="126">
        <f t="shared" si="8"/>
        <v>0</v>
      </c>
      <c r="AB87" s="127" t="str">
        <f t="shared" si="9"/>
        <v>ok</v>
      </c>
      <c r="AD87" s="128" t="str">
        <f t="shared" si="10"/>
        <v>ok</v>
      </c>
      <c r="AF87" s="128" t="str">
        <f t="shared" si="11"/>
        <v>ok</v>
      </c>
    </row>
    <row r="88" s="134" customFormat="1" ht="28.5" customHeight="1" hidden="1" thickTop="1"/>
    <row r="89" spans="1:32" ht="14.25" thickBot="1" thickTop="1">
      <c r="A89" s="110">
        <v>72</v>
      </c>
      <c r="B89" s="70" t="s">
        <v>189</v>
      </c>
      <c r="C89" s="89" t="s">
        <v>190</v>
      </c>
      <c r="D89" s="65">
        <v>72</v>
      </c>
      <c r="E89" s="64">
        <f t="shared" si="6"/>
        <v>0</v>
      </c>
      <c r="F89" s="66"/>
      <c r="G89" s="64">
        <f t="shared" si="7"/>
        <v>0</v>
      </c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65">
        <v>72</v>
      </c>
      <c r="AA89" s="126">
        <f t="shared" si="8"/>
        <v>0</v>
      </c>
      <c r="AB89" s="127" t="str">
        <f t="shared" si="9"/>
        <v>ok</v>
      </c>
      <c r="AD89" s="128" t="str">
        <f t="shared" si="10"/>
        <v>ok</v>
      </c>
      <c r="AF89" s="128" t="str">
        <f t="shared" si="11"/>
        <v>ok</v>
      </c>
    </row>
    <row r="90" spans="1:32" ht="14.25" thickBot="1" thickTop="1">
      <c r="A90" s="110">
        <v>73</v>
      </c>
      <c r="B90" s="70" t="s">
        <v>191</v>
      </c>
      <c r="C90" s="89" t="s">
        <v>192</v>
      </c>
      <c r="D90" s="65">
        <v>73</v>
      </c>
      <c r="E90" s="64">
        <f t="shared" si="6"/>
        <v>0</v>
      </c>
      <c r="F90" s="66"/>
      <c r="G90" s="64">
        <f t="shared" si="7"/>
        <v>0</v>
      </c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65">
        <v>73</v>
      </c>
      <c r="AA90" s="126">
        <f t="shared" si="8"/>
        <v>0</v>
      </c>
      <c r="AB90" s="127" t="str">
        <f t="shared" si="9"/>
        <v>ok</v>
      </c>
      <c r="AD90" s="128" t="str">
        <f t="shared" si="10"/>
        <v>ok</v>
      </c>
      <c r="AF90" s="128" t="str">
        <f t="shared" si="11"/>
        <v>ok</v>
      </c>
    </row>
    <row r="91" spans="1:32" ht="21" customHeight="1" thickTop="1">
      <c r="A91"/>
      <c r="B91" s="91" t="s">
        <v>193</v>
      </c>
      <c r="C91" s="92"/>
      <c r="D91" s="65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65"/>
      <c r="AA91"/>
      <c r="AB91" s="133"/>
      <c r="AC91" s="133"/>
      <c r="AD91" s="133"/>
      <c r="AE91" s="133"/>
      <c r="AF91" s="133"/>
    </row>
    <row r="92" spans="1:32" ht="13.5" thickBot="1">
      <c r="A92">
        <v>74</v>
      </c>
      <c r="B92" s="69" t="s">
        <v>194</v>
      </c>
      <c r="C92" s="68" t="s">
        <v>195</v>
      </c>
      <c r="D92" s="65">
        <v>74</v>
      </c>
      <c r="E92" s="64">
        <f aca="true" t="shared" si="12" ref="E92:E112">SUM(F92:G92,M92:N92,P92:Q92)</f>
        <v>0</v>
      </c>
      <c r="F92" s="66"/>
      <c r="G92" s="64">
        <f aca="true" t="shared" si="13" ref="G92:G112">SUM(H92,J92:L92)</f>
        <v>0</v>
      </c>
      <c r="H92" s="66"/>
      <c r="I92" s="66"/>
      <c r="J92" s="66"/>
      <c r="K92" s="66"/>
      <c r="L92" s="66"/>
      <c r="M92" s="66"/>
      <c r="N92" s="66"/>
      <c r="O92" s="66"/>
      <c r="P92" s="66"/>
      <c r="Q92" s="90"/>
      <c r="R92" s="66"/>
      <c r="S92" s="66"/>
      <c r="T92" s="66"/>
      <c r="U92" s="90"/>
      <c r="V92" s="65">
        <v>74</v>
      </c>
      <c r="AA92" s="126">
        <f t="shared" si="8"/>
        <v>0</v>
      </c>
      <c r="AB92" s="127" t="str">
        <f aca="true" t="shared" si="14" ref="AB92:AB112">IF(ABS(AA92)&gt;(COUNT(E92,R92:U92)-COUNTIF(R92:U92,0))*0.5,"ERROR","ok")</f>
        <v>ok</v>
      </c>
      <c r="AD92" s="128" t="str">
        <f aca="true" t="shared" si="15" ref="AD92:AD112">IF((I92-H92)&gt;1,"Warnung","ok")</f>
        <v>ok</v>
      </c>
      <c r="AF92" s="128" t="str">
        <f aca="true" t="shared" si="16" ref="AF92:AF112">IF((O92-N92)&gt;1,"Warnung","ok")</f>
        <v>ok</v>
      </c>
    </row>
    <row r="93" spans="1:32" ht="14.25" thickBot="1" thickTop="1">
      <c r="A93">
        <v>75</v>
      </c>
      <c r="B93" s="70" t="s">
        <v>196</v>
      </c>
      <c r="C93" s="68" t="s">
        <v>197</v>
      </c>
      <c r="D93" s="65">
        <v>75</v>
      </c>
      <c r="E93" s="64">
        <f t="shared" si="12"/>
        <v>0</v>
      </c>
      <c r="F93" s="66"/>
      <c r="G93" s="64">
        <f t="shared" si="13"/>
        <v>0</v>
      </c>
      <c r="H93" s="66"/>
      <c r="I93" s="66"/>
      <c r="J93" s="66"/>
      <c r="K93" s="66"/>
      <c r="L93" s="66"/>
      <c r="M93" s="66"/>
      <c r="N93" s="66"/>
      <c r="O93" s="66"/>
      <c r="P93" s="66"/>
      <c r="Q93" s="90"/>
      <c r="R93" s="66"/>
      <c r="S93" s="66"/>
      <c r="T93" s="66"/>
      <c r="U93" s="90"/>
      <c r="V93" s="65">
        <v>75</v>
      </c>
      <c r="AA93" s="126">
        <f t="shared" si="8"/>
        <v>0</v>
      </c>
      <c r="AB93" s="127" t="str">
        <f t="shared" si="14"/>
        <v>ok</v>
      </c>
      <c r="AD93" s="128" t="str">
        <f t="shared" si="15"/>
        <v>ok</v>
      </c>
      <c r="AF93" s="128" t="str">
        <f t="shared" si="16"/>
        <v>ok</v>
      </c>
    </row>
    <row r="94" spans="1:32" ht="14.25" thickBot="1" thickTop="1">
      <c r="A94">
        <v>76</v>
      </c>
      <c r="B94" s="70" t="s">
        <v>198</v>
      </c>
      <c r="C94" s="68" t="s">
        <v>199</v>
      </c>
      <c r="D94" s="65">
        <v>76</v>
      </c>
      <c r="E94" s="64">
        <f t="shared" si="12"/>
        <v>0</v>
      </c>
      <c r="F94" s="66"/>
      <c r="G94" s="64">
        <f t="shared" si="13"/>
        <v>0</v>
      </c>
      <c r="H94" s="66"/>
      <c r="I94" s="66"/>
      <c r="J94" s="66"/>
      <c r="K94" s="66"/>
      <c r="L94" s="66"/>
      <c r="M94" s="66"/>
      <c r="N94" s="66"/>
      <c r="O94" s="66"/>
      <c r="P94" s="66"/>
      <c r="Q94" s="90"/>
      <c r="R94" s="66"/>
      <c r="S94" s="66"/>
      <c r="T94" s="66"/>
      <c r="U94" s="90"/>
      <c r="V94" s="65">
        <v>76</v>
      </c>
      <c r="AA94" s="126">
        <f t="shared" si="8"/>
        <v>0</v>
      </c>
      <c r="AB94" s="127" t="str">
        <f t="shared" si="14"/>
        <v>ok</v>
      </c>
      <c r="AD94" s="128" t="str">
        <f t="shared" si="15"/>
        <v>ok</v>
      </c>
      <c r="AF94" s="128" t="str">
        <f t="shared" si="16"/>
        <v>ok</v>
      </c>
    </row>
    <row r="95" spans="1:32" ht="14.25" thickBot="1" thickTop="1">
      <c r="A95">
        <v>77</v>
      </c>
      <c r="B95" s="70" t="s">
        <v>200</v>
      </c>
      <c r="C95" s="68" t="s">
        <v>201</v>
      </c>
      <c r="D95" s="65">
        <v>77</v>
      </c>
      <c r="E95" s="64">
        <f t="shared" si="12"/>
        <v>0</v>
      </c>
      <c r="F95" s="66"/>
      <c r="G95" s="64">
        <f t="shared" si="13"/>
        <v>0</v>
      </c>
      <c r="H95" s="66"/>
      <c r="I95" s="66"/>
      <c r="J95" s="66"/>
      <c r="K95" s="66"/>
      <c r="L95" s="66"/>
      <c r="M95" s="66"/>
      <c r="N95" s="66"/>
      <c r="O95" s="66"/>
      <c r="P95" s="66"/>
      <c r="Q95" s="90"/>
      <c r="R95" s="66"/>
      <c r="S95" s="66"/>
      <c r="T95" s="66"/>
      <c r="U95" s="90"/>
      <c r="V95" s="65">
        <v>77</v>
      </c>
      <c r="AA95" s="126">
        <f t="shared" si="8"/>
        <v>0</v>
      </c>
      <c r="AB95" s="127" t="str">
        <f t="shared" si="14"/>
        <v>ok</v>
      </c>
      <c r="AD95" s="128" t="str">
        <f t="shared" si="15"/>
        <v>ok</v>
      </c>
      <c r="AF95" s="128" t="str">
        <f t="shared" si="16"/>
        <v>ok</v>
      </c>
    </row>
    <row r="96" spans="1:32" ht="14.25" thickBot="1" thickTop="1">
      <c r="A96">
        <v>78</v>
      </c>
      <c r="B96" s="70" t="s">
        <v>202</v>
      </c>
      <c r="C96" s="68" t="s">
        <v>203</v>
      </c>
      <c r="D96" s="65">
        <v>78</v>
      </c>
      <c r="E96" s="64">
        <f t="shared" si="12"/>
        <v>0</v>
      </c>
      <c r="F96" s="66"/>
      <c r="G96" s="64">
        <f t="shared" si="13"/>
        <v>0</v>
      </c>
      <c r="H96" s="66"/>
      <c r="I96" s="66"/>
      <c r="J96" s="66"/>
      <c r="K96" s="66"/>
      <c r="L96" s="66"/>
      <c r="M96" s="66"/>
      <c r="N96" s="66"/>
      <c r="O96" s="66"/>
      <c r="P96" s="66"/>
      <c r="Q96" s="90"/>
      <c r="R96" s="66"/>
      <c r="S96" s="66"/>
      <c r="T96" s="66"/>
      <c r="U96" s="90"/>
      <c r="V96" s="65">
        <v>78</v>
      </c>
      <c r="AA96" s="126">
        <f t="shared" si="8"/>
        <v>0</v>
      </c>
      <c r="AB96" s="127" t="str">
        <f t="shared" si="14"/>
        <v>ok</v>
      </c>
      <c r="AD96" s="128" t="str">
        <f t="shared" si="15"/>
        <v>ok</v>
      </c>
      <c r="AF96" s="128" t="str">
        <f t="shared" si="16"/>
        <v>ok</v>
      </c>
    </row>
    <row r="97" spans="1:32" ht="14.25" thickBot="1" thickTop="1">
      <c r="A97">
        <v>79</v>
      </c>
      <c r="B97" s="70" t="s">
        <v>204</v>
      </c>
      <c r="C97" s="68" t="s">
        <v>205</v>
      </c>
      <c r="D97" s="65">
        <v>79</v>
      </c>
      <c r="E97" s="64">
        <f t="shared" si="12"/>
        <v>0</v>
      </c>
      <c r="F97" s="66"/>
      <c r="G97" s="64">
        <f t="shared" si="13"/>
        <v>0</v>
      </c>
      <c r="H97" s="66"/>
      <c r="I97" s="66"/>
      <c r="J97" s="66"/>
      <c r="K97" s="66"/>
      <c r="L97" s="66"/>
      <c r="M97" s="66"/>
      <c r="N97" s="66"/>
      <c r="O97" s="66"/>
      <c r="P97" s="66"/>
      <c r="Q97" s="90"/>
      <c r="R97" s="66"/>
      <c r="S97" s="66"/>
      <c r="T97" s="66"/>
      <c r="U97" s="90"/>
      <c r="V97" s="65">
        <v>79</v>
      </c>
      <c r="AA97" s="126">
        <f t="shared" si="8"/>
        <v>0</v>
      </c>
      <c r="AB97" s="127" t="str">
        <f t="shared" si="14"/>
        <v>ok</v>
      </c>
      <c r="AD97" s="128" t="str">
        <f t="shared" si="15"/>
        <v>ok</v>
      </c>
      <c r="AF97" s="128" t="str">
        <f t="shared" si="16"/>
        <v>ok</v>
      </c>
    </row>
    <row r="98" spans="1:32" ht="14.25" thickBot="1" thickTop="1">
      <c r="A98">
        <v>80</v>
      </c>
      <c r="B98" s="70" t="s">
        <v>206</v>
      </c>
      <c r="C98" s="68" t="s">
        <v>207</v>
      </c>
      <c r="D98" s="65">
        <v>80</v>
      </c>
      <c r="E98" s="64">
        <f t="shared" si="12"/>
        <v>0</v>
      </c>
      <c r="F98" s="66"/>
      <c r="G98" s="64">
        <f t="shared" si="13"/>
        <v>0</v>
      </c>
      <c r="H98" s="66"/>
      <c r="I98" s="66"/>
      <c r="J98" s="66"/>
      <c r="K98" s="66"/>
      <c r="L98" s="66"/>
      <c r="M98" s="66"/>
      <c r="N98" s="66"/>
      <c r="O98" s="66"/>
      <c r="P98" s="66"/>
      <c r="Q98" s="90"/>
      <c r="R98" s="66"/>
      <c r="S98" s="66"/>
      <c r="T98" s="66"/>
      <c r="U98" s="90"/>
      <c r="V98" s="65">
        <v>80</v>
      </c>
      <c r="AA98" s="126">
        <f t="shared" si="8"/>
        <v>0</v>
      </c>
      <c r="AB98" s="127" t="str">
        <f t="shared" si="14"/>
        <v>ok</v>
      </c>
      <c r="AD98" s="128" t="str">
        <f t="shared" si="15"/>
        <v>ok</v>
      </c>
      <c r="AF98" s="128" t="str">
        <f t="shared" si="16"/>
        <v>ok</v>
      </c>
    </row>
    <row r="99" spans="1:32" ht="14.25" thickBot="1" thickTop="1">
      <c r="A99">
        <v>81</v>
      </c>
      <c r="B99" s="70" t="s">
        <v>208</v>
      </c>
      <c r="C99" s="68" t="s">
        <v>209</v>
      </c>
      <c r="D99" s="65">
        <v>81</v>
      </c>
      <c r="E99" s="64">
        <f t="shared" si="12"/>
        <v>0</v>
      </c>
      <c r="F99" s="66"/>
      <c r="G99" s="64">
        <f t="shared" si="13"/>
        <v>0</v>
      </c>
      <c r="H99" s="66"/>
      <c r="I99" s="66"/>
      <c r="J99" s="66"/>
      <c r="K99" s="66"/>
      <c r="L99" s="66"/>
      <c r="M99" s="66"/>
      <c r="N99" s="66"/>
      <c r="O99" s="66"/>
      <c r="P99" s="66"/>
      <c r="Q99" s="90"/>
      <c r="R99" s="66"/>
      <c r="S99" s="66"/>
      <c r="T99" s="66"/>
      <c r="U99" s="90"/>
      <c r="V99" s="65">
        <v>81</v>
      </c>
      <c r="AA99" s="126">
        <f t="shared" si="8"/>
        <v>0</v>
      </c>
      <c r="AB99" s="127" t="str">
        <f t="shared" si="14"/>
        <v>ok</v>
      </c>
      <c r="AD99" s="128" t="str">
        <f t="shared" si="15"/>
        <v>ok</v>
      </c>
      <c r="AF99" s="128" t="str">
        <f t="shared" si="16"/>
        <v>ok</v>
      </c>
    </row>
    <row r="100" spans="1:32" ht="14.25" thickBot="1" thickTop="1">
      <c r="A100">
        <v>82</v>
      </c>
      <c r="B100" s="70" t="s">
        <v>210</v>
      </c>
      <c r="C100" s="68" t="s">
        <v>211</v>
      </c>
      <c r="D100" s="65">
        <v>82</v>
      </c>
      <c r="E100" s="64">
        <f t="shared" si="12"/>
        <v>0</v>
      </c>
      <c r="F100" s="66"/>
      <c r="G100" s="64">
        <f t="shared" si="13"/>
        <v>0</v>
      </c>
      <c r="H100" s="66"/>
      <c r="I100" s="66"/>
      <c r="J100" s="66"/>
      <c r="K100" s="66"/>
      <c r="L100" s="66"/>
      <c r="M100" s="66"/>
      <c r="N100" s="66"/>
      <c r="O100" s="66"/>
      <c r="P100" s="66"/>
      <c r="Q100" s="90"/>
      <c r="R100" s="66"/>
      <c r="S100" s="66"/>
      <c r="T100" s="66"/>
      <c r="U100" s="90"/>
      <c r="V100" s="65">
        <v>82</v>
      </c>
      <c r="AA100" s="126">
        <f t="shared" si="8"/>
        <v>0</v>
      </c>
      <c r="AB100" s="127" t="str">
        <f t="shared" si="14"/>
        <v>ok</v>
      </c>
      <c r="AD100" s="128" t="str">
        <f t="shared" si="15"/>
        <v>ok</v>
      </c>
      <c r="AF100" s="128" t="str">
        <f t="shared" si="16"/>
        <v>ok</v>
      </c>
    </row>
    <row r="101" spans="1:32" ht="14.25" thickBot="1" thickTop="1">
      <c r="A101">
        <v>83</v>
      </c>
      <c r="B101" s="70" t="s">
        <v>212</v>
      </c>
      <c r="C101" s="68" t="s">
        <v>213</v>
      </c>
      <c r="D101" s="65">
        <v>83</v>
      </c>
      <c r="E101" s="64">
        <f t="shared" si="12"/>
        <v>0</v>
      </c>
      <c r="F101" s="66"/>
      <c r="G101" s="64">
        <f t="shared" si="13"/>
        <v>0</v>
      </c>
      <c r="H101" s="66"/>
      <c r="I101" s="66"/>
      <c r="J101" s="66"/>
      <c r="K101" s="66"/>
      <c r="L101" s="66"/>
      <c r="M101" s="66"/>
      <c r="N101" s="66"/>
      <c r="O101" s="66"/>
      <c r="P101" s="66"/>
      <c r="Q101" s="90"/>
      <c r="R101" s="66"/>
      <c r="S101" s="66"/>
      <c r="T101" s="66"/>
      <c r="U101" s="90"/>
      <c r="V101" s="65">
        <v>83</v>
      </c>
      <c r="AA101" s="126">
        <f t="shared" si="8"/>
        <v>0</v>
      </c>
      <c r="AB101" s="127" t="str">
        <f t="shared" si="14"/>
        <v>ok</v>
      </c>
      <c r="AD101" s="128" t="str">
        <f t="shared" si="15"/>
        <v>ok</v>
      </c>
      <c r="AF101" s="128" t="str">
        <f t="shared" si="16"/>
        <v>ok</v>
      </c>
    </row>
    <row r="102" spans="1:32" ht="14.25" thickBot="1" thickTop="1">
      <c r="A102">
        <v>84</v>
      </c>
      <c r="B102" s="70" t="s">
        <v>214</v>
      </c>
      <c r="C102" s="68" t="s">
        <v>215</v>
      </c>
      <c r="D102" s="65">
        <v>84</v>
      </c>
      <c r="E102" s="64">
        <f t="shared" si="12"/>
        <v>0</v>
      </c>
      <c r="F102" s="66"/>
      <c r="G102" s="64">
        <f t="shared" si="13"/>
        <v>0</v>
      </c>
      <c r="H102" s="66"/>
      <c r="I102" s="66"/>
      <c r="J102" s="66"/>
      <c r="K102" s="66"/>
      <c r="L102" s="66"/>
      <c r="M102" s="66"/>
      <c r="N102" s="66"/>
      <c r="O102" s="66"/>
      <c r="P102" s="66"/>
      <c r="Q102" s="90"/>
      <c r="R102" s="66"/>
      <c r="S102" s="66"/>
      <c r="T102" s="66"/>
      <c r="U102" s="90"/>
      <c r="V102" s="65">
        <v>84</v>
      </c>
      <c r="AA102" s="126">
        <f t="shared" si="8"/>
        <v>0</v>
      </c>
      <c r="AB102" s="127" t="str">
        <f t="shared" si="14"/>
        <v>ok</v>
      </c>
      <c r="AD102" s="128" t="str">
        <f t="shared" si="15"/>
        <v>ok</v>
      </c>
      <c r="AF102" s="128" t="str">
        <f t="shared" si="16"/>
        <v>ok</v>
      </c>
    </row>
    <row r="103" spans="1:32" ht="14.25" thickBot="1" thickTop="1">
      <c r="A103">
        <v>85</v>
      </c>
      <c r="B103" s="70" t="s">
        <v>216</v>
      </c>
      <c r="C103" s="68" t="s">
        <v>217</v>
      </c>
      <c r="D103" s="65">
        <v>85</v>
      </c>
      <c r="E103" s="64">
        <f t="shared" si="12"/>
        <v>0</v>
      </c>
      <c r="F103" s="66"/>
      <c r="G103" s="64">
        <f t="shared" si="13"/>
        <v>0</v>
      </c>
      <c r="H103" s="66"/>
      <c r="I103" s="66"/>
      <c r="J103" s="66"/>
      <c r="K103" s="66"/>
      <c r="L103" s="66"/>
      <c r="M103" s="66"/>
      <c r="N103" s="66"/>
      <c r="O103" s="66"/>
      <c r="P103" s="66"/>
      <c r="Q103" s="90"/>
      <c r="R103" s="66"/>
      <c r="S103" s="66"/>
      <c r="T103" s="66"/>
      <c r="U103" s="90"/>
      <c r="V103" s="65">
        <v>85</v>
      </c>
      <c r="AA103" s="126">
        <f t="shared" si="8"/>
        <v>0</v>
      </c>
      <c r="AB103" s="127" t="str">
        <f t="shared" si="14"/>
        <v>ok</v>
      </c>
      <c r="AD103" s="128" t="str">
        <f t="shared" si="15"/>
        <v>ok</v>
      </c>
      <c r="AF103" s="128" t="str">
        <f t="shared" si="16"/>
        <v>ok</v>
      </c>
    </row>
    <row r="104" spans="1:32" ht="14.25" thickBot="1" thickTop="1">
      <c r="A104">
        <v>86</v>
      </c>
      <c r="B104" s="70" t="s">
        <v>218</v>
      </c>
      <c r="C104" s="68" t="s">
        <v>219</v>
      </c>
      <c r="D104" s="65">
        <v>86</v>
      </c>
      <c r="E104" s="64">
        <f t="shared" si="12"/>
        <v>0</v>
      </c>
      <c r="F104" s="66"/>
      <c r="G104" s="64">
        <f t="shared" si="13"/>
        <v>0</v>
      </c>
      <c r="H104" s="66"/>
      <c r="I104" s="66"/>
      <c r="J104" s="66"/>
      <c r="K104" s="66"/>
      <c r="L104" s="66"/>
      <c r="M104" s="66"/>
      <c r="N104" s="66"/>
      <c r="O104" s="66"/>
      <c r="P104" s="66"/>
      <c r="Q104" s="90"/>
      <c r="R104" s="66"/>
      <c r="S104" s="66"/>
      <c r="T104" s="66"/>
      <c r="U104" s="90"/>
      <c r="V104" s="65">
        <v>86</v>
      </c>
      <c r="AA104" s="126">
        <f t="shared" si="8"/>
        <v>0</v>
      </c>
      <c r="AB104" s="127" t="str">
        <f t="shared" si="14"/>
        <v>ok</v>
      </c>
      <c r="AD104" s="128" t="str">
        <f t="shared" si="15"/>
        <v>ok</v>
      </c>
      <c r="AF104" s="128" t="str">
        <f t="shared" si="16"/>
        <v>ok</v>
      </c>
    </row>
    <row r="105" spans="1:32" ht="14.25" thickBot="1" thickTop="1">
      <c r="A105">
        <v>87</v>
      </c>
      <c r="B105" s="70" t="s">
        <v>220</v>
      </c>
      <c r="C105" s="68" t="s">
        <v>221</v>
      </c>
      <c r="D105" s="65">
        <v>87</v>
      </c>
      <c r="E105" s="64">
        <f t="shared" si="12"/>
        <v>0</v>
      </c>
      <c r="F105" s="66"/>
      <c r="G105" s="64">
        <f t="shared" si="13"/>
        <v>0</v>
      </c>
      <c r="H105" s="66"/>
      <c r="I105" s="66"/>
      <c r="J105" s="66"/>
      <c r="K105" s="66"/>
      <c r="L105" s="66"/>
      <c r="M105" s="66"/>
      <c r="N105" s="66"/>
      <c r="O105" s="66"/>
      <c r="P105" s="66"/>
      <c r="Q105" s="90"/>
      <c r="R105" s="66"/>
      <c r="S105" s="66"/>
      <c r="T105" s="66"/>
      <c r="U105" s="90"/>
      <c r="V105" s="65">
        <v>87</v>
      </c>
      <c r="AA105" s="126">
        <f t="shared" si="8"/>
        <v>0</v>
      </c>
      <c r="AB105" s="127" t="str">
        <f t="shared" si="14"/>
        <v>ok</v>
      </c>
      <c r="AD105" s="128" t="str">
        <f t="shared" si="15"/>
        <v>ok</v>
      </c>
      <c r="AF105" s="128" t="str">
        <f t="shared" si="16"/>
        <v>ok</v>
      </c>
    </row>
    <row r="106" spans="1:32" ht="14.25" thickBot="1" thickTop="1">
      <c r="A106">
        <v>88</v>
      </c>
      <c r="B106" s="70" t="s">
        <v>222</v>
      </c>
      <c r="C106" s="68" t="s">
        <v>223</v>
      </c>
      <c r="D106" s="65">
        <v>88</v>
      </c>
      <c r="E106" s="64">
        <f t="shared" si="12"/>
        <v>0</v>
      </c>
      <c r="F106" s="66"/>
      <c r="G106" s="64">
        <f t="shared" si="13"/>
        <v>0</v>
      </c>
      <c r="H106" s="66"/>
      <c r="I106" s="66"/>
      <c r="J106" s="66"/>
      <c r="K106" s="66"/>
      <c r="L106" s="66"/>
      <c r="M106" s="66"/>
      <c r="N106" s="66"/>
      <c r="O106" s="66"/>
      <c r="P106" s="66"/>
      <c r="Q106" s="90"/>
      <c r="R106" s="66"/>
      <c r="S106" s="66"/>
      <c r="T106" s="66"/>
      <c r="U106" s="90"/>
      <c r="V106" s="65">
        <v>88</v>
      </c>
      <c r="AA106" s="126">
        <f t="shared" si="8"/>
        <v>0</v>
      </c>
      <c r="AB106" s="127" t="str">
        <f t="shared" si="14"/>
        <v>ok</v>
      </c>
      <c r="AD106" s="128" t="str">
        <f t="shared" si="15"/>
        <v>ok</v>
      </c>
      <c r="AF106" s="128" t="str">
        <f t="shared" si="16"/>
        <v>ok</v>
      </c>
    </row>
    <row r="107" spans="1:32" ht="14.25" thickBot="1" thickTop="1">
      <c r="A107">
        <v>89</v>
      </c>
      <c r="B107" s="70" t="s">
        <v>224</v>
      </c>
      <c r="C107" s="68" t="s">
        <v>225</v>
      </c>
      <c r="D107" s="65">
        <v>89</v>
      </c>
      <c r="E107" s="64">
        <f t="shared" si="12"/>
        <v>0</v>
      </c>
      <c r="F107" s="66"/>
      <c r="G107" s="64">
        <f t="shared" si="13"/>
        <v>0</v>
      </c>
      <c r="H107" s="66"/>
      <c r="I107" s="66"/>
      <c r="J107" s="66"/>
      <c r="K107" s="66"/>
      <c r="L107" s="66"/>
      <c r="M107" s="66"/>
      <c r="N107" s="66"/>
      <c r="O107" s="66"/>
      <c r="P107" s="66"/>
      <c r="Q107" s="90"/>
      <c r="R107" s="66"/>
      <c r="S107" s="66"/>
      <c r="T107" s="66"/>
      <c r="U107" s="90"/>
      <c r="V107" s="65">
        <v>89</v>
      </c>
      <c r="AA107" s="126">
        <f t="shared" si="8"/>
        <v>0</v>
      </c>
      <c r="AB107" s="127" t="str">
        <f t="shared" si="14"/>
        <v>ok</v>
      </c>
      <c r="AD107" s="128" t="str">
        <f t="shared" si="15"/>
        <v>ok</v>
      </c>
      <c r="AF107" s="128" t="str">
        <f t="shared" si="16"/>
        <v>ok</v>
      </c>
    </row>
    <row r="108" spans="1:32" ht="14.25" thickBot="1" thickTop="1">
      <c r="A108">
        <v>90</v>
      </c>
      <c r="B108" s="70" t="s">
        <v>226</v>
      </c>
      <c r="C108" s="68" t="s">
        <v>227</v>
      </c>
      <c r="D108" s="65">
        <v>90</v>
      </c>
      <c r="E108" s="64">
        <f t="shared" si="12"/>
        <v>0</v>
      </c>
      <c r="F108" s="66"/>
      <c r="G108" s="64">
        <f t="shared" si="13"/>
        <v>0</v>
      </c>
      <c r="H108" s="66"/>
      <c r="I108" s="66"/>
      <c r="J108" s="66"/>
      <c r="K108" s="66"/>
      <c r="L108" s="66"/>
      <c r="M108" s="66"/>
      <c r="N108" s="66"/>
      <c r="O108" s="66"/>
      <c r="P108" s="66"/>
      <c r="Q108" s="90"/>
      <c r="R108" s="66"/>
      <c r="S108" s="66"/>
      <c r="T108" s="66"/>
      <c r="U108" s="90"/>
      <c r="V108" s="65">
        <v>90</v>
      </c>
      <c r="AA108" s="126">
        <f t="shared" si="8"/>
        <v>0</v>
      </c>
      <c r="AB108" s="127" t="str">
        <f t="shared" si="14"/>
        <v>ok</v>
      </c>
      <c r="AD108" s="128" t="str">
        <f t="shared" si="15"/>
        <v>ok</v>
      </c>
      <c r="AF108" s="128" t="str">
        <f t="shared" si="16"/>
        <v>ok</v>
      </c>
    </row>
    <row r="109" spans="1:32" ht="14.25" thickBot="1" thickTop="1">
      <c r="A109">
        <v>91</v>
      </c>
      <c r="B109" s="70" t="s">
        <v>228</v>
      </c>
      <c r="C109" s="68" t="s">
        <v>229</v>
      </c>
      <c r="D109" s="65">
        <v>91</v>
      </c>
      <c r="E109" s="64">
        <f t="shared" si="12"/>
        <v>0</v>
      </c>
      <c r="F109" s="66"/>
      <c r="G109" s="64">
        <f t="shared" si="13"/>
        <v>0</v>
      </c>
      <c r="H109" s="66"/>
      <c r="I109" s="66"/>
      <c r="J109" s="66"/>
      <c r="K109" s="66"/>
      <c r="L109" s="66"/>
      <c r="M109" s="66"/>
      <c r="N109" s="66"/>
      <c r="O109" s="66"/>
      <c r="P109" s="66"/>
      <c r="Q109" s="90"/>
      <c r="R109" s="66"/>
      <c r="S109" s="66"/>
      <c r="T109" s="66"/>
      <c r="U109" s="90"/>
      <c r="V109" s="65">
        <v>91</v>
      </c>
      <c r="AA109" s="126">
        <f t="shared" si="8"/>
        <v>0</v>
      </c>
      <c r="AB109" s="127" t="str">
        <f t="shared" si="14"/>
        <v>ok</v>
      </c>
      <c r="AD109" s="128" t="str">
        <f t="shared" si="15"/>
        <v>ok</v>
      </c>
      <c r="AF109" s="128" t="str">
        <f t="shared" si="16"/>
        <v>ok</v>
      </c>
    </row>
    <row r="110" spans="1:32" ht="14.25" thickBot="1" thickTop="1">
      <c r="A110">
        <v>92</v>
      </c>
      <c r="B110" s="70" t="s">
        <v>230</v>
      </c>
      <c r="C110" s="68" t="s">
        <v>231</v>
      </c>
      <c r="D110" s="65">
        <v>92</v>
      </c>
      <c r="E110" s="64">
        <f t="shared" si="12"/>
        <v>0</v>
      </c>
      <c r="F110" s="66"/>
      <c r="G110" s="64">
        <f t="shared" si="13"/>
        <v>0</v>
      </c>
      <c r="H110" s="66"/>
      <c r="I110" s="66"/>
      <c r="J110" s="66"/>
      <c r="K110" s="66"/>
      <c r="L110" s="66"/>
      <c r="M110" s="66"/>
      <c r="N110" s="66"/>
      <c r="O110" s="66"/>
      <c r="P110" s="66"/>
      <c r="Q110" s="90"/>
      <c r="R110" s="66"/>
      <c r="S110" s="66"/>
      <c r="T110" s="66"/>
      <c r="U110" s="90"/>
      <c r="V110" s="65">
        <v>92</v>
      </c>
      <c r="AA110" s="126">
        <f t="shared" si="8"/>
        <v>0</v>
      </c>
      <c r="AB110" s="127" t="str">
        <f t="shared" si="14"/>
        <v>ok</v>
      </c>
      <c r="AD110" s="128" t="str">
        <f t="shared" si="15"/>
        <v>ok</v>
      </c>
      <c r="AF110" s="128" t="str">
        <f t="shared" si="16"/>
        <v>ok</v>
      </c>
    </row>
    <row r="111" spans="1:32" ht="14.25" thickBot="1" thickTop="1">
      <c r="A111">
        <v>93</v>
      </c>
      <c r="B111" s="70" t="s">
        <v>232</v>
      </c>
      <c r="C111" s="68" t="s">
        <v>233</v>
      </c>
      <c r="D111" s="65">
        <v>93</v>
      </c>
      <c r="E111" s="64">
        <f t="shared" si="12"/>
        <v>0</v>
      </c>
      <c r="F111" s="66"/>
      <c r="G111" s="64">
        <f t="shared" si="13"/>
        <v>0</v>
      </c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65">
        <v>93</v>
      </c>
      <c r="AA111" s="126">
        <f t="shared" si="8"/>
        <v>0</v>
      </c>
      <c r="AB111" s="127" t="str">
        <f t="shared" si="14"/>
        <v>ok</v>
      </c>
      <c r="AD111" s="128" t="str">
        <f t="shared" si="15"/>
        <v>ok</v>
      </c>
      <c r="AF111" s="128" t="str">
        <f t="shared" si="16"/>
        <v>ok</v>
      </c>
    </row>
    <row r="112" spans="1:32" ht="14.25" thickBot="1" thickTop="1">
      <c r="A112">
        <v>94</v>
      </c>
      <c r="B112" s="70" t="s">
        <v>234</v>
      </c>
      <c r="C112" s="68" t="s">
        <v>235</v>
      </c>
      <c r="D112" s="65">
        <v>94</v>
      </c>
      <c r="E112" s="64">
        <f t="shared" si="12"/>
        <v>0</v>
      </c>
      <c r="F112" s="66"/>
      <c r="G112" s="64">
        <f t="shared" si="13"/>
        <v>0</v>
      </c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65">
        <v>94</v>
      </c>
      <c r="AA112" s="126">
        <f t="shared" si="8"/>
        <v>0</v>
      </c>
      <c r="AB112" s="127" t="str">
        <f t="shared" si="14"/>
        <v>ok</v>
      </c>
      <c r="AD112" s="128" t="str">
        <f t="shared" si="15"/>
        <v>ok</v>
      </c>
      <c r="AF112" s="128" t="str">
        <f t="shared" si="16"/>
        <v>ok</v>
      </c>
    </row>
    <row r="113" spans="1:28" ht="21" customHeight="1" thickTop="1">
      <c r="A113"/>
      <c r="B113" s="91" t="s">
        <v>236</v>
      </c>
      <c r="C113" s="92"/>
      <c r="D113" s="65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65"/>
      <c r="AA113" s="121"/>
      <c r="AB113" s="133"/>
    </row>
    <row r="114" spans="1:32" ht="13.5" thickBot="1">
      <c r="A114">
        <v>95</v>
      </c>
      <c r="B114" s="69" t="s">
        <v>237</v>
      </c>
      <c r="C114" s="68" t="s">
        <v>238</v>
      </c>
      <c r="D114" s="65">
        <v>95</v>
      </c>
      <c r="E114" s="64">
        <f aca="true" t="shared" si="17" ref="E114:E170">SUM(F114:G114,M114:N114,P114:Q114)</f>
        <v>0</v>
      </c>
      <c r="F114" s="66"/>
      <c r="G114" s="64">
        <f aca="true" t="shared" si="18" ref="G114:G170">SUM(H114,J114:L114)</f>
        <v>0</v>
      </c>
      <c r="H114" s="66"/>
      <c r="I114" s="66"/>
      <c r="J114" s="66"/>
      <c r="K114" s="66"/>
      <c r="L114" s="66"/>
      <c r="M114" s="66"/>
      <c r="N114" s="66"/>
      <c r="O114" s="66"/>
      <c r="P114" s="66"/>
      <c r="Q114" s="90"/>
      <c r="R114" s="66"/>
      <c r="S114" s="66"/>
      <c r="T114" s="66"/>
      <c r="U114" s="90"/>
      <c r="V114" s="65">
        <v>95</v>
      </c>
      <c r="AA114" s="126">
        <f aca="true" t="shared" si="19" ref="AA114:AA170">E114-SUM(R114:U114)</f>
        <v>0</v>
      </c>
      <c r="AB114" s="127" t="str">
        <f aca="true" t="shared" si="20" ref="AB114:AB170">IF(ABS(AA114)&gt;(COUNT(E114,R114:U114)-COUNTIF(R114:U114,0))*0.5,"ERROR","ok")</f>
        <v>ok</v>
      </c>
      <c r="AD114" s="128" t="str">
        <f aca="true" t="shared" si="21" ref="AD114:AD170">IF((I114-H114)&gt;1,"Warnung","ok")</f>
        <v>ok</v>
      </c>
      <c r="AF114" s="128" t="str">
        <f aca="true" t="shared" si="22" ref="AF114:AF170">IF((O114-N114)&gt;1,"Warnung","ok")</f>
        <v>ok</v>
      </c>
    </row>
    <row r="115" spans="1:32" ht="14.25" thickBot="1" thickTop="1">
      <c r="A115">
        <v>96</v>
      </c>
      <c r="B115" s="70" t="s">
        <v>239</v>
      </c>
      <c r="C115" s="68" t="s">
        <v>240</v>
      </c>
      <c r="D115" s="65">
        <v>96</v>
      </c>
      <c r="E115" s="64">
        <f t="shared" si="17"/>
        <v>0</v>
      </c>
      <c r="F115" s="66"/>
      <c r="G115" s="64">
        <f t="shared" si="18"/>
        <v>0</v>
      </c>
      <c r="H115" s="66"/>
      <c r="I115" s="66"/>
      <c r="J115" s="66"/>
      <c r="K115" s="66"/>
      <c r="L115" s="66"/>
      <c r="M115" s="66"/>
      <c r="N115" s="66"/>
      <c r="O115" s="66"/>
      <c r="P115" s="66"/>
      <c r="Q115" s="90"/>
      <c r="R115" s="66"/>
      <c r="S115" s="66"/>
      <c r="T115" s="66"/>
      <c r="U115" s="90"/>
      <c r="V115" s="65">
        <v>96</v>
      </c>
      <c r="AA115" s="126">
        <f t="shared" si="19"/>
        <v>0</v>
      </c>
      <c r="AB115" s="127" t="str">
        <f t="shared" si="20"/>
        <v>ok</v>
      </c>
      <c r="AD115" s="128" t="str">
        <f t="shared" si="21"/>
        <v>ok</v>
      </c>
      <c r="AF115" s="128" t="str">
        <f t="shared" si="22"/>
        <v>ok</v>
      </c>
    </row>
    <row r="116" spans="1:32" ht="14.25" thickBot="1" thickTop="1">
      <c r="A116">
        <v>97</v>
      </c>
      <c r="B116" s="70" t="s">
        <v>241</v>
      </c>
      <c r="C116" s="68" t="s">
        <v>242</v>
      </c>
      <c r="D116" s="65">
        <v>97</v>
      </c>
      <c r="E116" s="64">
        <f t="shared" si="17"/>
        <v>0</v>
      </c>
      <c r="F116" s="66"/>
      <c r="G116" s="64">
        <f t="shared" si="18"/>
        <v>0</v>
      </c>
      <c r="H116" s="66"/>
      <c r="I116" s="66"/>
      <c r="J116" s="66"/>
      <c r="K116" s="66"/>
      <c r="L116" s="66"/>
      <c r="M116" s="66"/>
      <c r="N116" s="66"/>
      <c r="O116" s="66"/>
      <c r="P116" s="66"/>
      <c r="Q116" s="90"/>
      <c r="R116" s="66"/>
      <c r="S116" s="66"/>
      <c r="T116" s="66"/>
      <c r="U116" s="90"/>
      <c r="V116" s="65">
        <v>97</v>
      </c>
      <c r="AA116" s="126">
        <f t="shared" si="19"/>
        <v>0</v>
      </c>
      <c r="AB116" s="127" t="str">
        <f t="shared" si="20"/>
        <v>ok</v>
      </c>
      <c r="AD116" s="128" t="str">
        <f t="shared" si="21"/>
        <v>ok</v>
      </c>
      <c r="AF116" s="128" t="str">
        <f t="shared" si="22"/>
        <v>ok</v>
      </c>
    </row>
    <row r="117" spans="1:32" ht="14.25" thickBot="1" thickTop="1">
      <c r="A117">
        <v>98</v>
      </c>
      <c r="B117" s="70" t="s">
        <v>243</v>
      </c>
      <c r="C117" s="68" t="s">
        <v>244</v>
      </c>
      <c r="D117" s="65">
        <v>98</v>
      </c>
      <c r="E117" s="64">
        <f t="shared" si="17"/>
        <v>0</v>
      </c>
      <c r="F117" s="66"/>
      <c r="G117" s="64">
        <f t="shared" si="18"/>
        <v>0</v>
      </c>
      <c r="H117" s="66"/>
      <c r="I117" s="66"/>
      <c r="J117" s="66"/>
      <c r="K117" s="66"/>
      <c r="L117" s="66"/>
      <c r="M117" s="66"/>
      <c r="N117" s="66"/>
      <c r="O117" s="66"/>
      <c r="P117" s="66"/>
      <c r="Q117" s="90"/>
      <c r="R117" s="66"/>
      <c r="S117" s="66"/>
      <c r="T117" s="66"/>
      <c r="U117" s="90"/>
      <c r="V117" s="65">
        <v>98</v>
      </c>
      <c r="AA117" s="126">
        <f t="shared" si="19"/>
        <v>0</v>
      </c>
      <c r="AB117" s="127" t="str">
        <f t="shared" si="20"/>
        <v>ok</v>
      </c>
      <c r="AD117" s="128" t="str">
        <f t="shared" si="21"/>
        <v>ok</v>
      </c>
      <c r="AF117" s="128" t="str">
        <f t="shared" si="22"/>
        <v>ok</v>
      </c>
    </row>
    <row r="118" spans="1:32" ht="14.25" thickBot="1" thickTop="1">
      <c r="A118">
        <v>99</v>
      </c>
      <c r="B118" s="70" t="s">
        <v>245</v>
      </c>
      <c r="C118" s="68" t="s">
        <v>246</v>
      </c>
      <c r="D118" s="65">
        <v>99</v>
      </c>
      <c r="E118" s="64">
        <f t="shared" si="17"/>
        <v>0</v>
      </c>
      <c r="F118" s="66"/>
      <c r="G118" s="64">
        <f t="shared" si="18"/>
        <v>0</v>
      </c>
      <c r="H118" s="66"/>
      <c r="I118" s="66"/>
      <c r="J118" s="66"/>
      <c r="K118" s="66"/>
      <c r="L118" s="66"/>
      <c r="M118" s="66"/>
      <c r="N118" s="66"/>
      <c r="O118" s="66"/>
      <c r="P118" s="66"/>
      <c r="Q118" s="90"/>
      <c r="R118" s="66"/>
      <c r="S118" s="66"/>
      <c r="T118" s="66"/>
      <c r="U118" s="90"/>
      <c r="V118" s="65">
        <v>99</v>
      </c>
      <c r="AA118" s="126">
        <f t="shared" si="19"/>
        <v>0</v>
      </c>
      <c r="AB118" s="127" t="str">
        <f t="shared" si="20"/>
        <v>ok</v>
      </c>
      <c r="AD118" s="128" t="str">
        <f t="shared" si="21"/>
        <v>ok</v>
      </c>
      <c r="AF118" s="128" t="str">
        <f t="shared" si="22"/>
        <v>ok</v>
      </c>
    </row>
    <row r="119" spans="1:32" ht="14.25" thickBot="1" thickTop="1">
      <c r="A119">
        <v>100</v>
      </c>
      <c r="B119" s="70" t="s">
        <v>247</v>
      </c>
      <c r="C119" s="68" t="s">
        <v>248</v>
      </c>
      <c r="D119" s="65">
        <v>100</v>
      </c>
      <c r="E119" s="64">
        <f t="shared" si="17"/>
        <v>0</v>
      </c>
      <c r="F119" s="66"/>
      <c r="G119" s="64">
        <f t="shared" si="18"/>
        <v>0</v>
      </c>
      <c r="H119" s="66"/>
      <c r="I119" s="66"/>
      <c r="J119" s="66"/>
      <c r="K119" s="66"/>
      <c r="L119" s="66"/>
      <c r="M119" s="66"/>
      <c r="N119" s="66"/>
      <c r="O119" s="66"/>
      <c r="P119" s="66"/>
      <c r="Q119" s="90"/>
      <c r="R119" s="66"/>
      <c r="S119" s="66"/>
      <c r="T119" s="66"/>
      <c r="U119" s="90"/>
      <c r="V119" s="65">
        <v>100</v>
      </c>
      <c r="AA119" s="126">
        <f t="shared" si="19"/>
        <v>0</v>
      </c>
      <c r="AB119" s="127" t="str">
        <f t="shared" si="20"/>
        <v>ok</v>
      </c>
      <c r="AD119" s="128" t="str">
        <f t="shared" si="21"/>
        <v>ok</v>
      </c>
      <c r="AF119" s="128" t="str">
        <f t="shared" si="22"/>
        <v>ok</v>
      </c>
    </row>
    <row r="120" spans="1:32" ht="14.25" thickBot="1" thickTop="1">
      <c r="A120">
        <v>101</v>
      </c>
      <c r="B120" s="70" t="s">
        <v>249</v>
      </c>
      <c r="C120" s="68" t="s">
        <v>250</v>
      </c>
      <c r="D120" s="65">
        <v>101</v>
      </c>
      <c r="E120" s="64">
        <f t="shared" si="17"/>
        <v>0</v>
      </c>
      <c r="F120" s="66"/>
      <c r="G120" s="64">
        <f t="shared" si="18"/>
        <v>0</v>
      </c>
      <c r="H120" s="66"/>
      <c r="I120" s="66"/>
      <c r="J120" s="66"/>
      <c r="K120" s="66"/>
      <c r="L120" s="66"/>
      <c r="M120" s="66"/>
      <c r="N120" s="66"/>
      <c r="O120" s="66"/>
      <c r="P120" s="66"/>
      <c r="Q120" s="90"/>
      <c r="R120" s="66"/>
      <c r="S120" s="66"/>
      <c r="T120" s="66"/>
      <c r="U120" s="90"/>
      <c r="V120" s="65">
        <v>101</v>
      </c>
      <c r="AA120" s="126">
        <f t="shared" si="19"/>
        <v>0</v>
      </c>
      <c r="AB120" s="127" t="str">
        <f t="shared" si="20"/>
        <v>ok</v>
      </c>
      <c r="AD120" s="128" t="str">
        <f t="shared" si="21"/>
        <v>ok</v>
      </c>
      <c r="AF120" s="128" t="str">
        <f t="shared" si="22"/>
        <v>ok</v>
      </c>
    </row>
    <row r="121" spans="1:32" ht="14.25" thickBot="1" thickTop="1">
      <c r="A121">
        <v>102</v>
      </c>
      <c r="B121" s="70" t="s">
        <v>251</v>
      </c>
      <c r="C121" s="68" t="s">
        <v>252</v>
      </c>
      <c r="D121" s="65">
        <v>102</v>
      </c>
      <c r="E121" s="64">
        <f t="shared" si="17"/>
        <v>0</v>
      </c>
      <c r="F121" s="66"/>
      <c r="G121" s="64">
        <f t="shared" si="18"/>
        <v>0</v>
      </c>
      <c r="H121" s="66"/>
      <c r="I121" s="66"/>
      <c r="J121" s="66"/>
      <c r="K121" s="66"/>
      <c r="L121" s="66"/>
      <c r="M121" s="66"/>
      <c r="N121" s="66"/>
      <c r="O121" s="66"/>
      <c r="P121" s="66"/>
      <c r="Q121" s="90"/>
      <c r="R121" s="66"/>
      <c r="S121" s="66"/>
      <c r="T121" s="66"/>
      <c r="U121" s="90"/>
      <c r="V121" s="65">
        <v>102</v>
      </c>
      <c r="AA121" s="126">
        <f t="shared" si="19"/>
        <v>0</v>
      </c>
      <c r="AB121" s="127" t="str">
        <f t="shared" si="20"/>
        <v>ok</v>
      </c>
      <c r="AD121" s="128" t="str">
        <f t="shared" si="21"/>
        <v>ok</v>
      </c>
      <c r="AF121" s="128" t="str">
        <f t="shared" si="22"/>
        <v>ok</v>
      </c>
    </row>
    <row r="122" spans="1:32" ht="14.25" thickBot="1" thickTop="1">
      <c r="A122">
        <v>103</v>
      </c>
      <c r="B122" s="70" t="s">
        <v>253</v>
      </c>
      <c r="C122" s="68" t="s">
        <v>254</v>
      </c>
      <c r="D122" s="65">
        <v>103</v>
      </c>
      <c r="E122" s="64">
        <f t="shared" si="17"/>
        <v>0</v>
      </c>
      <c r="F122" s="66"/>
      <c r="G122" s="64">
        <f t="shared" si="18"/>
        <v>0</v>
      </c>
      <c r="H122" s="66"/>
      <c r="I122" s="66"/>
      <c r="J122" s="66"/>
      <c r="K122" s="66"/>
      <c r="L122" s="66"/>
      <c r="M122" s="66"/>
      <c r="N122" s="66"/>
      <c r="O122" s="66"/>
      <c r="P122" s="66"/>
      <c r="Q122" s="90"/>
      <c r="R122" s="66"/>
      <c r="S122" s="66"/>
      <c r="T122" s="66"/>
      <c r="U122" s="90"/>
      <c r="V122" s="65">
        <v>103</v>
      </c>
      <c r="AA122" s="126">
        <f t="shared" si="19"/>
        <v>0</v>
      </c>
      <c r="AB122" s="127" t="str">
        <f t="shared" si="20"/>
        <v>ok</v>
      </c>
      <c r="AD122" s="128" t="str">
        <f t="shared" si="21"/>
        <v>ok</v>
      </c>
      <c r="AF122" s="128" t="str">
        <f t="shared" si="22"/>
        <v>ok</v>
      </c>
    </row>
    <row r="123" spans="1:32" ht="14.25" thickBot="1" thickTop="1">
      <c r="A123">
        <v>104</v>
      </c>
      <c r="B123" s="70" t="s">
        <v>255</v>
      </c>
      <c r="C123" s="68" t="s">
        <v>256</v>
      </c>
      <c r="D123" s="65">
        <v>104</v>
      </c>
      <c r="E123" s="64">
        <f t="shared" si="17"/>
        <v>0</v>
      </c>
      <c r="F123" s="66"/>
      <c r="G123" s="64">
        <f t="shared" si="18"/>
        <v>0</v>
      </c>
      <c r="H123" s="66"/>
      <c r="I123" s="66"/>
      <c r="J123" s="66"/>
      <c r="K123" s="66"/>
      <c r="L123" s="66"/>
      <c r="M123" s="66"/>
      <c r="N123" s="66"/>
      <c r="O123" s="66"/>
      <c r="P123" s="66"/>
      <c r="Q123" s="90"/>
      <c r="R123" s="66"/>
      <c r="S123" s="66"/>
      <c r="T123" s="66"/>
      <c r="U123" s="90"/>
      <c r="V123" s="65">
        <v>104</v>
      </c>
      <c r="AA123" s="126">
        <f t="shared" si="19"/>
        <v>0</v>
      </c>
      <c r="AB123" s="127" t="str">
        <f t="shared" si="20"/>
        <v>ok</v>
      </c>
      <c r="AD123" s="128" t="str">
        <f t="shared" si="21"/>
        <v>ok</v>
      </c>
      <c r="AF123" s="128" t="str">
        <f t="shared" si="22"/>
        <v>ok</v>
      </c>
    </row>
    <row r="124" spans="1:32" ht="14.25" thickBot="1" thickTop="1">
      <c r="A124">
        <v>105</v>
      </c>
      <c r="B124" s="70" t="s">
        <v>257</v>
      </c>
      <c r="C124" s="68" t="s">
        <v>258</v>
      </c>
      <c r="D124" s="65">
        <v>105</v>
      </c>
      <c r="E124" s="64">
        <f t="shared" si="17"/>
        <v>0</v>
      </c>
      <c r="F124" s="66"/>
      <c r="G124" s="64">
        <f t="shared" si="18"/>
        <v>0</v>
      </c>
      <c r="H124" s="66"/>
      <c r="I124" s="66"/>
      <c r="J124" s="66"/>
      <c r="K124" s="66"/>
      <c r="L124" s="66"/>
      <c r="M124" s="66"/>
      <c r="N124" s="66"/>
      <c r="O124" s="66"/>
      <c r="P124" s="66"/>
      <c r="Q124" s="90"/>
      <c r="R124" s="66"/>
      <c r="S124" s="66"/>
      <c r="T124" s="66"/>
      <c r="U124" s="90"/>
      <c r="V124" s="65">
        <v>105</v>
      </c>
      <c r="AA124" s="126">
        <f t="shared" si="19"/>
        <v>0</v>
      </c>
      <c r="AB124" s="127" t="str">
        <f t="shared" si="20"/>
        <v>ok</v>
      </c>
      <c r="AD124" s="128" t="str">
        <f t="shared" si="21"/>
        <v>ok</v>
      </c>
      <c r="AF124" s="128" t="str">
        <f t="shared" si="22"/>
        <v>ok</v>
      </c>
    </row>
    <row r="125" spans="1:32" ht="14.25" thickBot="1" thickTop="1">
      <c r="A125">
        <v>106</v>
      </c>
      <c r="B125" s="70" t="s">
        <v>259</v>
      </c>
      <c r="C125" s="68" t="s">
        <v>260</v>
      </c>
      <c r="D125" s="65">
        <v>106</v>
      </c>
      <c r="E125" s="64">
        <f t="shared" si="17"/>
        <v>0</v>
      </c>
      <c r="F125" s="66"/>
      <c r="G125" s="64">
        <f t="shared" si="18"/>
        <v>0</v>
      </c>
      <c r="H125" s="66"/>
      <c r="I125" s="66"/>
      <c r="J125" s="66"/>
      <c r="K125" s="66"/>
      <c r="L125" s="66"/>
      <c r="M125" s="66"/>
      <c r="N125" s="66"/>
      <c r="O125" s="66"/>
      <c r="P125" s="66"/>
      <c r="Q125" s="90"/>
      <c r="R125" s="66"/>
      <c r="S125" s="66"/>
      <c r="T125" s="66"/>
      <c r="U125" s="90"/>
      <c r="V125" s="65">
        <v>106</v>
      </c>
      <c r="AA125" s="126">
        <f t="shared" si="19"/>
        <v>0</v>
      </c>
      <c r="AB125" s="127" t="str">
        <f t="shared" si="20"/>
        <v>ok</v>
      </c>
      <c r="AD125" s="128" t="str">
        <f t="shared" si="21"/>
        <v>ok</v>
      </c>
      <c r="AF125" s="128" t="str">
        <f t="shared" si="22"/>
        <v>ok</v>
      </c>
    </row>
    <row r="126" spans="1:32" ht="14.25" thickBot="1" thickTop="1">
      <c r="A126">
        <v>107</v>
      </c>
      <c r="B126" s="70" t="s">
        <v>261</v>
      </c>
      <c r="C126" s="68" t="s">
        <v>262</v>
      </c>
      <c r="D126" s="65">
        <v>107</v>
      </c>
      <c r="E126" s="64">
        <f t="shared" si="17"/>
        <v>0</v>
      </c>
      <c r="F126" s="66"/>
      <c r="G126" s="64">
        <f t="shared" si="18"/>
        <v>0</v>
      </c>
      <c r="H126" s="66"/>
      <c r="I126" s="66"/>
      <c r="J126" s="66"/>
      <c r="K126" s="66"/>
      <c r="L126" s="66"/>
      <c r="M126" s="66"/>
      <c r="N126" s="66"/>
      <c r="O126" s="66"/>
      <c r="P126" s="66"/>
      <c r="Q126" s="90"/>
      <c r="R126" s="66"/>
      <c r="S126" s="66"/>
      <c r="T126" s="66"/>
      <c r="U126" s="90"/>
      <c r="V126" s="65">
        <v>107</v>
      </c>
      <c r="AA126" s="126">
        <f t="shared" si="19"/>
        <v>0</v>
      </c>
      <c r="AB126" s="127" t="str">
        <f t="shared" si="20"/>
        <v>ok</v>
      </c>
      <c r="AD126" s="128" t="str">
        <f t="shared" si="21"/>
        <v>ok</v>
      </c>
      <c r="AF126" s="128" t="str">
        <f t="shared" si="22"/>
        <v>ok</v>
      </c>
    </row>
    <row r="127" spans="1:32" ht="14.25" thickBot="1" thickTop="1">
      <c r="A127">
        <v>108</v>
      </c>
      <c r="B127" s="70" t="s">
        <v>263</v>
      </c>
      <c r="C127" s="68" t="s">
        <v>264</v>
      </c>
      <c r="D127" s="65">
        <v>108</v>
      </c>
      <c r="E127" s="64">
        <f t="shared" si="17"/>
        <v>0</v>
      </c>
      <c r="F127" s="66"/>
      <c r="G127" s="64">
        <f t="shared" si="18"/>
        <v>0</v>
      </c>
      <c r="H127" s="66"/>
      <c r="I127" s="66"/>
      <c r="J127" s="66"/>
      <c r="K127" s="66"/>
      <c r="L127" s="66"/>
      <c r="M127" s="66"/>
      <c r="N127" s="66"/>
      <c r="O127" s="66"/>
      <c r="P127" s="66"/>
      <c r="Q127" s="90"/>
      <c r="R127" s="66"/>
      <c r="S127" s="66"/>
      <c r="T127" s="66"/>
      <c r="U127" s="90"/>
      <c r="V127" s="65">
        <v>108</v>
      </c>
      <c r="AA127" s="126">
        <f t="shared" si="19"/>
        <v>0</v>
      </c>
      <c r="AB127" s="127" t="str">
        <f t="shared" si="20"/>
        <v>ok</v>
      </c>
      <c r="AD127" s="128" t="str">
        <f t="shared" si="21"/>
        <v>ok</v>
      </c>
      <c r="AF127" s="128" t="str">
        <f t="shared" si="22"/>
        <v>ok</v>
      </c>
    </row>
    <row r="128" spans="1:32" ht="14.25" thickBot="1" thickTop="1">
      <c r="A128">
        <v>109</v>
      </c>
      <c r="B128" s="70" t="s">
        <v>265</v>
      </c>
      <c r="C128" s="68" t="s">
        <v>266</v>
      </c>
      <c r="D128" s="65">
        <v>109</v>
      </c>
      <c r="E128" s="64">
        <f t="shared" si="17"/>
        <v>0</v>
      </c>
      <c r="F128" s="66"/>
      <c r="G128" s="64">
        <f t="shared" si="18"/>
        <v>0</v>
      </c>
      <c r="H128" s="66"/>
      <c r="I128" s="66"/>
      <c r="J128" s="66"/>
      <c r="K128" s="66"/>
      <c r="L128" s="66"/>
      <c r="M128" s="66"/>
      <c r="N128" s="66"/>
      <c r="O128" s="66"/>
      <c r="P128" s="66"/>
      <c r="Q128" s="90"/>
      <c r="R128" s="66"/>
      <c r="S128" s="66"/>
      <c r="T128" s="66"/>
      <c r="U128" s="90"/>
      <c r="V128" s="65">
        <v>109</v>
      </c>
      <c r="AA128" s="126">
        <f t="shared" si="19"/>
        <v>0</v>
      </c>
      <c r="AB128" s="127" t="str">
        <f t="shared" si="20"/>
        <v>ok</v>
      </c>
      <c r="AD128" s="128" t="str">
        <f t="shared" si="21"/>
        <v>ok</v>
      </c>
      <c r="AF128" s="128" t="str">
        <f t="shared" si="22"/>
        <v>ok</v>
      </c>
    </row>
    <row r="129" spans="1:32" ht="14.25" thickBot="1" thickTop="1">
      <c r="A129">
        <v>110</v>
      </c>
      <c r="B129" s="70" t="s">
        <v>267</v>
      </c>
      <c r="C129" s="68" t="s">
        <v>268</v>
      </c>
      <c r="D129" s="65">
        <v>110</v>
      </c>
      <c r="E129" s="64">
        <f t="shared" si="17"/>
        <v>0</v>
      </c>
      <c r="F129" s="66"/>
      <c r="G129" s="64">
        <f t="shared" si="18"/>
        <v>0</v>
      </c>
      <c r="H129" s="66"/>
      <c r="I129" s="66"/>
      <c r="J129" s="66"/>
      <c r="K129" s="66"/>
      <c r="L129" s="66"/>
      <c r="M129" s="66"/>
      <c r="N129" s="66"/>
      <c r="O129" s="66"/>
      <c r="P129" s="66"/>
      <c r="Q129" s="90"/>
      <c r="R129" s="66"/>
      <c r="S129" s="66"/>
      <c r="T129" s="66"/>
      <c r="U129" s="90"/>
      <c r="V129" s="65">
        <v>110</v>
      </c>
      <c r="AA129" s="126">
        <f t="shared" si="19"/>
        <v>0</v>
      </c>
      <c r="AB129" s="127" t="str">
        <f t="shared" si="20"/>
        <v>ok</v>
      </c>
      <c r="AD129" s="128" t="str">
        <f t="shared" si="21"/>
        <v>ok</v>
      </c>
      <c r="AF129" s="128" t="str">
        <f t="shared" si="22"/>
        <v>ok</v>
      </c>
    </row>
    <row r="130" spans="1:32" ht="14.25" thickBot="1" thickTop="1">
      <c r="A130">
        <v>111</v>
      </c>
      <c r="B130" s="70" t="s">
        <v>269</v>
      </c>
      <c r="C130" s="95" t="s">
        <v>270</v>
      </c>
      <c r="D130" s="65">
        <v>111</v>
      </c>
      <c r="E130" s="64">
        <f t="shared" si="17"/>
        <v>0</v>
      </c>
      <c r="F130" s="66"/>
      <c r="G130" s="64">
        <f t="shared" si="18"/>
        <v>0</v>
      </c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65">
        <v>111</v>
      </c>
      <c r="AA130" s="126">
        <f t="shared" si="19"/>
        <v>0</v>
      </c>
      <c r="AB130" s="127" t="str">
        <f t="shared" si="20"/>
        <v>ok</v>
      </c>
      <c r="AD130" s="128" t="str">
        <f t="shared" si="21"/>
        <v>ok</v>
      </c>
      <c r="AF130" s="128" t="str">
        <f t="shared" si="22"/>
        <v>ok</v>
      </c>
    </row>
    <row r="131" spans="1:32" ht="14.25" thickBot="1" thickTop="1">
      <c r="A131">
        <v>112</v>
      </c>
      <c r="B131" s="70" t="s">
        <v>271</v>
      </c>
      <c r="C131" s="95" t="s">
        <v>272</v>
      </c>
      <c r="D131" s="65">
        <v>112</v>
      </c>
      <c r="E131" s="64">
        <f t="shared" si="17"/>
        <v>0</v>
      </c>
      <c r="F131" s="66"/>
      <c r="G131" s="64">
        <f t="shared" si="18"/>
        <v>0</v>
      </c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65">
        <v>112</v>
      </c>
      <c r="AA131" s="126">
        <f t="shared" si="19"/>
        <v>0</v>
      </c>
      <c r="AB131" s="127" t="str">
        <f t="shared" si="20"/>
        <v>ok</v>
      </c>
      <c r="AD131" s="128" t="str">
        <f t="shared" si="21"/>
        <v>ok</v>
      </c>
      <c r="AF131" s="128" t="str">
        <f t="shared" si="22"/>
        <v>ok</v>
      </c>
    </row>
    <row r="132" spans="1:32" ht="21" customHeight="1" thickBot="1" thickTop="1">
      <c r="A132">
        <v>113</v>
      </c>
      <c r="B132" s="69" t="s">
        <v>273</v>
      </c>
      <c r="C132" s="68" t="s">
        <v>274</v>
      </c>
      <c r="D132" s="65">
        <v>113</v>
      </c>
      <c r="E132" s="64">
        <f t="shared" si="17"/>
        <v>0</v>
      </c>
      <c r="F132" s="66"/>
      <c r="G132" s="64">
        <f t="shared" si="18"/>
        <v>0</v>
      </c>
      <c r="H132" s="66"/>
      <c r="I132" s="66"/>
      <c r="J132" s="66"/>
      <c r="K132" s="66"/>
      <c r="L132" s="66"/>
      <c r="M132" s="66"/>
      <c r="N132" s="66"/>
      <c r="O132" s="66"/>
      <c r="P132" s="66"/>
      <c r="Q132" s="90"/>
      <c r="R132" s="66"/>
      <c r="S132" s="66"/>
      <c r="T132" s="66"/>
      <c r="U132" s="90"/>
      <c r="V132" s="65">
        <v>113</v>
      </c>
      <c r="AA132" s="126">
        <f t="shared" si="19"/>
        <v>0</v>
      </c>
      <c r="AB132" s="127" t="str">
        <f t="shared" si="20"/>
        <v>ok</v>
      </c>
      <c r="AD132" s="128" t="str">
        <f t="shared" si="21"/>
        <v>ok</v>
      </c>
      <c r="AF132" s="128" t="str">
        <f t="shared" si="22"/>
        <v>ok</v>
      </c>
    </row>
    <row r="133" spans="1:32" ht="14.25" thickBot="1" thickTop="1">
      <c r="A133">
        <v>114</v>
      </c>
      <c r="B133" s="70" t="s">
        <v>275</v>
      </c>
      <c r="C133" s="68" t="s">
        <v>276</v>
      </c>
      <c r="D133" s="65">
        <v>114</v>
      </c>
      <c r="E133" s="64">
        <f t="shared" si="17"/>
        <v>0</v>
      </c>
      <c r="F133" s="66"/>
      <c r="G133" s="64">
        <f t="shared" si="18"/>
        <v>0</v>
      </c>
      <c r="H133" s="66"/>
      <c r="I133" s="66"/>
      <c r="J133" s="66"/>
      <c r="K133" s="66"/>
      <c r="L133" s="66"/>
      <c r="M133" s="66"/>
      <c r="N133" s="66"/>
      <c r="O133" s="66"/>
      <c r="P133" s="66"/>
      <c r="Q133" s="90"/>
      <c r="R133" s="66"/>
      <c r="S133" s="66"/>
      <c r="T133" s="66"/>
      <c r="U133" s="90"/>
      <c r="V133" s="65">
        <v>114</v>
      </c>
      <c r="AA133" s="126">
        <f t="shared" si="19"/>
        <v>0</v>
      </c>
      <c r="AB133" s="127" t="str">
        <f t="shared" si="20"/>
        <v>ok</v>
      </c>
      <c r="AD133" s="128" t="str">
        <f t="shared" si="21"/>
        <v>ok</v>
      </c>
      <c r="AF133" s="128" t="str">
        <f t="shared" si="22"/>
        <v>ok</v>
      </c>
    </row>
    <row r="134" spans="1:32" ht="14.25" thickBot="1" thickTop="1">
      <c r="A134">
        <v>115</v>
      </c>
      <c r="B134" s="70" t="s">
        <v>277</v>
      </c>
      <c r="C134" s="68" t="s">
        <v>278</v>
      </c>
      <c r="D134" s="65">
        <v>115</v>
      </c>
      <c r="E134" s="64">
        <f t="shared" si="17"/>
        <v>0</v>
      </c>
      <c r="F134" s="66"/>
      <c r="G134" s="64">
        <f t="shared" si="18"/>
        <v>0</v>
      </c>
      <c r="H134" s="66"/>
      <c r="I134" s="66"/>
      <c r="J134" s="66"/>
      <c r="K134" s="66"/>
      <c r="L134" s="66"/>
      <c r="M134" s="66"/>
      <c r="N134" s="66"/>
      <c r="O134" s="66"/>
      <c r="P134" s="66"/>
      <c r="Q134" s="90"/>
      <c r="R134" s="66"/>
      <c r="S134" s="66"/>
      <c r="T134" s="66"/>
      <c r="U134" s="90"/>
      <c r="V134" s="65">
        <v>115</v>
      </c>
      <c r="AA134" s="126">
        <f t="shared" si="19"/>
        <v>0</v>
      </c>
      <c r="AB134" s="127" t="str">
        <f t="shared" si="20"/>
        <v>ok</v>
      </c>
      <c r="AD134" s="128" t="str">
        <f t="shared" si="21"/>
        <v>ok</v>
      </c>
      <c r="AF134" s="128" t="str">
        <f t="shared" si="22"/>
        <v>ok</v>
      </c>
    </row>
    <row r="135" spans="1:32" ht="14.25" thickBot="1" thickTop="1">
      <c r="A135">
        <v>116</v>
      </c>
      <c r="B135" s="120" t="s">
        <v>279</v>
      </c>
      <c r="C135" s="68" t="s">
        <v>280</v>
      </c>
      <c r="D135" s="65">
        <v>116</v>
      </c>
      <c r="E135" s="64">
        <f t="shared" si="17"/>
        <v>0</v>
      </c>
      <c r="F135" s="66"/>
      <c r="G135" s="64">
        <f t="shared" si="18"/>
        <v>0</v>
      </c>
      <c r="H135" s="66"/>
      <c r="I135" s="66"/>
      <c r="J135" s="66"/>
      <c r="K135" s="66"/>
      <c r="L135" s="66"/>
      <c r="M135" s="66"/>
      <c r="N135" s="66"/>
      <c r="O135" s="66"/>
      <c r="P135" s="66"/>
      <c r="Q135" s="90"/>
      <c r="R135" s="66"/>
      <c r="S135" s="66"/>
      <c r="T135" s="66"/>
      <c r="U135" s="90"/>
      <c r="V135" s="65">
        <v>116</v>
      </c>
      <c r="AA135" s="126">
        <f t="shared" si="19"/>
        <v>0</v>
      </c>
      <c r="AB135" s="127" t="str">
        <f t="shared" si="20"/>
        <v>ok</v>
      </c>
      <c r="AD135" s="128" t="str">
        <f t="shared" si="21"/>
        <v>ok</v>
      </c>
      <c r="AF135" s="128" t="str">
        <f t="shared" si="22"/>
        <v>ok</v>
      </c>
    </row>
    <row r="136" spans="1:32" ht="14.25" thickBot="1" thickTop="1">
      <c r="A136">
        <v>117</v>
      </c>
      <c r="B136" s="120" t="s">
        <v>281</v>
      </c>
      <c r="C136" s="68" t="s">
        <v>282</v>
      </c>
      <c r="D136" s="65">
        <v>117</v>
      </c>
      <c r="E136" s="64">
        <f t="shared" si="17"/>
        <v>0</v>
      </c>
      <c r="F136" s="66"/>
      <c r="G136" s="64">
        <f t="shared" si="18"/>
        <v>0</v>
      </c>
      <c r="H136" s="66"/>
      <c r="I136" s="66"/>
      <c r="J136" s="66"/>
      <c r="K136" s="66"/>
      <c r="L136" s="66"/>
      <c r="M136" s="66"/>
      <c r="N136" s="66"/>
      <c r="O136" s="66"/>
      <c r="P136" s="66"/>
      <c r="Q136" s="90"/>
      <c r="R136" s="66"/>
      <c r="S136" s="66"/>
      <c r="T136" s="66"/>
      <c r="U136" s="90"/>
      <c r="V136" s="65">
        <v>117</v>
      </c>
      <c r="AA136" s="126">
        <f t="shared" si="19"/>
        <v>0</v>
      </c>
      <c r="AB136" s="127" t="str">
        <f t="shared" si="20"/>
        <v>ok</v>
      </c>
      <c r="AD136" s="128" t="str">
        <f t="shared" si="21"/>
        <v>ok</v>
      </c>
      <c r="AF136" s="128" t="str">
        <f t="shared" si="22"/>
        <v>ok</v>
      </c>
    </row>
    <row r="137" spans="1:32" ht="14.25" thickBot="1" thickTop="1">
      <c r="A137">
        <v>118</v>
      </c>
      <c r="B137" s="70" t="s">
        <v>283</v>
      </c>
      <c r="C137" s="68" t="s">
        <v>284</v>
      </c>
      <c r="D137" s="65">
        <v>118</v>
      </c>
      <c r="E137" s="64">
        <f t="shared" si="17"/>
        <v>0</v>
      </c>
      <c r="F137" s="66"/>
      <c r="G137" s="64">
        <f t="shared" si="18"/>
        <v>0</v>
      </c>
      <c r="H137" s="66"/>
      <c r="I137" s="66"/>
      <c r="J137" s="66"/>
      <c r="K137" s="66"/>
      <c r="L137" s="66"/>
      <c r="M137" s="66"/>
      <c r="N137" s="66"/>
      <c r="O137" s="66"/>
      <c r="P137" s="66"/>
      <c r="Q137" s="90"/>
      <c r="R137" s="66"/>
      <c r="S137" s="66"/>
      <c r="T137" s="66"/>
      <c r="U137" s="90"/>
      <c r="V137" s="65">
        <v>118</v>
      </c>
      <c r="AA137" s="126">
        <f t="shared" si="19"/>
        <v>0</v>
      </c>
      <c r="AB137" s="127" t="str">
        <f t="shared" si="20"/>
        <v>ok</v>
      </c>
      <c r="AD137" s="128" t="str">
        <f t="shared" si="21"/>
        <v>ok</v>
      </c>
      <c r="AF137" s="128" t="str">
        <f t="shared" si="22"/>
        <v>ok</v>
      </c>
    </row>
    <row r="138" spans="1:32" ht="14.25" thickBot="1" thickTop="1">
      <c r="A138">
        <v>119</v>
      </c>
      <c r="B138" s="70" t="s">
        <v>285</v>
      </c>
      <c r="C138" s="68" t="s">
        <v>286</v>
      </c>
      <c r="D138" s="65">
        <v>119</v>
      </c>
      <c r="E138" s="64">
        <f t="shared" si="17"/>
        <v>0</v>
      </c>
      <c r="F138" s="66"/>
      <c r="G138" s="64">
        <f t="shared" si="18"/>
        <v>0</v>
      </c>
      <c r="H138" s="66"/>
      <c r="I138" s="66"/>
      <c r="J138" s="66"/>
      <c r="K138" s="66"/>
      <c r="L138" s="66"/>
      <c r="M138" s="66"/>
      <c r="N138" s="66"/>
      <c r="O138" s="66"/>
      <c r="P138" s="66"/>
      <c r="Q138" s="90"/>
      <c r="R138" s="66"/>
      <c r="S138" s="66"/>
      <c r="T138" s="66"/>
      <c r="U138" s="90"/>
      <c r="V138" s="65">
        <v>119</v>
      </c>
      <c r="AA138" s="126">
        <f t="shared" si="19"/>
        <v>0</v>
      </c>
      <c r="AB138" s="127" t="str">
        <f t="shared" si="20"/>
        <v>ok</v>
      </c>
      <c r="AD138" s="128" t="str">
        <f t="shared" si="21"/>
        <v>ok</v>
      </c>
      <c r="AF138" s="128" t="str">
        <f t="shared" si="22"/>
        <v>ok</v>
      </c>
    </row>
    <row r="139" spans="1:32" ht="14.25" thickBot="1" thickTop="1">
      <c r="A139">
        <v>120</v>
      </c>
      <c r="B139" s="70" t="s">
        <v>287</v>
      </c>
      <c r="C139" s="68" t="s">
        <v>288</v>
      </c>
      <c r="D139" s="65">
        <v>120</v>
      </c>
      <c r="E139" s="64">
        <f t="shared" si="17"/>
        <v>0</v>
      </c>
      <c r="F139" s="66"/>
      <c r="G139" s="64">
        <f t="shared" si="18"/>
        <v>0</v>
      </c>
      <c r="H139" s="66"/>
      <c r="I139" s="66"/>
      <c r="J139" s="66"/>
      <c r="K139" s="66"/>
      <c r="L139" s="66"/>
      <c r="M139" s="66"/>
      <c r="N139" s="66"/>
      <c r="O139" s="66"/>
      <c r="P139" s="66"/>
      <c r="Q139" s="90"/>
      <c r="R139" s="66"/>
      <c r="S139" s="66"/>
      <c r="T139" s="66"/>
      <c r="U139" s="90"/>
      <c r="V139" s="65">
        <v>120</v>
      </c>
      <c r="AA139" s="126">
        <f t="shared" si="19"/>
        <v>0</v>
      </c>
      <c r="AB139" s="127" t="str">
        <f t="shared" si="20"/>
        <v>ok</v>
      </c>
      <c r="AD139" s="128" t="str">
        <f t="shared" si="21"/>
        <v>ok</v>
      </c>
      <c r="AF139" s="128" t="str">
        <f t="shared" si="22"/>
        <v>ok</v>
      </c>
    </row>
    <row r="140" spans="1:32" ht="14.25" thickBot="1" thickTop="1">
      <c r="A140">
        <v>121</v>
      </c>
      <c r="B140" s="70" t="s">
        <v>289</v>
      </c>
      <c r="C140" s="68" t="s">
        <v>290</v>
      </c>
      <c r="D140" s="65">
        <v>121</v>
      </c>
      <c r="E140" s="64">
        <f t="shared" si="17"/>
        <v>0</v>
      </c>
      <c r="F140" s="66"/>
      <c r="G140" s="64">
        <f t="shared" si="18"/>
        <v>0</v>
      </c>
      <c r="H140" s="66"/>
      <c r="I140" s="66"/>
      <c r="J140" s="66"/>
      <c r="K140" s="66"/>
      <c r="L140" s="66"/>
      <c r="M140" s="66"/>
      <c r="N140" s="66"/>
      <c r="O140" s="66"/>
      <c r="P140" s="66"/>
      <c r="Q140" s="90"/>
      <c r="R140" s="66"/>
      <c r="S140" s="66"/>
      <c r="T140" s="66"/>
      <c r="U140" s="90"/>
      <c r="V140" s="65">
        <v>121</v>
      </c>
      <c r="AA140" s="126">
        <f t="shared" si="19"/>
        <v>0</v>
      </c>
      <c r="AB140" s="127" t="str">
        <f t="shared" si="20"/>
        <v>ok</v>
      </c>
      <c r="AD140" s="128" t="str">
        <f t="shared" si="21"/>
        <v>ok</v>
      </c>
      <c r="AF140" s="128" t="str">
        <f t="shared" si="22"/>
        <v>ok</v>
      </c>
    </row>
    <row r="141" spans="1:32" ht="14.25" thickBot="1" thickTop="1">
      <c r="A141">
        <v>122</v>
      </c>
      <c r="B141" s="70" t="s">
        <v>291</v>
      </c>
      <c r="C141" s="68" t="s">
        <v>292</v>
      </c>
      <c r="D141" s="65">
        <v>122</v>
      </c>
      <c r="E141" s="64">
        <f t="shared" si="17"/>
        <v>0</v>
      </c>
      <c r="F141" s="66"/>
      <c r="G141" s="64">
        <f t="shared" si="18"/>
        <v>0</v>
      </c>
      <c r="H141" s="66"/>
      <c r="I141" s="66"/>
      <c r="J141" s="66"/>
      <c r="K141" s="66"/>
      <c r="L141" s="66"/>
      <c r="M141" s="66"/>
      <c r="N141" s="66"/>
      <c r="O141" s="66"/>
      <c r="P141" s="66"/>
      <c r="Q141" s="90"/>
      <c r="R141" s="66"/>
      <c r="S141" s="66"/>
      <c r="T141" s="66"/>
      <c r="U141" s="90"/>
      <c r="V141" s="65">
        <v>122</v>
      </c>
      <c r="AA141" s="126">
        <f t="shared" si="19"/>
        <v>0</v>
      </c>
      <c r="AB141" s="127" t="str">
        <f t="shared" si="20"/>
        <v>ok</v>
      </c>
      <c r="AD141" s="128" t="str">
        <f t="shared" si="21"/>
        <v>ok</v>
      </c>
      <c r="AF141" s="128" t="str">
        <f t="shared" si="22"/>
        <v>ok</v>
      </c>
    </row>
    <row r="142" spans="1:32" ht="14.25" thickBot="1" thickTop="1">
      <c r="A142">
        <v>123</v>
      </c>
      <c r="B142" s="70" t="s">
        <v>293</v>
      </c>
      <c r="C142" s="68" t="s">
        <v>294</v>
      </c>
      <c r="D142" s="65">
        <v>123</v>
      </c>
      <c r="E142" s="64">
        <f t="shared" si="17"/>
        <v>0</v>
      </c>
      <c r="F142" s="66"/>
      <c r="G142" s="64">
        <f t="shared" si="18"/>
        <v>0</v>
      </c>
      <c r="H142" s="66"/>
      <c r="I142" s="66"/>
      <c r="J142" s="66"/>
      <c r="K142" s="66"/>
      <c r="L142" s="66"/>
      <c r="M142" s="66"/>
      <c r="N142" s="66"/>
      <c r="O142" s="66"/>
      <c r="P142" s="66"/>
      <c r="Q142" s="90"/>
      <c r="R142" s="66"/>
      <c r="S142" s="66"/>
      <c r="T142" s="66"/>
      <c r="U142" s="90"/>
      <c r="V142" s="65">
        <v>123</v>
      </c>
      <c r="AA142" s="126">
        <f t="shared" si="19"/>
        <v>0</v>
      </c>
      <c r="AB142" s="127" t="str">
        <f t="shared" si="20"/>
        <v>ok</v>
      </c>
      <c r="AD142" s="128" t="str">
        <f t="shared" si="21"/>
        <v>ok</v>
      </c>
      <c r="AF142" s="128" t="str">
        <f t="shared" si="22"/>
        <v>ok</v>
      </c>
    </row>
    <row r="143" spans="1:32" ht="14.25" thickBot="1" thickTop="1">
      <c r="A143">
        <v>124</v>
      </c>
      <c r="B143" s="70" t="s">
        <v>295</v>
      </c>
      <c r="C143" s="68" t="s">
        <v>296</v>
      </c>
      <c r="D143" s="65">
        <v>124</v>
      </c>
      <c r="E143" s="64">
        <f t="shared" si="17"/>
        <v>0</v>
      </c>
      <c r="F143" s="66"/>
      <c r="G143" s="64">
        <f t="shared" si="18"/>
        <v>0</v>
      </c>
      <c r="H143" s="66"/>
      <c r="I143" s="66"/>
      <c r="J143" s="66"/>
      <c r="K143" s="66"/>
      <c r="L143" s="66"/>
      <c r="M143" s="66"/>
      <c r="N143" s="66"/>
      <c r="O143" s="66"/>
      <c r="P143" s="66"/>
      <c r="Q143" s="90"/>
      <c r="R143" s="66"/>
      <c r="S143" s="66"/>
      <c r="T143" s="66"/>
      <c r="U143" s="90"/>
      <c r="V143" s="65">
        <v>124</v>
      </c>
      <c r="AA143" s="126">
        <f t="shared" si="19"/>
        <v>0</v>
      </c>
      <c r="AB143" s="127" t="str">
        <f t="shared" si="20"/>
        <v>ok</v>
      </c>
      <c r="AD143" s="128" t="str">
        <f t="shared" si="21"/>
        <v>ok</v>
      </c>
      <c r="AF143" s="128" t="str">
        <f t="shared" si="22"/>
        <v>ok</v>
      </c>
    </row>
    <row r="144" spans="1:32" ht="14.25" thickBot="1" thickTop="1">
      <c r="A144">
        <v>125</v>
      </c>
      <c r="B144" s="70" t="s">
        <v>297</v>
      </c>
      <c r="C144" s="68" t="s">
        <v>298</v>
      </c>
      <c r="D144" s="65">
        <v>125</v>
      </c>
      <c r="E144" s="64">
        <f t="shared" si="17"/>
        <v>0</v>
      </c>
      <c r="F144" s="66"/>
      <c r="G144" s="64">
        <f t="shared" si="18"/>
        <v>0</v>
      </c>
      <c r="H144" s="66"/>
      <c r="I144" s="66"/>
      <c r="J144" s="66"/>
      <c r="K144" s="66"/>
      <c r="L144" s="66"/>
      <c r="M144" s="66"/>
      <c r="N144" s="66"/>
      <c r="O144" s="66"/>
      <c r="P144" s="66"/>
      <c r="Q144" s="90"/>
      <c r="R144" s="66"/>
      <c r="S144" s="66"/>
      <c r="T144" s="66"/>
      <c r="U144" s="90"/>
      <c r="V144" s="65">
        <v>125</v>
      </c>
      <c r="AA144" s="126">
        <f t="shared" si="19"/>
        <v>0</v>
      </c>
      <c r="AB144" s="127" t="str">
        <f t="shared" si="20"/>
        <v>ok</v>
      </c>
      <c r="AD144" s="128" t="str">
        <f t="shared" si="21"/>
        <v>ok</v>
      </c>
      <c r="AF144" s="128" t="str">
        <f t="shared" si="22"/>
        <v>ok</v>
      </c>
    </row>
    <row r="145" spans="1:32" ht="14.25" thickBot="1" thickTop="1">
      <c r="A145">
        <v>126</v>
      </c>
      <c r="B145" s="70" t="s">
        <v>299</v>
      </c>
      <c r="C145" s="68" t="s">
        <v>300</v>
      </c>
      <c r="D145" s="65">
        <v>126</v>
      </c>
      <c r="E145" s="64">
        <f t="shared" si="17"/>
        <v>0</v>
      </c>
      <c r="F145" s="66"/>
      <c r="G145" s="64">
        <f t="shared" si="18"/>
        <v>0</v>
      </c>
      <c r="H145" s="66"/>
      <c r="I145" s="66"/>
      <c r="J145" s="66"/>
      <c r="K145" s="66"/>
      <c r="L145" s="66"/>
      <c r="M145" s="66"/>
      <c r="N145" s="66"/>
      <c r="O145" s="66"/>
      <c r="P145" s="66"/>
      <c r="Q145" s="90"/>
      <c r="R145" s="66"/>
      <c r="S145" s="66"/>
      <c r="T145" s="66"/>
      <c r="U145" s="90"/>
      <c r="V145" s="65">
        <v>126</v>
      </c>
      <c r="AA145" s="126">
        <f t="shared" si="19"/>
        <v>0</v>
      </c>
      <c r="AB145" s="127" t="str">
        <f t="shared" si="20"/>
        <v>ok</v>
      </c>
      <c r="AD145" s="128" t="str">
        <f t="shared" si="21"/>
        <v>ok</v>
      </c>
      <c r="AF145" s="128" t="str">
        <f t="shared" si="22"/>
        <v>ok</v>
      </c>
    </row>
    <row r="146" spans="1:32" ht="14.25" thickBot="1" thickTop="1">
      <c r="A146">
        <v>127</v>
      </c>
      <c r="B146" s="70" t="s">
        <v>301</v>
      </c>
      <c r="C146" s="68" t="s">
        <v>302</v>
      </c>
      <c r="D146" s="65">
        <v>127</v>
      </c>
      <c r="E146" s="64">
        <f t="shared" si="17"/>
        <v>0</v>
      </c>
      <c r="F146" s="66"/>
      <c r="G146" s="64">
        <f t="shared" si="18"/>
        <v>0</v>
      </c>
      <c r="H146" s="66"/>
      <c r="I146" s="66"/>
      <c r="J146" s="66"/>
      <c r="K146" s="66"/>
      <c r="L146" s="66"/>
      <c r="M146" s="66"/>
      <c r="N146" s="66"/>
      <c r="O146" s="66"/>
      <c r="P146" s="66"/>
      <c r="Q146" s="90"/>
      <c r="R146" s="66"/>
      <c r="S146" s="66"/>
      <c r="T146" s="66"/>
      <c r="U146" s="90"/>
      <c r="V146" s="65">
        <v>127</v>
      </c>
      <c r="AA146" s="126">
        <f t="shared" si="19"/>
        <v>0</v>
      </c>
      <c r="AB146" s="127" t="str">
        <f t="shared" si="20"/>
        <v>ok</v>
      </c>
      <c r="AD146" s="128" t="str">
        <f t="shared" si="21"/>
        <v>ok</v>
      </c>
      <c r="AF146" s="128" t="str">
        <f t="shared" si="22"/>
        <v>ok</v>
      </c>
    </row>
    <row r="147" spans="1:32" ht="14.25" thickBot="1" thickTop="1">
      <c r="A147">
        <v>128</v>
      </c>
      <c r="B147" s="70" t="s">
        <v>303</v>
      </c>
      <c r="C147" s="68" t="s">
        <v>304</v>
      </c>
      <c r="D147" s="65">
        <v>128</v>
      </c>
      <c r="E147" s="64">
        <f t="shared" si="17"/>
        <v>0</v>
      </c>
      <c r="F147" s="66"/>
      <c r="G147" s="64">
        <f t="shared" si="18"/>
        <v>0</v>
      </c>
      <c r="H147" s="66"/>
      <c r="I147" s="66"/>
      <c r="J147" s="66"/>
      <c r="K147" s="66"/>
      <c r="L147" s="66"/>
      <c r="M147" s="66"/>
      <c r="N147" s="66"/>
      <c r="O147" s="66"/>
      <c r="P147" s="66"/>
      <c r="Q147" s="90"/>
      <c r="R147" s="66"/>
      <c r="S147" s="66"/>
      <c r="T147" s="66"/>
      <c r="U147" s="90"/>
      <c r="V147" s="65">
        <v>128</v>
      </c>
      <c r="AA147" s="126">
        <f t="shared" si="19"/>
        <v>0</v>
      </c>
      <c r="AB147" s="127" t="str">
        <f t="shared" si="20"/>
        <v>ok</v>
      </c>
      <c r="AD147" s="128" t="str">
        <f t="shared" si="21"/>
        <v>ok</v>
      </c>
      <c r="AF147" s="128" t="str">
        <f t="shared" si="22"/>
        <v>ok</v>
      </c>
    </row>
    <row r="148" spans="1:32" ht="14.25" thickBot="1" thickTop="1">
      <c r="A148">
        <v>129</v>
      </c>
      <c r="B148" s="70" t="s">
        <v>305</v>
      </c>
      <c r="C148" s="68" t="s">
        <v>306</v>
      </c>
      <c r="D148" s="65">
        <v>129</v>
      </c>
      <c r="E148" s="64">
        <f t="shared" si="17"/>
        <v>0</v>
      </c>
      <c r="F148" s="66"/>
      <c r="G148" s="64">
        <f t="shared" si="18"/>
        <v>0</v>
      </c>
      <c r="H148" s="66"/>
      <c r="I148" s="66"/>
      <c r="J148" s="66"/>
      <c r="K148" s="66"/>
      <c r="L148" s="66"/>
      <c r="M148" s="66"/>
      <c r="N148" s="66"/>
      <c r="O148" s="66"/>
      <c r="P148" s="66"/>
      <c r="Q148" s="90"/>
      <c r="R148" s="66"/>
      <c r="S148" s="66"/>
      <c r="T148" s="66"/>
      <c r="U148" s="90"/>
      <c r="V148" s="65">
        <v>129</v>
      </c>
      <c r="AA148" s="126">
        <f t="shared" si="19"/>
        <v>0</v>
      </c>
      <c r="AB148" s="127" t="str">
        <f t="shared" si="20"/>
        <v>ok</v>
      </c>
      <c r="AD148" s="128" t="str">
        <f t="shared" si="21"/>
        <v>ok</v>
      </c>
      <c r="AF148" s="128" t="str">
        <f t="shared" si="22"/>
        <v>ok</v>
      </c>
    </row>
    <row r="149" spans="1:32" ht="14.25" thickBot="1" thickTop="1">
      <c r="A149">
        <v>130</v>
      </c>
      <c r="B149" s="70" t="s">
        <v>307</v>
      </c>
      <c r="C149" s="68" t="s">
        <v>308</v>
      </c>
      <c r="D149" s="65">
        <v>130</v>
      </c>
      <c r="E149" s="64">
        <f t="shared" si="17"/>
        <v>0</v>
      </c>
      <c r="F149" s="66"/>
      <c r="G149" s="64">
        <f t="shared" si="18"/>
        <v>0</v>
      </c>
      <c r="H149" s="66"/>
      <c r="I149" s="66"/>
      <c r="J149" s="66"/>
      <c r="K149" s="66"/>
      <c r="L149" s="66"/>
      <c r="M149" s="66"/>
      <c r="N149" s="66"/>
      <c r="O149" s="66"/>
      <c r="P149" s="66"/>
      <c r="Q149" s="90"/>
      <c r="R149" s="66"/>
      <c r="S149" s="66"/>
      <c r="T149" s="66"/>
      <c r="U149" s="90"/>
      <c r="V149" s="65">
        <v>130</v>
      </c>
      <c r="AA149" s="126">
        <f t="shared" si="19"/>
        <v>0</v>
      </c>
      <c r="AB149" s="127" t="str">
        <f t="shared" si="20"/>
        <v>ok</v>
      </c>
      <c r="AD149" s="128" t="str">
        <f t="shared" si="21"/>
        <v>ok</v>
      </c>
      <c r="AF149" s="128" t="str">
        <f t="shared" si="22"/>
        <v>ok</v>
      </c>
    </row>
    <row r="150" spans="1:32" ht="14.25" thickBot="1" thickTop="1">
      <c r="A150">
        <v>131</v>
      </c>
      <c r="B150" s="70" t="s">
        <v>309</v>
      </c>
      <c r="C150" s="68" t="s">
        <v>310</v>
      </c>
      <c r="D150" s="65">
        <v>131</v>
      </c>
      <c r="E150" s="64">
        <f t="shared" si="17"/>
        <v>0</v>
      </c>
      <c r="F150" s="66"/>
      <c r="G150" s="64">
        <f t="shared" si="18"/>
        <v>0</v>
      </c>
      <c r="H150" s="66"/>
      <c r="I150" s="66"/>
      <c r="J150" s="66"/>
      <c r="K150" s="66"/>
      <c r="L150" s="66"/>
      <c r="M150" s="66"/>
      <c r="N150" s="66"/>
      <c r="O150" s="66"/>
      <c r="P150" s="66"/>
      <c r="Q150" s="90"/>
      <c r="R150" s="66"/>
      <c r="S150" s="66"/>
      <c r="T150" s="66"/>
      <c r="U150" s="90"/>
      <c r="V150" s="65">
        <v>131</v>
      </c>
      <c r="AA150" s="126">
        <f t="shared" si="19"/>
        <v>0</v>
      </c>
      <c r="AB150" s="127" t="str">
        <f t="shared" si="20"/>
        <v>ok</v>
      </c>
      <c r="AD150" s="128" t="str">
        <f t="shared" si="21"/>
        <v>ok</v>
      </c>
      <c r="AF150" s="128" t="str">
        <f t="shared" si="22"/>
        <v>ok</v>
      </c>
    </row>
    <row r="151" spans="1:32" ht="14.25" thickBot="1" thickTop="1">
      <c r="A151">
        <v>132</v>
      </c>
      <c r="B151" s="70" t="s">
        <v>311</v>
      </c>
      <c r="C151" s="68" t="s">
        <v>312</v>
      </c>
      <c r="D151" s="65">
        <v>132</v>
      </c>
      <c r="E151" s="64">
        <f t="shared" si="17"/>
        <v>0</v>
      </c>
      <c r="F151" s="66"/>
      <c r="G151" s="64">
        <f t="shared" si="18"/>
        <v>0</v>
      </c>
      <c r="H151" s="66"/>
      <c r="I151" s="66"/>
      <c r="J151" s="66"/>
      <c r="K151" s="66"/>
      <c r="L151" s="66"/>
      <c r="M151" s="66"/>
      <c r="N151" s="66"/>
      <c r="O151" s="66"/>
      <c r="P151" s="66"/>
      <c r="Q151" s="90"/>
      <c r="R151" s="66"/>
      <c r="S151" s="66"/>
      <c r="T151" s="66"/>
      <c r="U151" s="90"/>
      <c r="V151" s="65">
        <v>132</v>
      </c>
      <c r="AA151" s="126">
        <f t="shared" si="19"/>
        <v>0</v>
      </c>
      <c r="AB151" s="127" t="str">
        <f t="shared" si="20"/>
        <v>ok</v>
      </c>
      <c r="AD151" s="128" t="str">
        <f t="shared" si="21"/>
        <v>ok</v>
      </c>
      <c r="AF151" s="128" t="str">
        <f t="shared" si="22"/>
        <v>ok</v>
      </c>
    </row>
    <row r="152" spans="1:32" ht="14.25" thickBot="1" thickTop="1">
      <c r="A152">
        <v>133</v>
      </c>
      <c r="B152" s="70" t="s">
        <v>313</v>
      </c>
      <c r="C152" s="68" t="s">
        <v>314</v>
      </c>
      <c r="D152" s="65">
        <v>133</v>
      </c>
      <c r="E152" s="64">
        <f t="shared" si="17"/>
        <v>0</v>
      </c>
      <c r="F152" s="66"/>
      <c r="G152" s="64">
        <f t="shared" si="18"/>
        <v>0</v>
      </c>
      <c r="H152" s="66"/>
      <c r="I152" s="66"/>
      <c r="J152" s="66"/>
      <c r="K152" s="66"/>
      <c r="L152" s="66"/>
      <c r="M152" s="66"/>
      <c r="N152" s="66"/>
      <c r="O152" s="66"/>
      <c r="P152" s="66"/>
      <c r="Q152" s="90"/>
      <c r="R152" s="66"/>
      <c r="S152" s="66"/>
      <c r="T152" s="66"/>
      <c r="U152" s="90"/>
      <c r="V152" s="65">
        <v>133</v>
      </c>
      <c r="AA152" s="126">
        <f t="shared" si="19"/>
        <v>0</v>
      </c>
      <c r="AB152" s="127" t="str">
        <f t="shared" si="20"/>
        <v>ok</v>
      </c>
      <c r="AD152" s="128" t="str">
        <f t="shared" si="21"/>
        <v>ok</v>
      </c>
      <c r="AF152" s="128" t="str">
        <f t="shared" si="22"/>
        <v>ok</v>
      </c>
    </row>
    <row r="153" spans="1:32" ht="14.25" thickBot="1" thickTop="1">
      <c r="A153">
        <v>134</v>
      </c>
      <c r="B153" s="70" t="s">
        <v>315</v>
      </c>
      <c r="C153" s="68" t="s">
        <v>316</v>
      </c>
      <c r="D153" s="65">
        <v>134</v>
      </c>
      <c r="E153" s="64">
        <f t="shared" si="17"/>
        <v>0</v>
      </c>
      <c r="F153" s="66"/>
      <c r="G153" s="64">
        <f t="shared" si="18"/>
        <v>0</v>
      </c>
      <c r="H153" s="66"/>
      <c r="I153" s="66"/>
      <c r="J153" s="66"/>
      <c r="K153" s="66"/>
      <c r="L153" s="66"/>
      <c r="M153" s="66"/>
      <c r="N153" s="66"/>
      <c r="O153" s="66"/>
      <c r="P153" s="66"/>
      <c r="Q153" s="90"/>
      <c r="R153" s="66"/>
      <c r="S153" s="66"/>
      <c r="T153" s="66"/>
      <c r="U153" s="90"/>
      <c r="V153" s="65">
        <v>134</v>
      </c>
      <c r="AA153" s="126">
        <f t="shared" si="19"/>
        <v>0</v>
      </c>
      <c r="AB153" s="127" t="str">
        <f t="shared" si="20"/>
        <v>ok</v>
      </c>
      <c r="AD153" s="128" t="str">
        <f t="shared" si="21"/>
        <v>ok</v>
      </c>
      <c r="AF153" s="128" t="str">
        <f t="shared" si="22"/>
        <v>ok</v>
      </c>
    </row>
    <row r="154" spans="1:32" ht="14.25" thickBot="1" thickTop="1">
      <c r="A154">
        <v>135</v>
      </c>
      <c r="B154" s="70" t="s">
        <v>317</v>
      </c>
      <c r="C154" s="68" t="s">
        <v>318</v>
      </c>
      <c r="D154" s="65">
        <v>135</v>
      </c>
      <c r="E154" s="64">
        <f t="shared" si="17"/>
        <v>0</v>
      </c>
      <c r="F154" s="66"/>
      <c r="G154" s="64">
        <f t="shared" si="18"/>
        <v>0</v>
      </c>
      <c r="H154" s="66"/>
      <c r="I154" s="66"/>
      <c r="J154" s="66"/>
      <c r="K154" s="66"/>
      <c r="L154" s="66"/>
      <c r="M154" s="66"/>
      <c r="N154" s="66"/>
      <c r="O154" s="66"/>
      <c r="P154" s="66"/>
      <c r="Q154" s="90"/>
      <c r="R154" s="66"/>
      <c r="S154" s="66"/>
      <c r="T154" s="66"/>
      <c r="U154" s="90"/>
      <c r="V154" s="65">
        <v>135</v>
      </c>
      <c r="AA154" s="126">
        <f t="shared" si="19"/>
        <v>0</v>
      </c>
      <c r="AB154" s="127" t="str">
        <f t="shared" si="20"/>
        <v>ok</v>
      </c>
      <c r="AD154" s="128" t="str">
        <f t="shared" si="21"/>
        <v>ok</v>
      </c>
      <c r="AF154" s="128" t="str">
        <f t="shared" si="22"/>
        <v>ok</v>
      </c>
    </row>
    <row r="155" spans="1:32" ht="14.25" thickBot="1" thickTop="1">
      <c r="A155">
        <v>136</v>
      </c>
      <c r="B155" s="70" t="s">
        <v>319</v>
      </c>
      <c r="C155" s="68" t="s">
        <v>320</v>
      </c>
      <c r="D155" s="65">
        <v>136</v>
      </c>
      <c r="E155" s="64">
        <f t="shared" si="17"/>
        <v>0</v>
      </c>
      <c r="F155" s="66"/>
      <c r="G155" s="64">
        <f t="shared" si="18"/>
        <v>0</v>
      </c>
      <c r="H155" s="66"/>
      <c r="I155" s="66"/>
      <c r="J155" s="66"/>
      <c r="K155" s="66"/>
      <c r="L155" s="66"/>
      <c r="M155" s="66"/>
      <c r="N155" s="66"/>
      <c r="O155" s="66"/>
      <c r="P155" s="66"/>
      <c r="Q155" s="90"/>
      <c r="R155" s="66"/>
      <c r="S155" s="66"/>
      <c r="T155" s="66"/>
      <c r="U155" s="90"/>
      <c r="V155" s="65">
        <v>136</v>
      </c>
      <c r="AA155" s="126">
        <f t="shared" si="19"/>
        <v>0</v>
      </c>
      <c r="AB155" s="127" t="str">
        <f t="shared" si="20"/>
        <v>ok</v>
      </c>
      <c r="AD155" s="128" t="str">
        <f t="shared" si="21"/>
        <v>ok</v>
      </c>
      <c r="AF155" s="128" t="str">
        <f t="shared" si="22"/>
        <v>ok</v>
      </c>
    </row>
    <row r="156" spans="1:32" ht="14.25" thickBot="1" thickTop="1">
      <c r="A156">
        <v>137</v>
      </c>
      <c r="B156" s="70" t="s">
        <v>321</v>
      </c>
      <c r="C156" s="68" t="s">
        <v>322</v>
      </c>
      <c r="D156" s="65">
        <v>137</v>
      </c>
      <c r="E156" s="64">
        <f t="shared" si="17"/>
        <v>0</v>
      </c>
      <c r="F156" s="66"/>
      <c r="G156" s="64">
        <f t="shared" si="18"/>
        <v>0</v>
      </c>
      <c r="H156" s="66"/>
      <c r="I156" s="66"/>
      <c r="J156" s="66"/>
      <c r="K156" s="66"/>
      <c r="L156" s="66"/>
      <c r="M156" s="66"/>
      <c r="N156" s="66"/>
      <c r="O156" s="66"/>
      <c r="P156" s="66"/>
      <c r="Q156" s="90"/>
      <c r="R156" s="66"/>
      <c r="S156" s="66"/>
      <c r="T156" s="66"/>
      <c r="U156" s="90"/>
      <c r="V156" s="65">
        <v>137</v>
      </c>
      <c r="AA156" s="126">
        <f t="shared" si="19"/>
        <v>0</v>
      </c>
      <c r="AB156" s="127" t="str">
        <f t="shared" si="20"/>
        <v>ok</v>
      </c>
      <c r="AD156" s="128" t="str">
        <f t="shared" si="21"/>
        <v>ok</v>
      </c>
      <c r="AF156" s="128" t="str">
        <f t="shared" si="22"/>
        <v>ok</v>
      </c>
    </row>
    <row r="157" spans="1:32" ht="14.25" thickBot="1" thickTop="1">
      <c r="A157">
        <v>138</v>
      </c>
      <c r="B157" s="70" t="s">
        <v>323</v>
      </c>
      <c r="C157" s="68" t="s">
        <v>324</v>
      </c>
      <c r="D157" s="65">
        <v>138</v>
      </c>
      <c r="E157" s="64">
        <f t="shared" si="17"/>
        <v>0</v>
      </c>
      <c r="F157" s="66"/>
      <c r="G157" s="64">
        <f t="shared" si="18"/>
        <v>0</v>
      </c>
      <c r="H157" s="66"/>
      <c r="I157" s="66"/>
      <c r="J157" s="66"/>
      <c r="K157" s="66"/>
      <c r="L157" s="66"/>
      <c r="M157" s="66"/>
      <c r="N157" s="66"/>
      <c r="O157" s="66"/>
      <c r="P157" s="66"/>
      <c r="Q157" s="90"/>
      <c r="R157" s="66"/>
      <c r="S157" s="66"/>
      <c r="T157" s="66"/>
      <c r="U157" s="90"/>
      <c r="V157" s="65">
        <v>138</v>
      </c>
      <c r="AA157" s="126">
        <f t="shared" si="19"/>
        <v>0</v>
      </c>
      <c r="AB157" s="127" t="str">
        <f t="shared" si="20"/>
        <v>ok</v>
      </c>
      <c r="AD157" s="128" t="str">
        <f t="shared" si="21"/>
        <v>ok</v>
      </c>
      <c r="AF157" s="128" t="str">
        <f t="shared" si="22"/>
        <v>ok</v>
      </c>
    </row>
    <row r="158" spans="1:32" ht="14.25" thickBot="1" thickTop="1">
      <c r="A158">
        <v>139</v>
      </c>
      <c r="B158" s="70" t="s">
        <v>325</v>
      </c>
      <c r="C158" s="68" t="s">
        <v>326</v>
      </c>
      <c r="D158" s="65">
        <v>139</v>
      </c>
      <c r="E158" s="64">
        <f t="shared" si="17"/>
        <v>0</v>
      </c>
      <c r="F158" s="66"/>
      <c r="G158" s="64">
        <f t="shared" si="18"/>
        <v>0</v>
      </c>
      <c r="H158" s="66"/>
      <c r="I158" s="66"/>
      <c r="J158" s="66"/>
      <c r="K158" s="66"/>
      <c r="L158" s="66"/>
      <c r="M158" s="66"/>
      <c r="N158" s="66"/>
      <c r="O158" s="66"/>
      <c r="P158" s="66"/>
      <c r="Q158" s="90"/>
      <c r="R158" s="66"/>
      <c r="S158" s="66"/>
      <c r="T158" s="66"/>
      <c r="U158" s="90"/>
      <c r="V158" s="65">
        <v>139</v>
      </c>
      <c r="AA158" s="126">
        <f t="shared" si="19"/>
        <v>0</v>
      </c>
      <c r="AB158" s="127" t="str">
        <f t="shared" si="20"/>
        <v>ok</v>
      </c>
      <c r="AD158" s="128" t="str">
        <f t="shared" si="21"/>
        <v>ok</v>
      </c>
      <c r="AF158" s="128" t="str">
        <f t="shared" si="22"/>
        <v>ok</v>
      </c>
    </row>
    <row r="159" spans="1:32" ht="14.25" thickBot="1" thickTop="1">
      <c r="A159">
        <v>140</v>
      </c>
      <c r="B159" s="70" t="s">
        <v>327</v>
      </c>
      <c r="C159" s="68" t="s">
        <v>328</v>
      </c>
      <c r="D159" s="65">
        <v>140</v>
      </c>
      <c r="E159" s="64">
        <f t="shared" si="17"/>
        <v>0</v>
      </c>
      <c r="F159" s="66"/>
      <c r="G159" s="64">
        <f t="shared" si="18"/>
        <v>0</v>
      </c>
      <c r="H159" s="66"/>
      <c r="I159" s="66"/>
      <c r="J159" s="66"/>
      <c r="K159" s="66"/>
      <c r="L159" s="66"/>
      <c r="M159" s="66"/>
      <c r="N159" s="66"/>
      <c r="O159" s="66"/>
      <c r="P159" s="66"/>
      <c r="Q159" s="90"/>
      <c r="R159" s="66"/>
      <c r="S159" s="66"/>
      <c r="T159" s="66"/>
      <c r="U159" s="90"/>
      <c r="V159" s="65">
        <v>140</v>
      </c>
      <c r="AA159" s="126">
        <f t="shared" si="19"/>
        <v>0</v>
      </c>
      <c r="AB159" s="127" t="str">
        <f t="shared" si="20"/>
        <v>ok</v>
      </c>
      <c r="AD159" s="128" t="str">
        <f t="shared" si="21"/>
        <v>ok</v>
      </c>
      <c r="AF159" s="128" t="str">
        <f t="shared" si="22"/>
        <v>ok</v>
      </c>
    </row>
    <row r="160" spans="1:32" ht="14.25" thickBot="1" thickTop="1">
      <c r="A160">
        <v>141</v>
      </c>
      <c r="B160" s="70" t="s">
        <v>329</v>
      </c>
      <c r="C160" s="68" t="s">
        <v>330</v>
      </c>
      <c r="D160" s="65">
        <v>141</v>
      </c>
      <c r="E160" s="64">
        <f t="shared" si="17"/>
        <v>0</v>
      </c>
      <c r="F160" s="66"/>
      <c r="G160" s="64">
        <f t="shared" si="18"/>
        <v>0</v>
      </c>
      <c r="H160" s="66"/>
      <c r="I160" s="66"/>
      <c r="J160" s="66"/>
      <c r="K160" s="66"/>
      <c r="L160" s="66"/>
      <c r="M160" s="66"/>
      <c r="N160" s="66"/>
      <c r="O160" s="66"/>
      <c r="P160" s="66"/>
      <c r="Q160" s="90"/>
      <c r="R160" s="66"/>
      <c r="S160" s="66"/>
      <c r="T160" s="66"/>
      <c r="U160" s="90"/>
      <c r="V160" s="65">
        <v>141</v>
      </c>
      <c r="AA160" s="126">
        <f t="shared" si="19"/>
        <v>0</v>
      </c>
      <c r="AB160" s="127" t="str">
        <f t="shared" si="20"/>
        <v>ok</v>
      </c>
      <c r="AD160" s="128" t="str">
        <f t="shared" si="21"/>
        <v>ok</v>
      </c>
      <c r="AF160" s="128" t="str">
        <f t="shared" si="22"/>
        <v>ok</v>
      </c>
    </row>
    <row r="161" spans="1:32" ht="14.25" thickBot="1" thickTop="1">
      <c r="A161">
        <v>142</v>
      </c>
      <c r="B161" s="70" t="s">
        <v>331</v>
      </c>
      <c r="C161" s="68" t="s">
        <v>332</v>
      </c>
      <c r="D161" s="65">
        <v>142</v>
      </c>
      <c r="E161" s="64">
        <f t="shared" si="17"/>
        <v>0</v>
      </c>
      <c r="F161" s="66"/>
      <c r="G161" s="64">
        <f t="shared" si="18"/>
        <v>0</v>
      </c>
      <c r="H161" s="66"/>
      <c r="I161" s="66"/>
      <c r="J161" s="66"/>
      <c r="K161" s="66"/>
      <c r="L161" s="66"/>
      <c r="M161" s="66"/>
      <c r="N161" s="66"/>
      <c r="O161" s="66"/>
      <c r="P161" s="66"/>
      <c r="Q161" s="90"/>
      <c r="R161" s="66"/>
      <c r="S161" s="66"/>
      <c r="T161" s="66"/>
      <c r="U161" s="90"/>
      <c r="V161" s="65">
        <v>142</v>
      </c>
      <c r="AA161" s="126">
        <f t="shared" si="19"/>
        <v>0</v>
      </c>
      <c r="AB161" s="127" t="str">
        <f t="shared" si="20"/>
        <v>ok</v>
      </c>
      <c r="AD161" s="128" t="str">
        <f t="shared" si="21"/>
        <v>ok</v>
      </c>
      <c r="AF161" s="128" t="str">
        <f t="shared" si="22"/>
        <v>ok</v>
      </c>
    </row>
    <row r="162" spans="1:32" ht="14.25" thickBot="1" thickTop="1">
      <c r="A162">
        <v>143</v>
      </c>
      <c r="B162" s="70" t="s">
        <v>333</v>
      </c>
      <c r="C162" s="68" t="s">
        <v>334</v>
      </c>
      <c r="D162" s="65">
        <v>143</v>
      </c>
      <c r="E162" s="64">
        <f t="shared" si="17"/>
        <v>0</v>
      </c>
      <c r="F162" s="66"/>
      <c r="G162" s="64">
        <f t="shared" si="18"/>
        <v>0</v>
      </c>
      <c r="H162" s="66"/>
      <c r="I162" s="66"/>
      <c r="J162" s="66"/>
      <c r="K162" s="66"/>
      <c r="L162" s="66"/>
      <c r="M162" s="66"/>
      <c r="N162" s="66"/>
      <c r="O162" s="66"/>
      <c r="P162" s="66"/>
      <c r="Q162" s="90"/>
      <c r="R162" s="66"/>
      <c r="S162" s="66"/>
      <c r="T162" s="66"/>
      <c r="U162" s="90"/>
      <c r="V162" s="65">
        <v>143</v>
      </c>
      <c r="AA162" s="126">
        <f t="shared" si="19"/>
        <v>0</v>
      </c>
      <c r="AB162" s="127" t="str">
        <f t="shared" si="20"/>
        <v>ok</v>
      </c>
      <c r="AD162" s="128" t="str">
        <f t="shared" si="21"/>
        <v>ok</v>
      </c>
      <c r="AF162" s="128" t="str">
        <f t="shared" si="22"/>
        <v>ok</v>
      </c>
    </row>
    <row r="163" spans="1:32" ht="14.25" thickBot="1" thickTop="1">
      <c r="A163">
        <v>225</v>
      </c>
      <c r="B163" s="70" t="s">
        <v>495</v>
      </c>
      <c r="C163" s="68" t="s">
        <v>496</v>
      </c>
      <c r="D163" s="65">
        <v>225</v>
      </c>
      <c r="E163" s="64">
        <f t="shared" si="17"/>
        <v>0</v>
      </c>
      <c r="F163" s="66"/>
      <c r="G163" s="64">
        <f t="shared" si="18"/>
        <v>0</v>
      </c>
      <c r="H163" s="66"/>
      <c r="I163" s="66"/>
      <c r="J163" s="66"/>
      <c r="K163" s="66"/>
      <c r="L163" s="66"/>
      <c r="M163" s="66"/>
      <c r="N163" s="66"/>
      <c r="O163" s="66"/>
      <c r="P163" s="66"/>
      <c r="Q163" s="90"/>
      <c r="R163" s="66"/>
      <c r="S163" s="66"/>
      <c r="T163" s="66"/>
      <c r="U163" s="90"/>
      <c r="V163" s="65">
        <v>225</v>
      </c>
      <c r="AA163" s="126">
        <f t="shared" si="19"/>
        <v>0</v>
      </c>
      <c r="AB163" s="127" t="str">
        <f t="shared" si="20"/>
        <v>ok</v>
      </c>
      <c r="AD163" s="128" t="str">
        <f t="shared" si="21"/>
        <v>ok</v>
      </c>
      <c r="AF163" s="128" t="str">
        <f t="shared" si="22"/>
        <v>ok</v>
      </c>
    </row>
    <row r="164" spans="1:32" ht="14.25" thickBot="1" thickTop="1">
      <c r="A164">
        <v>144</v>
      </c>
      <c r="B164" s="70" t="s">
        <v>335</v>
      </c>
      <c r="C164" s="68" t="s">
        <v>336</v>
      </c>
      <c r="D164" s="65">
        <v>144</v>
      </c>
      <c r="E164" s="64">
        <f t="shared" si="17"/>
        <v>0</v>
      </c>
      <c r="F164" s="66"/>
      <c r="G164" s="64">
        <f t="shared" si="18"/>
        <v>0</v>
      </c>
      <c r="H164" s="66"/>
      <c r="I164" s="66"/>
      <c r="J164" s="66"/>
      <c r="K164" s="66"/>
      <c r="L164" s="66"/>
      <c r="M164" s="66"/>
      <c r="N164" s="66"/>
      <c r="O164" s="66"/>
      <c r="P164" s="66"/>
      <c r="Q164" s="90"/>
      <c r="R164" s="66"/>
      <c r="S164" s="66"/>
      <c r="T164" s="66"/>
      <c r="U164" s="90"/>
      <c r="V164" s="65">
        <v>144</v>
      </c>
      <c r="AA164" s="126">
        <f t="shared" si="19"/>
        <v>0</v>
      </c>
      <c r="AB164" s="127" t="str">
        <f t="shared" si="20"/>
        <v>ok</v>
      </c>
      <c r="AD164" s="128" t="str">
        <f t="shared" si="21"/>
        <v>ok</v>
      </c>
      <c r="AF164" s="128" t="str">
        <f t="shared" si="22"/>
        <v>ok</v>
      </c>
    </row>
    <row r="165" spans="1:32" ht="14.25" thickBot="1" thickTop="1">
      <c r="A165">
        <v>145</v>
      </c>
      <c r="B165" s="70" t="s">
        <v>337</v>
      </c>
      <c r="C165" s="68" t="s">
        <v>338</v>
      </c>
      <c r="D165" s="65">
        <v>145</v>
      </c>
      <c r="E165" s="64">
        <f t="shared" si="17"/>
        <v>0</v>
      </c>
      <c r="F165" s="66"/>
      <c r="G165" s="64">
        <f t="shared" si="18"/>
        <v>0</v>
      </c>
      <c r="H165" s="66"/>
      <c r="I165" s="66"/>
      <c r="J165" s="66"/>
      <c r="K165" s="66"/>
      <c r="L165" s="66"/>
      <c r="M165" s="66"/>
      <c r="N165" s="66"/>
      <c r="O165" s="66"/>
      <c r="P165" s="66"/>
      <c r="Q165" s="90"/>
      <c r="R165" s="66"/>
      <c r="S165" s="66"/>
      <c r="T165" s="66"/>
      <c r="U165" s="90"/>
      <c r="V165" s="65">
        <v>145</v>
      </c>
      <c r="AA165" s="126">
        <f t="shared" si="19"/>
        <v>0</v>
      </c>
      <c r="AB165" s="127" t="str">
        <f t="shared" si="20"/>
        <v>ok</v>
      </c>
      <c r="AD165" s="128" t="str">
        <f t="shared" si="21"/>
        <v>ok</v>
      </c>
      <c r="AF165" s="128" t="str">
        <f t="shared" si="22"/>
        <v>ok</v>
      </c>
    </row>
    <row r="166" spans="1:32" ht="14.25" thickBot="1" thickTop="1">
      <c r="A166">
        <v>146</v>
      </c>
      <c r="B166" s="70" t="s">
        <v>339</v>
      </c>
      <c r="C166" s="68" t="s">
        <v>340</v>
      </c>
      <c r="D166" s="65">
        <v>146</v>
      </c>
      <c r="E166" s="64">
        <f t="shared" si="17"/>
        <v>0</v>
      </c>
      <c r="F166" s="66"/>
      <c r="G166" s="64">
        <f t="shared" si="18"/>
        <v>0</v>
      </c>
      <c r="H166" s="66"/>
      <c r="I166" s="66"/>
      <c r="J166" s="66"/>
      <c r="K166" s="66"/>
      <c r="L166" s="66"/>
      <c r="M166" s="66"/>
      <c r="N166" s="66"/>
      <c r="O166" s="66"/>
      <c r="P166" s="66"/>
      <c r="Q166" s="90"/>
      <c r="R166" s="66"/>
      <c r="S166" s="66"/>
      <c r="T166" s="66"/>
      <c r="U166" s="90"/>
      <c r="V166" s="65">
        <v>146</v>
      </c>
      <c r="AA166" s="126">
        <f t="shared" si="19"/>
        <v>0</v>
      </c>
      <c r="AB166" s="127" t="str">
        <f t="shared" si="20"/>
        <v>ok</v>
      </c>
      <c r="AD166" s="128" t="str">
        <f t="shared" si="21"/>
        <v>ok</v>
      </c>
      <c r="AF166" s="128" t="str">
        <f t="shared" si="22"/>
        <v>ok</v>
      </c>
    </row>
    <row r="167" spans="1:32" ht="14.25" thickBot="1" thickTop="1">
      <c r="A167">
        <v>147</v>
      </c>
      <c r="B167" s="70" t="s">
        <v>341</v>
      </c>
      <c r="C167" s="68" t="s">
        <v>342</v>
      </c>
      <c r="D167" s="65">
        <v>147</v>
      </c>
      <c r="E167" s="64">
        <f t="shared" si="17"/>
        <v>0</v>
      </c>
      <c r="F167" s="66"/>
      <c r="G167" s="64">
        <f t="shared" si="18"/>
        <v>0</v>
      </c>
      <c r="H167" s="66"/>
      <c r="I167" s="66"/>
      <c r="J167" s="66"/>
      <c r="K167" s="66"/>
      <c r="L167" s="66"/>
      <c r="M167" s="66"/>
      <c r="N167" s="66"/>
      <c r="O167" s="66"/>
      <c r="P167" s="66"/>
      <c r="Q167" s="90"/>
      <c r="R167" s="66"/>
      <c r="S167" s="66"/>
      <c r="T167" s="66"/>
      <c r="U167" s="90"/>
      <c r="V167" s="65">
        <v>147</v>
      </c>
      <c r="AA167" s="126">
        <f t="shared" si="19"/>
        <v>0</v>
      </c>
      <c r="AB167" s="127" t="str">
        <f t="shared" si="20"/>
        <v>ok</v>
      </c>
      <c r="AD167" s="128" t="str">
        <f t="shared" si="21"/>
        <v>ok</v>
      </c>
      <c r="AF167" s="128" t="str">
        <f t="shared" si="22"/>
        <v>ok</v>
      </c>
    </row>
    <row r="168" spans="1:32" ht="14.25" thickBot="1" thickTop="1">
      <c r="A168">
        <v>148</v>
      </c>
      <c r="B168" s="70" t="s">
        <v>343</v>
      </c>
      <c r="C168" s="68" t="s">
        <v>344</v>
      </c>
      <c r="D168" s="65">
        <v>148</v>
      </c>
      <c r="E168" s="64">
        <f t="shared" si="17"/>
        <v>0</v>
      </c>
      <c r="F168" s="66"/>
      <c r="G168" s="64">
        <f t="shared" si="18"/>
        <v>0</v>
      </c>
      <c r="H168" s="66"/>
      <c r="I168" s="66"/>
      <c r="J168" s="66"/>
      <c r="K168" s="66"/>
      <c r="L168" s="66"/>
      <c r="M168" s="66"/>
      <c r="N168" s="66"/>
      <c r="O168" s="66"/>
      <c r="P168" s="66"/>
      <c r="Q168" s="90"/>
      <c r="R168" s="66"/>
      <c r="S168" s="66"/>
      <c r="T168" s="66"/>
      <c r="U168" s="90"/>
      <c r="V168" s="65">
        <v>148</v>
      </c>
      <c r="AA168" s="126">
        <f t="shared" si="19"/>
        <v>0</v>
      </c>
      <c r="AB168" s="127" t="str">
        <f t="shared" si="20"/>
        <v>ok</v>
      </c>
      <c r="AD168" s="128" t="str">
        <f t="shared" si="21"/>
        <v>ok</v>
      </c>
      <c r="AF168" s="128" t="str">
        <f t="shared" si="22"/>
        <v>ok</v>
      </c>
    </row>
    <row r="169" spans="1:32" ht="14.25" thickBot="1" thickTop="1">
      <c r="A169">
        <v>149</v>
      </c>
      <c r="B169" s="70" t="s">
        <v>345</v>
      </c>
      <c r="C169" s="68" t="s">
        <v>346</v>
      </c>
      <c r="D169" s="65">
        <v>149</v>
      </c>
      <c r="E169" s="64">
        <f t="shared" si="17"/>
        <v>0</v>
      </c>
      <c r="F169" s="66"/>
      <c r="G169" s="64">
        <f t="shared" si="18"/>
        <v>0</v>
      </c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65">
        <v>149</v>
      </c>
      <c r="AA169" s="126">
        <f t="shared" si="19"/>
        <v>0</v>
      </c>
      <c r="AB169" s="127" t="str">
        <f t="shared" si="20"/>
        <v>ok</v>
      </c>
      <c r="AD169" s="128" t="str">
        <f t="shared" si="21"/>
        <v>ok</v>
      </c>
      <c r="AF169" s="128" t="str">
        <f t="shared" si="22"/>
        <v>ok</v>
      </c>
    </row>
    <row r="170" spans="1:32" ht="14.25" thickBot="1" thickTop="1">
      <c r="A170">
        <v>150</v>
      </c>
      <c r="B170" s="70" t="s">
        <v>347</v>
      </c>
      <c r="C170" s="68" t="s">
        <v>348</v>
      </c>
      <c r="D170" s="65">
        <v>150</v>
      </c>
      <c r="E170" s="64">
        <f t="shared" si="17"/>
        <v>0</v>
      </c>
      <c r="F170" s="66"/>
      <c r="G170" s="64">
        <f t="shared" si="18"/>
        <v>0</v>
      </c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65">
        <v>150</v>
      </c>
      <c r="AA170" s="126">
        <f t="shared" si="19"/>
        <v>0</v>
      </c>
      <c r="AB170" s="127" t="str">
        <f t="shared" si="20"/>
        <v>ok</v>
      </c>
      <c r="AD170" s="128" t="str">
        <f t="shared" si="21"/>
        <v>ok</v>
      </c>
      <c r="AF170" s="128" t="str">
        <f t="shared" si="22"/>
        <v>ok</v>
      </c>
    </row>
    <row r="171" spans="1:32" ht="21" customHeight="1" thickTop="1">
      <c r="A171"/>
      <c r="B171" s="91" t="s">
        <v>349</v>
      </c>
      <c r="C171" s="92"/>
      <c r="D171" s="65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65"/>
      <c r="AA171"/>
      <c r="AB171" s="133"/>
      <c r="AC171" s="133"/>
      <c r="AD171" s="133"/>
      <c r="AE171" s="133"/>
      <c r="AF171" s="133"/>
    </row>
    <row r="172" spans="1:32" ht="13.5" thickBot="1">
      <c r="A172">
        <v>151</v>
      </c>
      <c r="B172" s="69" t="s">
        <v>350</v>
      </c>
      <c r="C172" s="68" t="s">
        <v>351</v>
      </c>
      <c r="D172" s="65">
        <v>151</v>
      </c>
      <c r="E172" s="64">
        <f aca="true" t="shared" si="23" ref="E172:E221">SUM(F172:G172,M172:N172,P172:Q172)</f>
        <v>0</v>
      </c>
      <c r="F172" s="66"/>
      <c r="G172" s="64">
        <f aca="true" t="shared" si="24" ref="G172:G221">SUM(H172,J172:L172)</f>
        <v>0</v>
      </c>
      <c r="H172" s="66"/>
      <c r="I172" s="66"/>
      <c r="J172" s="66"/>
      <c r="K172" s="66"/>
      <c r="L172" s="66"/>
      <c r="M172" s="66"/>
      <c r="N172" s="66"/>
      <c r="O172" s="66"/>
      <c r="P172" s="66"/>
      <c r="Q172" s="90"/>
      <c r="R172" s="66"/>
      <c r="S172" s="66"/>
      <c r="T172" s="66"/>
      <c r="U172" s="90"/>
      <c r="V172" s="65">
        <v>151</v>
      </c>
      <c r="AA172" s="126">
        <f aca="true" t="shared" si="25" ref="AA172:AA221">E172-SUM(R172:U172)</f>
        <v>0</v>
      </c>
      <c r="AB172" s="127" t="str">
        <f aca="true" t="shared" si="26" ref="AB172:AB221">IF(ABS(AA172)&gt;(COUNT(E172,R172:U172)-COUNTIF(R172:U172,0))*0.5,"ERROR","ok")</f>
        <v>ok</v>
      </c>
      <c r="AD172" s="128" t="str">
        <f aca="true" t="shared" si="27" ref="AD172:AD221">IF((I172-H172)&gt;1,"Warnung","ok")</f>
        <v>ok</v>
      </c>
      <c r="AF172" s="128" t="str">
        <f aca="true" t="shared" si="28" ref="AF172:AF221">IF((O172-N172)&gt;1,"Warnung","ok")</f>
        <v>ok</v>
      </c>
    </row>
    <row r="173" spans="1:32" ht="14.25" thickBot="1" thickTop="1">
      <c r="A173">
        <v>152</v>
      </c>
      <c r="B173" s="70" t="s">
        <v>352</v>
      </c>
      <c r="C173" s="68" t="s">
        <v>353</v>
      </c>
      <c r="D173" s="65">
        <v>152</v>
      </c>
      <c r="E173" s="64">
        <f t="shared" si="23"/>
        <v>0</v>
      </c>
      <c r="F173" s="66"/>
      <c r="G173" s="64">
        <f t="shared" si="24"/>
        <v>0</v>
      </c>
      <c r="H173" s="66"/>
      <c r="I173" s="66"/>
      <c r="J173" s="66"/>
      <c r="K173" s="66"/>
      <c r="L173" s="66"/>
      <c r="M173" s="66"/>
      <c r="N173" s="66"/>
      <c r="O173" s="66"/>
      <c r="P173" s="66"/>
      <c r="Q173" s="90"/>
      <c r="R173" s="66"/>
      <c r="S173" s="66"/>
      <c r="T173" s="66"/>
      <c r="U173" s="90"/>
      <c r="V173" s="65">
        <v>152</v>
      </c>
      <c r="AA173" s="126">
        <f t="shared" si="25"/>
        <v>0</v>
      </c>
      <c r="AB173" s="127" t="str">
        <f t="shared" si="26"/>
        <v>ok</v>
      </c>
      <c r="AD173" s="128" t="str">
        <f t="shared" si="27"/>
        <v>ok</v>
      </c>
      <c r="AF173" s="128" t="str">
        <f t="shared" si="28"/>
        <v>ok</v>
      </c>
    </row>
    <row r="174" spans="1:32" ht="14.25" thickBot="1" thickTop="1">
      <c r="A174">
        <v>153</v>
      </c>
      <c r="B174" s="70" t="s">
        <v>354</v>
      </c>
      <c r="C174" s="68" t="s">
        <v>355</v>
      </c>
      <c r="D174" s="65">
        <v>153</v>
      </c>
      <c r="E174" s="64">
        <f t="shared" si="23"/>
        <v>0</v>
      </c>
      <c r="F174" s="66"/>
      <c r="G174" s="64">
        <f t="shared" si="24"/>
        <v>0</v>
      </c>
      <c r="H174" s="66"/>
      <c r="I174" s="66"/>
      <c r="J174" s="66"/>
      <c r="K174" s="66"/>
      <c r="L174" s="66"/>
      <c r="M174" s="66"/>
      <c r="N174" s="66"/>
      <c r="O174" s="66"/>
      <c r="P174" s="66"/>
      <c r="Q174" s="90"/>
      <c r="R174" s="66"/>
      <c r="S174" s="66"/>
      <c r="T174" s="66"/>
      <c r="U174" s="90"/>
      <c r="V174" s="65">
        <v>153</v>
      </c>
      <c r="AA174" s="126">
        <f t="shared" si="25"/>
        <v>0</v>
      </c>
      <c r="AB174" s="127" t="str">
        <f t="shared" si="26"/>
        <v>ok</v>
      </c>
      <c r="AD174" s="128" t="str">
        <f t="shared" si="27"/>
        <v>ok</v>
      </c>
      <c r="AF174" s="128" t="str">
        <f t="shared" si="28"/>
        <v>ok</v>
      </c>
    </row>
    <row r="175" spans="1:32" ht="14.25" thickBot="1" thickTop="1">
      <c r="A175">
        <v>154</v>
      </c>
      <c r="B175" s="70" t="s">
        <v>356</v>
      </c>
      <c r="C175" s="68" t="s">
        <v>357</v>
      </c>
      <c r="D175" s="65">
        <v>154</v>
      </c>
      <c r="E175" s="64">
        <f t="shared" si="23"/>
        <v>0</v>
      </c>
      <c r="F175" s="66"/>
      <c r="G175" s="64">
        <f t="shared" si="24"/>
        <v>0</v>
      </c>
      <c r="H175" s="66"/>
      <c r="I175" s="66"/>
      <c r="J175" s="66"/>
      <c r="K175" s="66"/>
      <c r="L175" s="66"/>
      <c r="M175" s="66"/>
      <c r="N175" s="66"/>
      <c r="O175" s="66"/>
      <c r="P175" s="66"/>
      <c r="Q175" s="90"/>
      <c r="R175" s="66"/>
      <c r="S175" s="66"/>
      <c r="T175" s="66"/>
      <c r="U175" s="90"/>
      <c r="V175" s="65">
        <v>154</v>
      </c>
      <c r="AA175" s="126">
        <f t="shared" si="25"/>
        <v>0</v>
      </c>
      <c r="AB175" s="127" t="str">
        <f t="shared" si="26"/>
        <v>ok</v>
      </c>
      <c r="AD175" s="128" t="str">
        <f t="shared" si="27"/>
        <v>ok</v>
      </c>
      <c r="AF175" s="128" t="str">
        <f t="shared" si="28"/>
        <v>ok</v>
      </c>
    </row>
    <row r="176" spans="1:32" ht="14.25" thickBot="1" thickTop="1">
      <c r="A176">
        <v>155</v>
      </c>
      <c r="B176" s="70" t="s">
        <v>358</v>
      </c>
      <c r="C176" s="68" t="s">
        <v>359</v>
      </c>
      <c r="D176" s="65">
        <v>155</v>
      </c>
      <c r="E176" s="64">
        <f t="shared" si="23"/>
        <v>0</v>
      </c>
      <c r="F176" s="66"/>
      <c r="G176" s="64">
        <f t="shared" si="24"/>
        <v>0</v>
      </c>
      <c r="H176" s="66"/>
      <c r="I176" s="66"/>
      <c r="J176" s="66"/>
      <c r="K176" s="66"/>
      <c r="L176" s="66"/>
      <c r="M176" s="66"/>
      <c r="N176" s="66"/>
      <c r="O176" s="66"/>
      <c r="P176" s="66"/>
      <c r="Q176" s="90"/>
      <c r="R176" s="66"/>
      <c r="S176" s="66"/>
      <c r="T176" s="66"/>
      <c r="U176" s="90"/>
      <c r="V176" s="65">
        <v>155</v>
      </c>
      <c r="AA176" s="126">
        <f t="shared" si="25"/>
        <v>0</v>
      </c>
      <c r="AB176" s="127" t="str">
        <f t="shared" si="26"/>
        <v>ok</v>
      </c>
      <c r="AD176" s="128" t="str">
        <f t="shared" si="27"/>
        <v>ok</v>
      </c>
      <c r="AF176" s="128" t="str">
        <f t="shared" si="28"/>
        <v>ok</v>
      </c>
    </row>
    <row r="177" spans="1:32" ht="14.25" thickBot="1" thickTop="1">
      <c r="A177">
        <v>156</v>
      </c>
      <c r="B177" s="70" t="s">
        <v>360</v>
      </c>
      <c r="C177" s="68" t="s">
        <v>361</v>
      </c>
      <c r="D177" s="65">
        <v>156</v>
      </c>
      <c r="E177" s="64">
        <f t="shared" si="23"/>
        <v>0</v>
      </c>
      <c r="F177" s="66"/>
      <c r="G177" s="64">
        <f t="shared" si="24"/>
        <v>0</v>
      </c>
      <c r="H177" s="66"/>
      <c r="I177" s="66"/>
      <c r="J177" s="66"/>
      <c r="K177" s="66"/>
      <c r="L177" s="66"/>
      <c r="M177" s="66"/>
      <c r="N177" s="66"/>
      <c r="O177" s="66"/>
      <c r="P177" s="66"/>
      <c r="Q177" s="90"/>
      <c r="R177" s="66"/>
      <c r="S177" s="66"/>
      <c r="T177" s="66"/>
      <c r="U177" s="90"/>
      <c r="V177" s="65">
        <v>156</v>
      </c>
      <c r="AA177" s="126">
        <f t="shared" si="25"/>
        <v>0</v>
      </c>
      <c r="AB177" s="127" t="str">
        <f t="shared" si="26"/>
        <v>ok</v>
      </c>
      <c r="AD177" s="128" t="str">
        <f t="shared" si="27"/>
        <v>ok</v>
      </c>
      <c r="AF177" s="128" t="str">
        <f t="shared" si="28"/>
        <v>ok</v>
      </c>
    </row>
    <row r="178" spans="1:32" ht="14.25" thickBot="1" thickTop="1">
      <c r="A178">
        <v>157</v>
      </c>
      <c r="B178" s="70" t="s">
        <v>362</v>
      </c>
      <c r="C178" s="89" t="s">
        <v>363</v>
      </c>
      <c r="D178" s="65">
        <v>157</v>
      </c>
      <c r="E178" s="64">
        <f t="shared" si="23"/>
        <v>0</v>
      </c>
      <c r="F178" s="66"/>
      <c r="G178" s="64">
        <f t="shared" si="24"/>
        <v>0</v>
      </c>
      <c r="H178" s="66"/>
      <c r="I178" s="66"/>
      <c r="J178" s="66"/>
      <c r="K178" s="66"/>
      <c r="L178" s="66"/>
      <c r="M178" s="66"/>
      <c r="N178" s="66"/>
      <c r="O178" s="66"/>
      <c r="P178" s="66"/>
      <c r="Q178" s="90"/>
      <c r="R178" s="66"/>
      <c r="S178" s="66"/>
      <c r="T178" s="66"/>
      <c r="U178" s="90"/>
      <c r="V178" s="65">
        <v>157</v>
      </c>
      <c r="AA178" s="126">
        <f t="shared" si="25"/>
        <v>0</v>
      </c>
      <c r="AB178" s="127" t="str">
        <f t="shared" si="26"/>
        <v>ok</v>
      </c>
      <c r="AD178" s="128" t="str">
        <f t="shared" si="27"/>
        <v>ok</v>
      </c>
      <c r="AF178" s="128" t="str">
        <f t="shared" si="28"/>
        <v>ok</v>
      </c>
    </row>
    <row r="179" spans="1:32" ht="14.25" thickBot="1" thickTop="1">
      <c r="A179">
        <v>158</v>
      </c>
      <c r="B179" s="70" t="s">
        <v>364</v>
      </c>
      <c r="C179" s="68" t="s">
        <v>365</v>
      </c>
      <c r="D179" s="65">
        <v>158</v>
      </c>
      <c r="E179" s="64">
        <f t="shared" si="23"/>
        <v>0</v>
      </c>
      <c r="F179" s="66"/>
      <c r="G179" s="64">
        <f t="shared" si="24"/>
        <v>0</v>
      </c>
      <c r="H179" s="66"/>
      <c r="I179" s="66"/>
      <c r="J179" s="66"/>
      <c r="K179" s="66"/>
      <c r="L179" s="66"/>
      <c r="M179" s="66"/>
      <c r="N179" s="66"/>
      <c r="O179" s="66"/>
      <c r="P179" s="66"/>
      <c r="Q179" s="90"/>
      <c r="R179" s="66"/>
      <c r="S179" s="66"/>
      <c r="T179" s="66"/>
      <c r="U179" s="90"/>
      <c r="V179" s="65">
        <v>158</v>
      </c>
      <c r="AA179" s="126">
        <f t="shared" si="25"/>
        <v>0</v>
      </c>
      <c r="AB179" s="127" t="str">
        <f t="shared" si="26"/>
        <v>ok</v>
      </c>
      <c r="AD179" s="128" t="str">
        <f t="shared" si="27"/>
        <v>ok</v>
      </c>
      <c r="AF179" s="128" t="str">
        <f t="shared" si="28"/>
        <v>ok</v>
      </c>
    </row>
    <row r="180" spans="1:32" ht="14.25" thickBot="1" thickTop="1">
      <c r="A180">
        <v>159</v>
      </c>
      <c r="B180" s="70" t="s">
        <v>366</v>
      </c>
      <c r="C180" s="68" t="s">
        <v>367</v>
      </c>
      <c r="D180" s="65">
        <v>159</v>
      </c>
      <c r="E180" s="64">
        <f t="shared" si="23"/>
        <v>0</v>
      </c>
      <c r="F180" s="66"/>
      <c r="G180" s="64">
        <f t="shared" si="24"/>
        <v>0</v>
      </c>
      <c r="H180" s="66"/>
      <c r="I180" s="66"/>
      <c r="J180" s="66"/>
      <c r="K180" s="66"/>
      <c r="L180" s="66"/>
      <c r="M180" s="66"/>
      <c r="N180" s="66"/>
      <c r="O180" s="66"/>
      <c r="P180" s="66"/>
      <c r="Q180" s="90"/>
      <c r="R180" s="66"/>
      <c r="S180" s="66"/>
      <c r="T180" s="66"/>
      <c r="U180" s="90"/>
      <c r="V180" s="65">
        <v>159</v>
      </c>
      <c r="AA180" s="126">
        <f t="shared" si="25"/>
        <v>0</v>
      </c>
      <c r="AB180" s="127" t="str">
        <f t="shared" si="26"/>
        <v>ok</v>
      </c>
      <c r="AD180" s="128" t="str">
        <f t="shared" si="27"/>
        <v>ok</v>
      </c>
      <c r="AF180" s="128" t="str">
        <f t="shared" si="28"/>
        <v>ok</v>
      </c>
    </row>
    <row r="181" spans="1:32" ht="14.25" thickBot="1" thickTop="1">
      <c r="A181">
        <v>160</v>
      </c>
      <c r="B181" s="70" t="s">
        <v>368</v>
      </c>
      <c r="C181" s="68" t="s">
        <v>369</v>
      </c>
      <c r="D181" s="65">
        <v>160</v>
      </c>
      <c r="E181" s="64">
        <f t="shared" si="23"/>
        <v>0</v>
      </c>
      <c r="F181" s="66"/>
      <c r="G181" s="64">
        <f t="shared" si="24"/>
        <v>0</v>
      </c>
      <c r="H181" s="66"/>
      <c r="I181" s="66"/>
      <c r="J181" s="66"/>
      <c r="K181" s="66"/>
      <c r="L181" s="66"/>
      <c r="M181" s="66"/>
      <c r="N181" s="66"/>
      <c r="O181" s="66"/>
      <c r="P181" s="66"/>
      <c r="Q181" s="90"/>
      <c r="R181" s="66"/>
      <c r="S181" s="66"/>
      <c r="T181" s="66"/>
      <c r="U181" s="90"/>
      <c r="V181" s="65">
        <v>160</v>
      </c>
      <c r="AA181" s="126">
        <f t="shared" si="25"/>
        <v>0</v>
      </c>
      <c r="AB181" s="127" t="str">
        <f t="shared" si="26"/>
        <v>ok</v>
      </c>
      <c r="AD181" s="128" t="str">
        <f t="shared" si="27"/>
        <v>ok</v>
      </c>
      <c r="AF181" s="128" t="str">
        <f t="shared" si="28"/>
        <v>ok</v>
      </c>
    </row>
    <row r="182" spans="1:32" ht="14.25" thickBot="1" thickTop="1">
      <c r="A182">
        <v>161</v>
      </c>
      <c r="B182" s="70" t="s">
        <v>370</v>
      </c>
      <c r="C182" s="68" t="s">
        <v>371</v>
      </c>
      <c r="D182" s="65">
        <v>161</v>
      </c>
      <c r="E182" s="64">
        <f t="shared" si="23"/>
        <v>0</v>
      </c>
      <c r="F182" s="66"/>
      <c r="G182" s="64">
        <f t="shared" si="24"/>
        <v>0</v>
      </c>
      <c r="H182" s="66"/>
      <c r="I182" s="66"/>
      <c r="J182" s="66"/>
      <c r="K182" s="66"/>
      <c r="L182" s="66"/>
      <c r="M182" s="66"/>
      <c r="N182" s="66"/>
      <c r="O182" s="66"/>
      <c r="P182" s="66"/>
      <c r="Q182" s="90"/>
      <c r="R182" s="66"/>
      <c r="S182" s="66"/>
      <c r="T182" s="66"/>
      <c r="U182" s="90"/>
      <c r="V182" s="65">
        <v>161</v>
      </c>
      <c r="AA182" s="126">
        <f t="shared" si="25"/>
        <v>0</v>
      </c>
      <c r="AB182" s="127" t="str">
        <f t="shared" si="26"/>
        <v>ok</v>
      </c>
      <c r="AD182" s="128" t="str">
        <f t="shared" si="27"/>
        <v>ok</v>
      </c>
      <c r="AF182" s="128" t="str">
        <f t="shared" si="28"/>
        <v>ok</v>
      </c>
    </row>
    <row r="183" spans="1:32" ht="14.25" thickBot="1" thickTop="1">
      <c r="A183">
        <v>162</v>
      </c>
      <c r="B183" s="70" t="s">
        <v>372</v>
      </c>
      <c r="C183" s="68" t="s">
        <v>373</v>
      </c>
      <c r="D183" s="65">
        <v>162</v>
      </c>
      <c r="E183" s="64">
        <f t="shared" si="23"/>
        <v>0</v>
      </c>
      <c r="F183" s="66"/>
      <c r="G183" s="64">
        <f t="shared" si="24"/>
        <v>0</v>
      </c>
      <c r="H183" s="66"/>
      <c r="I183" s="66"/>
      <c r="J183" s="66"/>
      <c r="K183" s="66"/>
      <c r="L183" s="66"/>
      <c r="M183" s="66"/>
      <c r="N183" s="66"/>
      <c r="O183" s="66"/>
      <c r="P183" s="66"/>
      <c r="Q183" s="90"/>
      <c r="R183" s="66"/>
      <c r="S183" s="66"/>
      <c r="T183" s="66"/>
      <c r="U183" s="90"/>
      <c r="V183" s="65">
        <v>162</v>
      </c>
      <c r="AA183" s="126">
        <f t="shared" si="25"/>
        <v>0</v>
      </c>
      <c r="AB183" s="127" t="str">
        <f t="shared" si="26"/>
        <v>ok</v>
      </c>
      <c r="AD183" s="128" t="str">
        <f t="shared" si="27"/>
        <v>ok</v>
      </c>
      <c r="AF183" s="128" t="str">
        <f t="shared" si="28"/>
        <v>ok</v>
      </c>
    </row>
    <row r="184" spans="1:32" ht="14.25" thickBot="1" thickTop="1">
      <c r="A184">
        <v>163</v>
      </c>
      <c r="B184" s="70" t="s">
        <v>374</v>
      </c>
      <c r="C184" s="68" t="s">
        <v>375</v>
      </c>
      <c r="D184" s="65">
        <v>163</v>
      </c>
      <c r="E184" s="64">
        <f t="shared" si="23"/>
        <v>0</v>
      </c>
      <c r="F184" s="66"/>
      <c r="G184" s="64">
        <f t="shared" si="24"/>
        <v>0</v>
      </c>
      <c r="H184" s="66"/>
      <c r="I184" s="66"/>
      <c r="J184" s="66"/>
      <c r="K184" s="66"/>
      <c r="L184" s="66"/>
      <c r="M184" s="66"/>
      <c r="N184" s="66"/>
      <c r="O184" s="66"/>
      <c r="P184" s="66"/>
      <c r="Q184" s="90"/>
      <c r="R184" s="66"/>
      <c r="S184" s="66"/>
      <c r="T184" s="66"/>
      <c r="U184" s="90"/>
      <c r="V184" s="65">
        <v>163</v>
      </c>
      <c r="AA184" s="126">
        <f t="shared" si="25"/>
        <v>0</v>
      </c>
      <c r="AB184" s="127" t="str">
        <f t="shared" si="26"/>
        <v>ok</v>
      </c>
      <c r="AD184" s="128" t="str">
        <f t="shared" si="27"/>
        <v>ok</v>
      </c>
      <c r="AF184" s="128" t="str">
        <f t="shared" si="28"/>
        <v>ok</v>
      </c>
    </row>
    <row r="185" spans="1:32" ht="14.25" thickBot="1" thickTop="1">
      <c r="A185">
        <v>164</v>
      </c>
      <c r="B185" s="70" t="s">
        <v>376</v>
      </c>
      <c r="C185" s="96" t="s">
        <v>377</v>
      </c>
      <c r="D185" s="65">
        <v>164</v>
      </c>
      <c r="E185" s="64">
        <f t="shared" si="23"/>
        <v>0</v>
      </c>
      <c r="F185" s="66"/>
      <c r="G185" s="64">
        <f t="shared" si="24"/>
        <v>0</v>
      </c>
      <c r="H185" s="66"/>
      <c r="I185" s="66"/>
      <c r="J185" s="66"/>
      <c r="K185" s="66"/>
      <c r="L185" s="66"/>
      <c r="M185" s="66"/>
      <c r="N185" s="66"/>
      <c r="O185" s="66"/>
      <c r="P185" s="66"/>
      <c r="Q185" s="90"/>
      <c r="R185" s="66"/>
      <c r="S185" s="66"/>
      <c r="T185" s="66"/>
      <c r="U185" s="90"/>
      <c r="V185" s="65">
        <v>164</v>
      </c>
      <c r="AA185" s="126">
        <f t="shared" si="25"/>
        <v>0</v>
      </c>
      <c r="AB185" s="127" t="str">
        <f t="shared" si="26"/>
        <v>ok</v>
      </c>
      <c r="AD185" s="128" t="str">
        <f t="shared" si="27"/>
        <v>ok</v>
      </c>
      <c r="AF185" s="128" t="str">
        <f t="shared" si="28"/>
        <v>ok</v>
      </c>
    </row>
    <row r="186" spans="1:32" ht="14.25" thickBot="1" thickTop="1">
      <c r="A186">
        <v>165</v>
      </c>
      <c r="B186" s="70" t="s">
        <v>378</v>
      </c>
      <c r="C186" s="68" t="s">
        <v>379</v>
      </c>
      <c r="D186" s="65">
        <v>165</v>
      </c>
      <c r="E186" s="64">
        <f t="shared" si="23"/>
        <v>0</v>
      </c>
      <c r="F186" s="66"/>
      <c r="G186" s="64">
        <f t="shared" si="24"/>
        <v>0</v>
      </c>
      <c r="H186" s="66"/>
      <c r="I186" s="66"/>
      <c r="J186" s="66"/>
      <c r="K186" s="66"/>
      <c r="L186" s="66"/>
      <c r="M186" s="66"/>
      <c r="N186" s="66"/>
      <c r="O186" s="66"/>
      <c r="P186" s="66"/>
      <c r="Q186" s="90"/>
      <c r="R186" s="66"/>
      <c r="S186" s="66"/>
      <c r="T186" s="66"/>
      <c r="U186" s="90"/>
      <c r="V186" s="65">
        <v>165</v>
      </c>
      <c r="AA186" s="126">
        <f t="shared" si="25"/>
        <v>0</v>
      </c>
      <c r="AB186" s="127" t="str">
        <f t="shared" si="26"/>
        <v>ok</v>
      </c>
      <c r="AD186" s="128" t="str">
        <f t="shared" si="27"/>
        <v>ok</v>
      </c>
      <c r="AF186" s="128" t="str">
        <f t="shared" si="28"/>
        <v>ok</v>
      </c>
    </row>
    <row r="187" spans="1:32" ht="14.25" thickBot="1" thickTop="1">
      <c r="A187">
        <v>166</v>
      </c>
      <c r="B187" s="70" t="s">
        <v>380</v>
      </c>
      <c r="C187" s="68" t="s">
        <v>381</v>
      </c>
      <c r="D187" s="65">
        <v>166</v>
      </c>
      <c r="E187" s="64">
        <f t="shared" si="23"/>
        <v>0</v>
      </c>
      <c r="F187" s="66"/>
      <c r="G187" s="64">
        <f t="shared" si="24"/>
        <v>0</v>
      </c>
      <c r="H187" s="66"/>
      <c r="I187" s="66"/>
      <c r="J187" s="66"/>
      <c r="K187" s="66"/>
      <c r="L187" s="66"/>
      <c r="M187" s="66"/>
      <c r="N187" s="66"/>
      <c r="O187" s="66"/>
      <c r="P187" s="66"/>
      <c r="Q187" s="90"/>
      <c r="R187" s="66"/>
      <c r="S187" s="66"/>
      <c r="T187" s="66"/>
      <c r="U187" s="90"/>
      <c r="V187" s="65">
        <v>166</v>
      </c>
      <c r="AA187" s="126">
        <f t="shared" si="25"/>
        <v>0</v>
      </c>
      <c r="AB187" s="127" t="str">
        <f t="shared" si="26"/>
        <v>ok</v>
      </c>
      <c r="AD187" s="128" t="str">
        <f t="shared" si="27"/>
        <v>ok</v>
      </c>
      <c r="AF187" s="128" t="str">
        <f t="shared" si="28"/>
        <v>ok</v>
      </c>
    </row>
    <row r="188" spans="1:32" ht="14.25" thickBot="1" thickTop="1">
      <c r="A188">
        <v>167</v>
      </c>
      <c r="B188" s="70" t="s">
        <v>382</v>
      </c>
      <c r="C188" s="68" t="s">
        <v>383</v>
      </c>
      <c r="D188" s="65">
        <v>167</v>
      </c>
      <c r="E188" s="64">
        <f t="shared" si="23"/>
        <v>0</v>
      </c>
      <c r="F188" s="66"/>
      <c r="G188" s="64">
        <f t="shared" si="24"/>
        <v>0</v>
      </c>
      <c r="H188" s="66"/>
      <c r="I188" s="66"/>
      <c r="J188" s="66"/>
      <c r="K188" s="66"/>
      <c r="L188" s="66"/>
      <c r="M188" s="66"/>
      <c r="N188" s="66"/>
      <c r="O188" s="66"/>
      <c r="P188" s="66"/>
      <c r="Q188" s="90"/>
      <c r="R188" s="66"/>
      <c r="S188" s="66"/>
      <c r="T188" s="66"/>
      <c r="U188" s="90"/>
      <c r="V188" s="65">
        <v>167</v>
      </c>
      <c r="AA188" s="126">
        <f t="shared" si="25"/>
        <v>0</v>
      </c>
      <c r="AB188" s="127" t="str">
        <f t="shared" si="26"/>
        <v>ok</v>
      </c>
      <c r="AD188" s="128" t="str">
        <f t="shared" si="27"/>
        <v>ok</v>
      </c>
      <c r="AF188" s="128" t="str">
        <f t="shared" si="28"/>
        <v>ok</v>
      </c>
    </row>
    <row r="189" spans="1:32" ht="14.25" thickBot="1" thickTop="1">
      <c r="A189">
        <v>168</v>
      </c>
      <c r="B189" s="70" t="s">
        <v>384</v>
      </c>
      <c r="C189" s="68" t="s">
        <v>385</v>
      </c>
      <c r="D189" s="65">
        <v>168</v>
      </c>
      <c r="E189" s="64">
        <f t="shared" si="23"/>
        <v>0</v>
      </c>
      <c r="F189" s="66"/>
      <c r="G189" s="64">
        <f t="shared" si="24"/>
        <v>0</v>
      </c>
      <c r="H189" s="66"/>
      <c r="I189" s="66"/>
      <c r="J189" s="66"/>
      <c r="K189" s="66"/>
      <c r="L189" s="66"/>
      <c r="M189" s="66"/>
      <c r="N189" s="66"/>
      <c r="O189" s="66"/>
      <c r="P189" s="66"/>
      <c r="Q189" s="90"/>
      <c r="R189" s="66"/>
      <c r="S189" s="66"/>
      <c r="T189" s="66"/>
      <c r="U189" s="90"/>
      <c r="V189" s="65">
        <v>168</v>
      </c>
      <c r="AA189" s="126">
        <f t="shared" si="25"/>
        <v>0</v>
      </c>
      <c r="AB189" s="127" t="str">
        <f t="shared" si="26"/>
        <v>ok</v>
      </c>
      <c r="AD189" s="128" t="str">
        <f t="shared" si="27"/>
        <v>ok</v>
      </c>
      <c r="AF189" s="128" t="str">
        <f t="shared" si="28"/>
        <v>ok</v>
      </c>
    </row>
    <row r="190" spans="1:32" ht="14.25" thickBot="1" thickTop="1">
      <c r="A190">
        <v>169</v>
      </c>
      <c r="B190" s="70" t="s">
        <v>386</v>
      </c>
      <c r="C190" s="68" t="s">
        <v>387</v>
      </c>
      <c r="D190" s="65">
        <v>169</v>
      </c>
      <c r="E190" s="64">
        <f t="shared" si="23"/>
        <v>0</v>
      </c>
      <c r="F190" s="66"/>
      <c r="G190" s="64">
        <f t="shared" si="24"/>
        <v>0</v>
      </c>
      <c r="H190" s="66"/>
      <c r="I190" s="66"/>
      <c r="J190" s="66"/>
      <c r="K190" s="66"/>
      <c r="L190" s="66"/>
      <c r="M190" s="66"/>
      <c r="N190" s="66"/>
      <c r="O190" s="66"/>
      <c r="P190" s="66"/>
      <c r="Q190" s="90"/>
      <c r="R190" s="66"/>
      <c r="S190" s="66"/>
      <c r="T190" s="66"/>
      <c r="U190" s="90"/>
      <c r="V190" s="65">
        <v>169</v>
      </c>
      <c r="AA190" s="126">
        <f t="shared" si="25"/>
        <v>0</v>
      </c>
      <c r="AB190" s="127" t="str">
        <f t="shared" si="26"/>
        <v>ok</v>
      </c>
      <c r="AD190" s="128" t="str">
        <f t="shared" si="27"/>
        <v>ok</v>
      </c>
      <c r="AF190" s="128" t="str">
        <f t="shared" si="28"/>
        <v>ok</v>
      </c>
    </row>
    <row r="191" spans="1:32" ht="14.25" thickBot="1" thickTop="1">
      <c r="A191">
        <v>170</v>
      </c>
      <c r="B191" s="70" t="s">
        <v>388</v>
      </c>
      <c r="C191" s="68" t="s">
        <v>389</v>
      </c>
      <c r="D191" s="65">
        <v>170</v>
      </c>
      <c r="E191" s="64">
        <f t="shared" si="23"/>
        <v>0</v>
      </c>
      <c r="F191" s="66"/>
      <c r="G191" s="64">
        <f t="shared" si="24"/>
        <v>0</v>
      </c>
      <c r="H191" s="66"/>
      <c r="I191" s="66"/>
      <c r="J191" s="66"/>
      <c r="K191" s="66"/>
      <c r="L191" s="66"/>
      <c r="M191" s="66"/>
      <c r="N191" s="66"/>
      <c r="O191" s="66"/>
      <c r="P191" s="66"/>
      <c r="Q191" s="90"/>
      <c r="R191" s="66"/>
      <c r="S191" s="66"/>
      <c r="T191" s="66"/>
      <c r="U191" s="90"/>
      <c r="V191" s="65">
        <v>170</v>
      </c>
      <c r="AA191" s="126">
        <f t="shared" si="25"/>
        <v>0</v>
      </c>
      <c r="AB191" s="127" t="str">
        <f t="shared" si="26"/>
        <v>ok</v>
      </c>
      <c r="AD191" s="128" t="str">
        <f t="shared" si="27"/>
        <v>ok</v>
      </c>
      <c r="AF191" s="128" t="str">
        <f t="shared" si="28"/>
        <v>ok</v>
      </c>
    </row>
    <row r="192" spans="1:32" ht="14.25" thickBot="1" thickTop="1">
      <c r="A192">
        <v>171</v>
      </c>
      <c r="B192" s="70" t="s">
        <v>390</v>
      </c>
      <c r="C192" s="68" t="s">
        <v>391</v>
      </c>
      <c r="D192" s="65">
        <v>171</v>
      </c>
      <c r="E192" s="64">
        <f t="shared" si="23"/>
        <v>0</v>
      </c>
      <c r="F192" s="66"/>
      <c r="G192" s="64">
        <f t="shared" si="24"/>
        <v>0</v>
      </c>
      <c r="H192" s="66"/>
      <c r="I192" s="66"/>
      <c r="J192" s="66"/>
      <c r="K192" s="66"/>
      <c r="L192" s="66"/>
      <c r="M192" s="66"/>
      <c r="N192" s="66"/>
      <c r="O192" s="66"/>
      <c r="P192" s="66"/>
      <c r="Q192" s="90"/>
      <c r="R192" s="66"/>
      <c r="S192" s="66"/>
      <c r="T192" s="66"/>
      <c r="U192" s="90"/>
      <c r="V192" s="65">
        <v>171</v>
      </c>
      <c r="AA192" s="126">
        <f t="shared" si="25"/>
        <v>0</v>
      </c>
      <c r="AB192" s="127" t="str">
        <f t="shared" si="26"/>
        <v>ok</v>
      </c>
      <c r="AD192" s="128" t="str">
        <f t="shared" si="27"/>
        <v>ok</v>
      </c>
      <c r="AF192" s="128" t="str">
        <f t="shared" si="28"/>
        <v>ok</v>
      </c>
    </row>
    <row r="193" spans="1:32" ht="14.25" thickBot="1" thickTop="1">
      <c r="A193">
        <v>172</v>
      </c>
      <c r="B193" s="70" t="s">
        <v>392</v>
      </c>
      <c r="C193" s="68" t="s">
        <v>393</v>
      </c>
      <c r="D193" s="65">
        <v>172</v>
      </c>
      <c r="E193" s="64">
        <f t="shared" si="23"/>
        <v>0</v>
      </c>
      <c r="F193" s="66"/>
      <c r="G193" s="64">
        <f t="shared" si="24"/>
        <v>0</v>
      </c>
      <c r="H193" s="66"/>
      <c r="I193" s="66"/>
      <c r="J193" s="66"/>
      <c r="K193" s="66"/>
      <c r="L193" s="66"/>
      <c r="M193" s="66"/>
      <c r="N193" s="66"/>
      <c r="O193" s="66"/>
      <c r="P193" s="66"/>
      <c r="Q193" s="90"/>
      <c r="R193" s="66"/>
      <c r="S193" s="66"/>
      <c r="T193" s="66"/>
      <c r="U193" s="90"/>
      <c r="V193" s="65">
        <v>172</v>
      </c>
      <c r="AA193" s="126">
        <f t="shared" si="25"/>
        <v>0</v>
      </c>
      <c r="AB193" s="127" t="str">
        <f t="shared" si="26"/>
        <v>ok</v>
      </c>
      <c r="AD193" s="128" t="str">
        <f t="shared" si="27"/>
        <v>ok</v>
      </c>
      <c r="AF193" s="128" t="str">
        <f t="shared" si="28"/>
        <v>ok</v>
      </c>
    </row>
    <row r="194" spans="1:32" ht="14.25" thickBot="1" thickTop="1">
      <c r="A194">
        <v>173</v>
      </c>
      <c r="B194" s="70" t="s">
        <v>394</v>
      </c>
      <c r="C194" s="68" t="s">
        <v>395</v>
      </c>
      <c r="D194" s="65">
        <v>173</v>
      </c>
      <c r="E194" s="64">
        <f t="shared" si="23"/>
        <v>0</v>
      </c>
      <c r="F194" s="66"/>
      <c r="G194" s="64">
        <f t="shared" si="24"/>
        <v>0</v>
      </c>
      <c r="H194" s="66"/>
      <c r="I194" s="66"/>
      <c r="J194" s="66"/>
      <c r="K194" s="66"/>
      <c r="L194" s="66"/>
      <c r="M194" s="66"/>
      <c r="N194" s="66"/>
      <c r="O194" s="66"/>
      <c r="P194" s="66"/>
      <c r="Q194" s="90"/>
      <c r="R194" s="66"/>
      <c r="S194" s="66"/>
      <c r="T194" s="66"/>
      <c r="U194" s="90"/>
      <c r="V194" s="65">
        <v>173</v>
      </c>
      <c r="AA194" s="126">
        <f t="shared" si="25"/>
        <v>0</v>
      </c>
      <c r="AB194" s="127" t="str">
        <f t="shared" si="26"/>
        <v>ok</v>
      </c>
      <c r="AD194" s="128" t="str">
        <f t="shared" si="27"/>
        <v>ok</v>
      </c>
      <c r="AF194" s="128" t="str">
        <f t="shared" si="28"/>
        <v>ok</v>
      </c>
    </row>
    <row r="195" spans="1:32" ht="14.25" thickBot="1" thickTop="1">
      <c r="A195">
        <v>174</v>
      </c>
      <c r="B195" s="70" t="s">
        <v>396</v>
      </c>
      <c r="C195" s="68" t="s">
        <v>397</v>
      </c>
      <c r="D195" s="65">
        <v>174</v>
      </c>
      <c r="E195" s="64">
        <f t="shared" si="23"/>
        <v>0</v>
      </c>
      <c r="F195" s="66"/>
      <c r="G195" s="64">
        <f t="shared" si="24"/>
        <v>0</v>
      </c>
      <c r="H195" s="66"/>
      <c r="I195" s="66"/>
      <c r="J195" s="66"/>
      <c r="K195" s="66"/>
      <c r="L195" s="66"/>
      <c r="M195" s="66"/>
      <c r="N195" s="66"/>
      <c r="O195" s="66"/>
      <c r="P195" s="66"/>
      <c r="Q195" s="90"/>
      <c r="R195" s="66"/>
      <c r="S195" s="66"/>
      <c r="T195" s="66"/>
      <c r="U195" s="90"/>
      <c r="V195" s="65">
        <v>174</v>
      </c>
      <c r="AA195" s="126">
        <f t="shared" si="25"/>
        <v>0</v>
      </c>
      <c r="AB195" s="127" t="str">
        <f t="shared" si="26"/>
        <v>ok</v>
      </c>
      <c r="AD195" s="128" t="str">
        <f t="shared" si="27"/>
        <v>ok</v>
      </c>
      <c r="AF195" s="128" t="str">
        <f t="shared" si="28"/>
        <v>ok</v>
      </c>
    </row>
    <row r="196" spans="1:32" ht="14.25" thickBot="1" thickTop="1">
      <c r="A196">
        <v>175</v>
      </c>
      <c r="B196" s="120" t="s">
        <v>398</v>
      </c>
      <c r="C196" s="68" t="s">
        <v>399</v>
      </c>
      <c r="D196" s="65">
        <v>175</v>
      </c>
      <c r="E196" s="64">
        <f t="shared" si="23"/>
        <v>0</v>
      </c>
      <c r="F196" s="66"/>
      <c r="G196" s="64">
        <f t="shared" si="24"/>
        <v>0</v>
      </c>
      <c r="H196" s="66"/>
      <c r="I196" s="66"/>
      <c r="J196" s="66"/>
      <c r="K196" s="66"/>
      <c r="L196" s="66"/>
      <c r="M196" s="66"/>
      <c r="N196" s="66"/>
      <c r="O196" s="66"/>
      <c r="P196" s="66"/>
      <c r="Q196" s="90"/>
      <c r="R196" s="66"/>
      <c r="S196" s="66"/>
      <c r="T196" s="66"/>
      <c r="U196" s="90"/>
      <c r="V196" s="65">
        <v>175</v>
      </c>
      <c r="AA196" s="126">
        <f t="shared" si="25"/>
        <v>0</v>
      </c>
      <c r="AB196" s="127" t="str">
        <f t="shared" si="26"/>
        <v>ok</v>
      </c>
      <c r="AD196" s="128" t="str">
        <f t="shared" si="27"/>
        <v>ok</v>
      </c>
      <c r="AF196" s="128" t="str">
        <f t="shared" si="28"/>
        <v>ok</v>
      </c>
    </row>
    <row r="197" spans="1:32" ht="14.25" thickBot="1" thickTop="1">
      <c r="A197">
        <v>176</v>
      </c>
      <c r="B197" s="70" t="s">
        <v>400</v>
      </c>
      <c r="C197" s="68" t="s">
        <v>401</v>
      </c>
      <c r="D197" s="65">
        <v>176</v>
      </c>
      <c r="E197" s="64">
        <f t="shared" si="23"/>
        <v>0</v>
      </c>
      <c r="F197" s="66"/>
      <c r="G197" s="64">
        <f t="shared" si="24"/>
        <v>0</v>
      </c>
      <c r="H197" s="66"/>
      <c r="I197" s="66"/>
      <c r="J197" s="66"/>
      <c r="K197" s="66"/>
      <c r="L197" s="66"/>
      <c r="M197" s="66"/>
      <c r="N197" s="66"/>
      <c r="O197" s="66"/>
      <c r="P197" s="66"/>
      <c r="Q197" s="90"/>
      <c r="R197" s="66"/>
      <c r="S197" s="66"/>
      <c r="T197" s="66"/>
      <c r="U197" s="90"/>
      <c r="V197" s="65">
        <v>176</v>
      </c>
      <c r="AA197" s="126">
        <f t="shared" si="25"/>
        <v>0</v>
      </c>
      <c r="AB197" s="127" t="str">
        <f t="shared" si="26"/>
        <v>ok</v>
      </c>
      <c r="AD197" s="128" t="str">
        <f t="shared" si="27"/>
        <v>ok</v>
      </c>
      <c r="AF197" s="128" t="str">
        <f t="shared" si="28"/>
        <v>ok</v>
      </c>
    </row>
    <row r="198" spans="1:32" ht="14.25" thickBot="1" thickTop="1">
      <c r="A198">
        <v>177</v>
      </c>
      <c r="B198" s="70" t="s">
        <v>402</v>
      </c>
      <c r="C198" s="68" t="s">
        <v>403</v>
      </c>
      <c r="D198" s="65">
        <v>177</v>
      </c>
      <c r="E198" s="64">
        <f t="shared" si="23"/>
        <v>0</v>
      </c>
      <c r="F198" s="66"/>
      <c r="G198" s="64">
        <f t="shared" si="24"/>
        <v>0</v>
      </c>
      <c r="H198" s="66"/>
      <c r="I198" s="66"/>
      <c r="J198" s="66"/>
      <c r="K198" s="66"/>
      <c r="L198" s="66"/>
      <c r="M198" s="66"/>
      <c r="N198" s="66"/>
      <c r="O198" s="66"/>
      <c r="P198" s="66"/>
      <c r="Q198" s="90"/>
      <c r="R198" s="66"/>
      <c r="S198" s="66"/>
      <c r="T198" s="66"/>
      <c r="U198" s="90"/>
      <c r="V198" s="65">
        <v>177</v>
      </c>
      <c r="AA198" s="126">
        <f t="shared" si="25"/>
        <v>0</v>
      </c>
      <c r="AB198" s="127" t="str">
        <f t="shared" si="26"/>
        <v>ok</v>
      </c>
      <c r="AD198" s="128" t="str">
        <f t="shared" si="27"/>
        <v>ok</v>
      </c>
      <c r="AF198" s="128" t="str">
        <f t="shared" si="28"/>
        <v>ok</v>
      </c>
    </row>
    <row r="199" spans="1:32" ht="14.25" thickBot="1" thickTop="1">
      <c r="A199">
        <v>178</v>
      </c>
      <c r="B199" s="70" t="s">
        <v>404</v>
      </c>
      <c r="C199" s="68" t="s">
        <v>405</v>
      </c>
      <c r="D199" s="65">
        <v>178</v>
      </c>
      <c r="E199" s="64">
        <f t="shared" si="23"/>
        <v>0</v>
      </c>
      <c r="F199" s="66"/>
      <c r="G199" s="64">
        <f t="shared" si="24"/>
        <v>0</v>
      </c>
      <c r="H199" s="66"/>
      <c r="I199" s="66"/>
      <c r="J199" s="66"/>
      <c r="K199" s="66"/>
      <c r="L199" s="66"/>
      <c r="M199" s="66"/>
      <c r="N199" s="66"/>
      <c r="O199" s="66"/>
      <c r="P199" s="66"/>
      <c r="Q199" s="90"/>
      <c r="R199" s="66"/>
      <c r="S199" s="66"/>
      <c r="T199" s="66"/>
      <c r="U199" s="90"/>
      <c r="V199" s="65">
        <v>178</v>
      </c>
      <c r="AA199" s="126">
        <f t="shared" si="25"/>
        <v>0</v>
      </c>
      <c r="AB199" s="127" t="str">
        <f t="shared" si="26"/>
        <v>ok</v>
      </c>
      <c r="AD199" s="128" t="str">
        <f t="shared" si="27"/>
        <v>ok</v>
      </c>
      <c r="AF199" s="128" t="str">
        <f t="shared" si="28"/>
        <v>ok</v>
      </c>
    </row>
    <row r="200" spans="1:32" ht="14.25" thickBot="1" thickTop="1">
      <c r="A200">
        <v>179</v>
      </c>
      <c r="B200" s="70" t="s">
        <v>406</v>
      </c>
      <c r="C200" s="68" t="s">
        <v>407</v>
      </c>
      <c r="D200" s="65">
        <v>179</v>
      </c>
      <c r="E200" s="64">
        <f t="shared" si="23"/>
        <v>0</v>
      </c>
      <c r="F200" s="66"/>
      <c r="G200" s="64">
        <f t="shared" si="24"/>
        <v>0</v>
      </c>
      <c r="H200" s="66"/>
      <c r="I200" s="66"/>
      <c r="J200" s="66"/>
      <c r="K200" s="66"/>
      <c r="L200" s="66"/>
      <c r="M200" s="66"/>
      <c r="N200" s="66"/>
      <c r="O200" s="66"/>
      <c r="P200" s="66"/>
      <c r="Q200" s="90"/>
      <c r="R200" s="66"/>
      <c r="S200" s="66"/>
      <c r="T200" s="66"/>
      <c r="U200" s="90"/>
      <c r="V200" s="65">
        <v>179</v>
      </c>
      <c r="AA200" s="126">
        <f t="shared" si="25"/>
        <v>0</v>
      </c>
      <c r="AB200" s="127" t="str">
        <f t="shared" si="26"/>
        <v>ok</v>
      </c>
      <c r="AD200" s="128" t="str">
        <f t="shared" si="27"/>
        <v>ok</v>
      </c>
      <c r="AF200" s="128" t="str">
        <f t="shared" si="28"/>
        <v>ok</v>
      </c>
    </row>
    <row r="201" spans="1:32" ht="14.25" thickBot="1" thickTop="1">
      <c r="A201">
        <v>180</v>
      </c>
      <c r="B201" s="70" t="s">
        <v>408</v>
      </c>
      <c r="C201" s="68" t="s">
        <v>409</v>
      </c>
      <c r="D201" s="65">
        <v>180</v>
      </c>
      <c r="E201" s="64">
        <f t="shared" si="23"/>
        <v>0</v>
      </c>
      <c r="F201" s="66"/>
      <c r="G201" s="64">
        <f t="shared" si="24"/>
        <v>0</v>
      </c>
      <c r="H201" s="66"/>
      <c r="I201" s="66"/>
      <c r="J201" s="66"/>
      <c r="K201" s="66"/>
      <c r="L201" s="66"/>
      <c r="M201" s="66"/>
      <c r="N201" s="66"/>
      <c r="O201" s="66"/>
      <c r="P201" s="66"/>
      <c r="Q201" s="90"/>
      <c r="R201" s="66"/>
      <c r="S201" s="66"/>
      <c r="T201" s="66"/>
      <c r="U201" s="90"/>
      <c r="V201" s="65">
        <v>180</v>
      </c>
      <c r="AA201" s="126">
        <f t="shared" si="25"/>
        <v>0</v>
      </c>
      <c r="AB201" s="127" t="str">
        <f t="shared" si="26"/>
        <v>ok</v>
      </c>
      <c r="AD201" s="128" t="str">
        <f t="shared" si="27"/>
        <v>ok</v>
      </c>
      <c r="AF201" s="128" t="str">
        <f t="shared" si="28"/>
        <v>ok</v>
      </c>
    </row>
    <row r="202" spans="1:32" ht="14.25" thickBot="1" thickTop="1">
      <c r="A202">
        <v>181</v>
      </c>
      <c r="B202" s="70" t="s">
        <v>410</v>
      </c>
      <c r="C202" s="68" t="s">
        <v>411</v>
      </c>
      <c r="D202" s="65">
        <v>181</v>
      </c>
      <c r="E202" s="64">
        <f t="shared" si="23"/>
        <v>0</v>
      </c>
      <c r="F202" s="66"/>
      <c r="G202" s="64">
        <f t="shared" si="24"/>
        <v>0</v>
      </c>
      <c r="H202" s="66"/>
      <c r="I202" s="66"/>
      <c r="J202" s="66"/>
      <c r="K202" s="66"/>
      <c r="L202" s="66"/>
      <c r="M202" s="66"/>
      <c r="N202" s="66"/>
      <c r="O202" s="66"/>
      <c r="P202" s="66"/>
      <c r="Q202" s="90"/>
      <c r="R202" s="66"/>
      <c r="S202" s="66"/>
      <c r="T202" s="66"/>
      <c r="U202" s="90"/>
      <c r="V202" s="65">
        <v>181</v>
      </c>
      <c r="AA202" s="126">
        <f t="shared" si="25"/>
        <v>0</v>
      </c>
      <c r="AB202" s="127" t="str">
        <f t="shared" si="26"/>
        <v>ok</v>
      </c>
      <c r="AD202" s="128" t="str">
        <f t="shared" si="27"/>
        <v>ok</v>
      </c>
      <c r="AF202" s="128" t="str">
        <f t="shared" si="28"/>
        <v>ok</v>
      </c>
    </row>
    <row r="203" spans="1:32" ht="14.25" thickBot="1" thickTop="1">
      <c r="A203">
        <v>182</v>
      </c>
      <c r="B203" s="70" t="s">
        <v>412</v>
      </c>
      <c r="C203" s="68" t="s">
        <v>413</v>
      </c>
      <c r="D203" s="65">
        <v>182</v>
      </c>
      <c r="E203" s="64">
        <f t="shared" si="23"/>
        <v>0</v>
      </c>
      <c r="F203" s="66"/>
      <c r="G203" s="64">
        <f t="shared" si="24"/>
        <v>0</v>
      </c>
      <c r="H203" s="66"/>
      <c r="I203" s="66"/>
      <c r="J203" s="66"/>
      <c r="K203" s="66"/>
      <c r="L203" s="66"/>
      <c r="M203" s="66"/>
      <c r="N203" s="66"/>
      <c r="O203" s="66"/>
      <c r="P203" s="66"/>
      <c r="Q203" s="90"/>
      <c r="R203" s="66"/>
      <c r="S203" s="66"/>
      <c r="T203" s="66"/>
      <c r="U203" s="90"/>
      <c r="V203" s="65">
        <v>182</v>
      </c>
      <c r="AA203" s="126">
        <f t="shared" si="25"/>
        <v>0</v>
      </c>
      <c r="AB203" s="127" t="str">
        <f t="shared" si="26"/>
        <v>ok</v>
      </c>
      <c r="AD203" s="128" t="str">
        <f t="shared" si="27"/>
        <v>ok</v>
      </c>
      <c r="AF203" s="128" t="str">
        <f t="shared" si="28"/>
        <v>ok</v>
      </c>
    </row>
    <row r="204" spans="1:32" ht="14.25" thickBot="1" thickTop="1">
      <c r="A204">
        <v>183</v>
      </c>
      <c r="B204" s="70" t="s">
        <v>414</v>
      </c>
      <c r="C204" s="68" t="s">
        <v>415</v>
      </c>
      <c r="D204" s="65">
        <v>183</v>
      </c>
      <c r="E204" s="64">
        <f t="shared" si="23"/>
        <v>0</v>
      </c>
      <c r="F204" s="66"/>
      <c r="G204" s="64">
        <f t="shared" si="24"/>
        <v>0</v>
      </c>
      <c r="H204" s="66"/>
      <c r="I204" s="66"/>
      <c r="J204" s="66"/>
      <c r="K204" s="66"/>
      <c r="L204" s="66"/>
      <c r="M204" s="66"/>
      <c r="N204" s="66"/>
      <c r="O204" s="66"/>
      <c r="P204" s="66"/>
      <c r="Q204" s="90"/>
      <c r="R204" s="66"/>
      <c r="S204" s="66"/>
      <c r="T204" s="66"/>
      <c r="U204" s="90"/>
      <c r="V204" s="65">
        <v>183</v>
      </c>
      <c r="AA204" s="126">
        <f t="shared" si="25"/>
        <v>0</v>
      </c>
      <c r="AB204" s="127" t="str">
        <f t="shared" si="26"/>
        <v>ok</v>
      </c>
      <c r="AD204" s="128" t="str">
        <f t="shared" si="27"/>
        <v>ok</v>
      </c>
      <c r="AF204" s="128" t="str">
        <f t="shared" si="28"/>
        <v>ok</v>
      </c>
    </row>
    <row r="205" spans="1:32" ht="14.25" thickBot="1" thickTop="1">
      <c r="A205">
        <v>184</v>
      </c>
      <c r="B205" s="70" t="s">
        <v>416</v>
      </c>
      <c r="C205" s="68" t="s">
        <v>417</v>
      </c>
      <c r="D205" s="65">
        <v>184</v>
      </c>
      <c r="E205" s="64">
        <f t="shared" si="23"/>
        <v>0</v>
      </c>
      <c r="F205" s="66"/>
      <c r="G205" s="64">
        <f t="shared" si="24"/>
        <v>0</v>
      </c>
      <c r="H205" s="66"/>
      <c r="I205" s="66"/>
      <c r="J205" s="66"/>
      <c r="K205" s="66"/>
      <c r="L205" s="66"/>
      <c r="M205" s="66"/>
      <c r="N205" s="66"/>
      <c r="O205" s="66"/>
      <c r="P205" s="66"/>
      <c r="Q205" s="90"/>
      <c r="R205" s="66"/>
      <c r="S205" s="66"/>
      <c r="T205" s="66"/>
      <c r="U205" s="90"/>
      <c r="V205" s="65">
        <v>184</v>
      </c>
      <c r="AA205" s="126">
        <f t="shared" si="25"/>
        <v>0</v>
      </c>
      <c r="AB205" s="127" t="str">
        <f t="shared" si="26"/>
        <v>ok</v>
      </c>
      <c r="AD205" s="128" t="str">
        <f t="shared" si="27"/>
        <v>ok</v>
      </c>
      <c r="AF205" s="128" t="str">
        <f t="shared" si="28"/>
        <v>ok</v>
      </c>
    </row>
    <row r="206" spans="1:32" ht="14.25" thickBot="1" thickTop="1">
      <c r="A206">
        <v>185</v>
      </c>
      <c r="B206" s="70" t="s">
        <v>418</v>
      </c>
      <c r="C206" s="68" t="s">
        <v>419</v>
      </c>
      <c r="D206" s="65">
        <v>185</v>
      </c>
      <c r="E206" s="64">
        <f t="shared" si="23"/>
        <v>0</v>
      </c>
      <c r="F206" s="66"/>
      <c r="G206" s="64">
        <f t="shared" si="24"/>
        <v>0</v>
      </c>
      <c r="H206" s="66"/>
      <c r="I206" s="66"/>
      <c r="J206" s="66"/>
      <c r="K206" s="66"/>
      <c r="L206" s="66"/>
      <c r="M206" s="66"/>
      <c r="N206" s="66"/>
      <c r="O206" s="66"/>
      <c r="P206" s="66"/>
      <c r="Q206" s="90"/>
      <c r="R206" s="66"/>
      <c r="S206" s="66"/>
      <c r="T206" s="66"/>
      <c r="U206" s="90"/>
      <c r="V206" s="65">
        <v>185</v>
      </c>
      <c r="AA206" s="126">
        <f t="shared" si="25"/>
        <v>0</v>
      </c>
      <c r="AB206" s="127" t="str">
        <f t="shared" si="26"/>
        <v>ok</v>
      </c>
      <c r="AD206" s="128" t="str">
        <f t="shared" si="27"/>
        <v>ok</v>
      </c>
      <c r="AF206" s="128" t="str">
        <f t="shared" si="28"/>
        <v>ok</v>
      </c>
    </row>
    <row r="207" spans="1:32" ht="14.25" thickBot="1" thickTop="1">
      <c r="A207">
        <v>186</v>
      </c>
      <c r="B207" s="70" t="s">
        <v>420</v>
      </c>
      <c r="C207" s="68" t="s">
        <v>421</v>
      </c>
      <c r="D207" s="65">
        <v>186</v>
      </c>
      <c r="E207" s="64">
        <f t="shared" si="23"/>
        <v>0</v>
      </c>
      <c r="F207" s="66"/>
      <c r="G207" s="64">
        <f t="shared" si="24"/>
        <v>0</v>
      </c>
      <c r="H207" s="66"/>
      <c r="I207" s="66"/>
      <c r="J207" s="66"/>
      <c r="K207" s="66"/>
      <c r="L207" s="66"/>
      <c r="M207" s="66"/>
      <c r="N207" s="66"/>
      <c r="O207" s="66"/>
      <c r="P207" s="66"/>
      <c r="Q207" s="90"/>
      <c r="R207" s="66"/>
      <c r="S207" s="66"/>
      <c r="T207" s="66"/>
      <c r="U207" s="90"/>
      <c r="V207" s="65">
        <v>186</v>
      </c>
      <c r="AA207" s="126">
        <f t="shared" si="25"/>
        <v>0</v>
      </c>
      <c r="AB207" s="127" t="str">
        <f t="shared" si="26"/>
        <v>ok</v>
      </c>
      <c r="AD207" s="128" t="str">
        <f t="shared" si="27"/>
        <v>ok</v>
      </c>
      <c r="AF207" s="128" t="str">
        <f t="shared" si="28"/>
        <v>ok</v>
      </c>
    </row>
    <row r="208" spans="1:32" ht="14.25" thickBot="1" thickTop="1">
      <c r="A208">
        <v>187</v>
      </c>
      <c r="B208" s="70" t="s">
        <v>422</v>
      </c>
      <c r="C208" s="68" t="s">
        <v>423</v>
      </c>
      <c r="D208" s="65">
        <v>187</v>
      </c>
      <c r="E208" s="64">
        <f t="shared" si="23"/>
        <v>0</v>
      </c>
      <c r="F208" s="66"/>
      <c r="G208" s="64">
        <f t="shared" si="24"/>
        <v>0</v>
      </c>
      <c r="H208" s="66"/>
      <c r="I208" s="66"/>
      <c r="J208" s="66"/>
      <c r="K208" s="66"/>
      <c r="L208" s="66"/>
      <c r="M208" s="66"/>
      <c r="N208" s="66"/>
      <c r="O208" s="66"/>
      <c r="P208" s="66"/>
      <c r="Q208" s="90"/>
      <c r="R208" s="66"/>
      <c r="S208" s="66"/>
      <c r="T208" s="66"/>
      <c r="U208" s="90"/>
      <c r="V208" s="65">
        <v>187</v>
      </c>
      <c r="AA208" s="126">
        <f t="shared" si="25"/>
        <v>0</v>
      </c>
      <c r="AB208" s="127" t="str">
        <f t="shared" si="26"/>
        <v>ok</v>
      </c>
      <c r="AD208" s="128" t="str">
        <f t="shared" si="27"/>
        <v>ok</v>
      </c>
      <c r="AF208" s="128" t="str">
        <f t="shared" si="28"/>
        <v>ok</v>
      </c>
    </row>
    <row r="209" spans="1:32" ht="14.25" thickBot="1" thickTop="1">
      <c r="A209">
        <v>188</v>
      </c>
      <c r="B209" s="70" t="s">
        <v>424</v>
      </c>
      <c r="C209" s="89" t="s">
        <v>425</v>
      </c>
      <c r="D209" s="65">
        <v>188</v>
      </c>
      <c r="E209" s="64">
        <f t="shared" si="23"/>
        <v>0</v>
      </c>
      <c r="F209" s="66"/>
      <c r="G209" s="64">
        <f t="shared" si="24"/>
        <v>0</v>
      </c>
      <c r="H209" s="66"/>
      <c r="I209" s="66"/>
      <c r="J209" s="66"/>
      <c r="K209" s="66"/>
      <c r="L209" s="66"/>
      <c r="M209" s="66"/>
      <c r="N209" s="66"/>
      <c r="O209" s="66"/>
      <c r="P209" s="66"/>
      <c r="Q209" s="90"/>
      <c r="R209" s="66"/>
      <c r="S209" s="66"/>
      <c r="T209" s="66"/>
      <c r="U209" s="90"/>
      <c r="V209" s="65">
        <v>188</v>
      </c>
      <c r="AA209" s="126">
        <f t="shared" si="25"/>
        <v>0</v>
      </c>
      <c r="AB209" s="127" t="str">
        <f t="shared" si="26"/>
        <v>ok</v>
      </c>
      <c r="AD209" s="128" t="str">
        <f t="shared" si="27"/>
        <v>ok</v>
      </c>
      <c r="AF209" s="128" t="str">
        <f t="shared" si="28"/>
        <v>ok</v>
      </c>
    </row>
    <row r="210" spans="1:32" ht="14.25" thickBot="1" thickTop="1">
      <c r="A210">
        <v>189</v>
      </c>
      <c r="B210" s="70" t="s">
        <v>426</v>
      </c>
      <c r="C210" s="68" t="s">
        <v>427</v>
      </c>
      <c r="D210" s="65">
        <v>189</v>
      </c>
      <c r="E210" s="64">
        <f t="shared" si="23"/>
        <v>0</v>
      </c>
      <c r="F210" s="66"/>
      <c r="G210" s="64">
        <f t="shared" si="24"/>
        <v>0</v>
      </c>
      <c r="H210" s="66"/>
      <c r="I210" s="66"/>
      <c r="J210" s="66"/>
      <c r="K210" s="66"/>
      <c r="L210" s="66"/>
      <c r="M210" s="66"/>
      <c r="N210" s="66"/>
      <c r="O210" s="66"/>
      <c r="P210" s="66"/>
      <c r="Q210" s="90"/>
      <c r="R210" s="66"/>
      <c r="S210" s="66"/>
      <c r="T210" s="66"/>
      <c r="U210" s="90"/>
      <c r="V210" s="65">
        <v>189</v>
      </c>
      <c r="AA210" s="126">
        <f t="shared" si="25"/>
        <v>0</v>
      </c>
      <c r="AB210" s="127" t="str">
        <f t="shared" si="26"/>
        <v>ok</v>
      </c>
      <c r="AD210" s="128" t="str">
        <f t="shared" si="27"/>
        <v>ok</v>
      </c>
      <c r="AF210" s="128" t="str">
        <f t="shared" si="28"/>
        <v>ok</v>
      </c>
    </row>
    <row r="211" spans="1:32" ht="14.25" thickBot="1" thickTop="1">
      <c r="A211">
        <v>190</v>
      </c>
      <c r="B211" s="70" t="s">
        <v>428</v>
      </c>
      <c r="C211" s="68" t="s">
        <v>429</v>
      </c>
      <c r="D211" s="65">
        <v>190</v>
      </c>
      <c r="E211" s="64">
        <f t="shared" si="23"/>
        <v>0</v>
      </c>
      <c r="F211" s="66"/>
      <c r="G211" s="64">
        <f t="shared" si="24"/>
        <v>0</v>
      </c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65">
        <v>190</v>
      </c>
      <c r="AA211" s="126">
        <f t="shared" si="25"/>
        <v>0</v>
      </c>
      <c r="AB211" s="127" t="str">
        <f t="shared" si="26"/>
        <v>ok</v>
      </c>
      <c r="AD211" s="128" t="str">
        <f t="shared" si="27"/>
        <v>ok</v>
      </c>
      <c r="AF211" s="128" t="str">
        <f t="shared" si="28"/>
        <v>ok</v>
      </c>
    </row>
    <row r="212" spans="1:32" ht="14.25" thickBot="1" thickTop="1">
      <c r="A212">
        <v>191</v>
      </c>
      <c r="B212" s="70" t="s">
        <v>430</v>
      </c>
      <c r="C212" s="68" t="s">
        <v>431</v>
      </c>
      <c r="D212" s="65">
        <v>191</v>
      </c>
      <c r="E212" s="64">
        <f t="shared" si="23"/>
        <v>0</v>
      </c>
      <c r="F212" s="66"/>
      <c r="G212" s="64">
        <f t="shared" si="24"/>
        <v>0</v>
      </c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65">
        <v>191</v>
      </c>
      <c r="AA212" s="126">
        <f t="shared" si="25"/>
        <v>0</v>
      </c>
      <c r="AB212" s="127" t="str">
        <f t="shared" si="26"/>
        <v>ok</v>
      </c>
      <c r="AD212" s="128" t="str">
        <f t="shared" si="27"/>
        <v>ok</v>
      </c>
      <c r="AF212" s="128" t="str">
        <f t="shared" si="28"/>
        <v>ok</v>
      </c>
    </row>
    <row r="213" spans="1:32" ht="21" customHeight="1" thickBot="1" thickTop="1">
      <c r="A213">
        <v>192</v>
      </c>
      <c r="B213" s="69" t="s">
        <v>432</v>
      </c>
      <c r="C213" s="68" t="s">
        <v>433</v>
      </c>
      <c r="D213" s="65">
        <v>192</v>
      </c>
      <c r="E213" s="64">
        <f t="shared" si="23"/>
        <v>0</v>
      </c>
      <c r="F213" s="66"/>
      <c r="G213" s="64">
        <f t="shared" si="24"/>
        <v>0</v>
      </c>
      <c r="H213" s="66"/>
      <c r="I213" s="66"/>
      <c r="J213" s="66"/>
      <c r="K213" s="66"/>
      <c r="L213" s="66"/>
      <c r="M213" s="66"/>
      <c r="N213" s="66"/>
      <c r="O213" s="66"/>
      <c r="P213" s="66"/>
      <c r="Q213" s="90"/>
      <c r="R213" s="66"/>
      <c r="S213" s="66"/>
      <c r="T213" s="66"/>
      <c r="U213" s="90"/>
      <c r="V213" s="65">
        <v>192</v>
      </c>
      <c r="AA213" s="126">
        <f t="shared" si="25"/>
        <v>0</v>
      </c>
      <c r="AB213" s="127" t="str">
        <f t="shared" si="26"/>
        <v>ok</v>
      </c>
      <c r="AD213" s="128" t="str">
        <f t="shared" si="27"/>
        <v>ok</v>
      </c>
      <c r="AF213" s="128" t="str">
        <f t="shared" si="28"/>
        <v>ok</v>
      </c>
    </row>
    <row r="214" spans="1:32" ht="14.25" thickBot="1" thickTop="1">
      <c r="A214">
        <v>193</v>
      </c>
      <c r="B214" s="70" t="s">
        <v>434</v>
      </c>
      <c r="C214" s="68" t="s">
        <v>435</v>
      </c>
      <c r="D214" s="65">
        <v>193</v>
      </c>
      <c r="E214" s="64">
        <f t="shared" si="23"/>
        <v>0</v>
      </c>
      <c r="F214" s="66"/>
      <c r="G214" s="64">
        <f t="shared" si="24"/>
        <v>0</v>
      </c>
      <c r="H214" s="66"/>
      <c r="I214" s="66"/>
      <c r="J214" s="66"/>
      <c r="K214" s="66"/>
      <c r="L214" s="66"/>
      <c r="M214" s="66"/>
      <c r="N214" s="66"/>
      <c r="O214" s="66"/>
      <c r="P214" s="66"/>
      <c r="Q214" s="90"/>
      <c r="R214" s="66"/>
      <c r="S214" s="66"/>
      <c r="T214" s="66"/>
      <c r="U214" s="90"/>
      <c r="V214" s="65">
        <v>193</v>
      </c>
      <c r="AA214" s="126">
        <f t="shared" si="25"/>
        <v>0</v>
      </c>
      <c r="AB214" s="127" t="str">
        <f t="shared" si="26"/>
        <v>ok</v>
      </c>
      <c r="AD214" s="128" t="str">
        <f t="shared" si="27"/>
        <v>ok</v>
      </c>
      <c r="AF214" s="128" t="str">
        <f t="shared" si="28"/>
        <v>ok</v>
      </c>
    </row>
    <row r="215" spans="1:32" ht="14.25" thickBot="1" thickTop="1">
      <c r="A215">
        <v>194</v>
      </c>
      <c r="B215" s="70" t="s">
        <v>436</v>
      </c>
      <c r="C215" s="68" t="s">
        <v>437</v>
      </c>
      <c r="D215" s="65">
        <v>194</v>
      </c>
      <c r="E215" s="64">
        <f t="shared" si="23"/>
        <v>0</v>
      </c>
      <c r="F215" s="66"/>
      <c r="G215" s="64">
        <f t="shared" si="24"/>
        <v>0</v>
      </c>
      <c r="H215" s="66"/>
      <c r="I215" s="66"/>
      <c r="J215" s="66"/>
      <c r="K215" s="66"/>
      <c r="L215" s="66"/>
      <c r="M215" s="66"/>
      <c r="N215" s="66"/>
      <c r="O215" s="66"/>
      <c r="P215" s="66"/>
      <c r="Q215" s="90"/>
      <c r="R215" s="66"/>
      <c r="S215" s="66"/>
      <c r="T215" s="66"/>
      <c r="U215" s="90"/>
      <c r="V215" s="65">
        <v>194</v>
      </c>
      <c r="AA215" s="126">
        <f t="shared" si="25"/>
        <v>0</v>
      </c>
      <c r="AB215" s="127" t="str">
        <f t="shared" si="26"/>
        <v>ok</v>
      </c>
      <c r="AD215" s="128" t="str">
        <f t="shared" si="27"/>
        <v>ok</v>
      </c>
      <c r="AF215" s="128" t="str">
        <f t="shared" si="28"/>
        <v>ok</v>
      </c>
    </row>
    <row r="216" spans="1:32" ht="14.25" thickBot="1" thickTop="1">
      <c r="A216">
        <v>195</v>
      </c>
      <c r="B216" s="70" t="s">
        <v>438</v>
      </c>
      <c r="C216" s="68" t="s">
        <v>439</v>
      </c>
      <c r="D216" s="65">
        <v>195</v>
      </c>
      <c r="E216" s="64">
        <f t="shared" si="23"/>
        <v>0</v>
      </c>
      <c r="F216" s="66"/>
      <c r="G216" s="64">
        <f t="shared" si="24"/>
        <v>0</v>
      </c>
      <c r="H216" s="66"/>
      <c r="I216" s="66"/>
      <c r="J216" s="66"/>
      <c r="K216" s="66"/>
      <c r="L216" s="66"/>
      <c r="M216" s="66"/>
      <c r="N216" s="66"/>
      <c r="O216" s="66"/>
      <c r="P216" s="66"/>
      <c r="Q216" s="90"/>
      <c r="R216" s="66"/>
      <c r="S216" s="66"/>
      <c r="T216" s="66"/>
      <c r="U216" s="90"/>
      <c r="V216" s="65">
        <v>195</v>
      </c>
      <c r="AA216" s="126">
        <f t="shared" si="25"/>
        <v>0</v>
      </c>
      <c r="AB216" s="127" t="str">
        <f t="shared" si="26"/>
        <v>ok</v>
      </c>
      <c r="AD216" s="128" t="str">
        <f t="shared" si="27"/>
        <v>ok</v>
      </c>
      <c r="AF216" s="128" t="str">
        <f t="shared" si="28"/>
        <v>ok</v>
      </c>
    </row>
    <row r="217" spans="1:32" ht="14.25" thickBot="1" thickTop="1">
      <c r="A217">
        <v>218</v>
      </c>
      <c r="B217" s="70" t="s">
        <v>440</v>
      </c>
      <c r="C217" s="68" t="s">
        <v>441</v>
      </c>
      <c r="D217" s="65">
        <v>218</v>
      </c>
      <c r="E217" s="64">
        <f t="shared" si="23"/>
        <v>0</v>
      </c>
      <c r="F217" s="66"/>
      <c r="G217" s="64">
        <f t="shared" si="24"/>
        <v>0</v>
      </c>
      <c r="H217" s="66"/>
      <c r="I217" s="66"/>
      <c r="J217" s="66"/>
      <c r="K217" s="66"/>
      <c r="L217" s="66"/>
      <c r="M217" s="66"/>
      <c r="N217" s="66"/>
      <c r="O217" s="66"/>
      <c r="P217" s="66"/>
      <c r="Q217" s="90"/>
      <c r="R217" s="66"/>
      <c r="S217" s="66"/>
      <c r="T217" s="66"/>
      <c r="U217" s="90"/>
      <c r="V217" s="65">
        <v>218</v>
      </c>
      <c r="AA217" s="126">
        <f t="shared" si="25"/>
        <v>0</v>
      </c>
      <c r="AB217" s="127" t="str">
        <f t="shared" si="26"/>
        <v>ok</v>
      </c>
      <c r="AD217" s="128" t="str">
        <f t="shared" si="27"/>
        <v>ok</v>
      </c>
      <c r="AF217" s="128" t="str">
        <f t="shared" si="28"/>
        <v>ok</v>
      </c>
    </row>
    <row r="218" spans="1:32" ht="14.25" thickBot="1" thickTop="1">
      <c r="A218">
        <v>196</v>
      </c>
      <c r="B218" s="70" t="s">
        <v>442</v>
      </c>
      <c r="C218" s="68" t="s">
        <v>443</v>
      </c>
      <c r="D218" s="65">
        <v>196</v>
      </c>
      <c r="E218" s="64">
        <f t="shared" si="23"/>
        <v>0</v>
      </c>
      <c r="F218" s="66"/>
      <c r="G218" s="64">
        <f t="shared" si="24"/>
        <v>0</v>
      </c>
      <c r="H218" s="66"/>
      <c r="I218" s="66"/>
      <c r="J218" s="66"/>
      <c r="K218" s="66"/>
      <c r="L218" s="66"/>
      <c r="M218" s="66"/>
      <c r="N218" s="66"/>
      <c r="O218" s="66"/>
      <c r="P218" s="66"/>
      <c r="Q218" s="90"/>
      <c r="R218" s="66"/>
      <c r="S218" s="66"/>
      <c r="T218" s="66"/>
      <c r="U218" s="90"/>
      <c r="V218" s="65">
        <v>196</v>
      </c>
      <c r="AA218" s="126">
        <f t="shared" si="25"/>
        <v>0</v>
      </c>
      <c r="AB218" s="127" t="str">
        <f t="shared" si="26"/>
        <v>ok</v>
      </c>
      <c r="AD218" s="128" t="str">
        <f t="shared" si="27"/>
        <v>ok</v>
      </c>
      <c r="AF218" s="128" t="str">
        <f t="shared" si="28"/>
        <v>ok</v>
      </c>
    </row>
    <row r="219" spans="1:32" ht="14.25" thickBot="1" thickTop="1">
      <c r="A219">
        <v>197</v>
      </c>
      <c r="B219" s="70" t="s">
        <v>444</v>
      </c>
      <c r="C219" s="68" t="s">
        <v>445</v>
      </c>
      <c r="D219" s="65">
        <v>197</v>
      </c>
      <c r="E219" s="64">
        <f t="shared" si="23"/>
        <v>0</v>
      </c>
      <c r="F219" s="66"/>
      <c r="G219" s="64">
        <f t="shared" si="24"/>
        <v>0</v>
      </c>
      <c r="H219" s="66"/>
      <c r="I219" s="66"/>
      <c r="J219" s="66"/>
      <c r="K219" s="66"/>
      <c r="L219" s="66"/>
      <c r="M219" s="66"/>
      <c r="N219" s="66"/>
      <c r="O219" s="66"/>
      <c r="P219" s="66"/>
      <c r="Q219" s="90"/>
      <c r="R219" s="66"/>
      <c r="S219" s="66"/>
      <c r="T219" s="66"/>
      <c r="U219" s="90"/>
      <c r="V219" s="65">
        <v>197</v>
      </c>
      <c r="AA219" s="126">
        <f t="shared" si="25"/>
        <v>0</v>
      </c>
      <c r="AB219" s="127" t="str">
        <f t="shared" si="26"/>
        <v>ok</v>
      </c>
      <c r="AD219" s="128" t="str">
        <f t="shared" si="27"/>
        <v>ok</v>
      </c>
      <c r="AF219" s="128" t="str">
        <f t="shared" si="28"/>
        <v>ok</v>
      </c>
    </row>
    <row r="220" spans="1:32" ht="14.25" thickBot="1" thickTop="1">
      <c r="A220">
        <v>198</v>
      </c>
      <c r="B220" s="70" t="s">
        <v>446</v>
      </c>
      <c r="C220" s="68" t="s">
        <v>447</v>
      </c>
      <c r="D220" s="65">
        <v>198</v>
      </c>
      <c r="E220" s="64">
        <f t="shared" si="23"/>
        <v>0</v>
      </c>
      <c r="F220" s="66"/>
      <c r="G220" s="64">
        <f t="shared" si="24"/>
        <v>0</v>
      </c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65">
        <v>198</v>
      </c>
      <c r="AA220" s="126">
        <f t="shared" si="25"/>
        <v>0</v>
      </c>
      <c r="AB220" s="127" t="str">
        <f t="shared" si="26"/>
        <v>ok</v>
      </c>
      <c r="AD220" s="128" t="str">
        <f t="shared" si="27"/>
        <v>ok</v>
      </c>
      <c r="AF220" s="128" t="str">
        <f t="shared" si="28"/>
        <v>ok</v>
      </c>
    </row>
    <row r="221" spans="1:32" ht="14.25" thickBot="1" thickTop="1">
      <c r="A221">
        <v>199</v>
      </c>
      <c r="B221" s="70" t="s">
        <v>448</v>
      </c>
      <c r="C221" s="68" t="s">
        <v>449</v>
      </c>
      <c r="D221" s="65">
        <v>199</v>
      </c>
      <c r="E221" s="64">
        <f t="shared" si="23"/>
        <v>0</v>
      </c>
      <c r="F221" s="66"/>
      <c r="G221" s="64">
        <f t="shared" si="24"/>
        <v>0</v>
      </c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65">
        <v>199</v>
      </c>
      <c r="AA221" s="126">
        <f t="shared" si="25"/>
        <v>0</v>
      </c>
      <c r="AB221" s="127" t="str">
        <f t="shared" si="26"/>
        <v>ok</v>
      </c>
      <c r="AD221" s="128" t="str">
        <f t="shared" si="27"/>
        <v>ok</v>
      </c>
      <c r="AF221" s="128" t="str">
        <f t="shared" si="28"/>
        <v>ok</v>
      </c>
    </row>
    <row r="222" spans="1:28" ht="21" customHeight="1" thickTop="1">
      <c r="A222"/>
      <c r="B222" s="91" t="s">
        <v>450</v>
      </c>
      <c r="C222" s="92"/>
      <c r="D222" s="65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65"/>
      <c r="AA222" s="121"/>
      <c r="AB222" s="133"/>
    </row>
    <row r="223" spans="1:32" ht="13.5" thickBot="1">
      <c r="A223">
        <v>200</v>
      </c>
      <c r="B223" s="69" t="s">
        <v>451</v>
      </c>
      <c r="C223" s="89" t="s">
        <v>452</v>
      </c>
      <c r="D223" s="65">
        <v>200</v>
      </c>
      <c r="E223" s="64">
        <f aca="true" t="shared" si="29" ref="E223:E242">SUM(F223:G223,M223:N223,P223:Q223)</f>
        <v>0</v>
      </c>
      <c r="F223" s="66"/>
      <c r="G223" s="64">
        <f aca="true" t="shared" si="30" ref="G223:G242">SUM(H223,J223:L223)</f>
        <v>0</v>
      </c>
      <c r="H223" s="66"/>
      <c r="I223" s="66"/>
      <c r="J223" s="66"/>
      <c r="K223" s="66"/>
      <c r="L223" s="66"/>
      <c r="M223" s="66"/>
      <c r="N223" s="66"/>
      <c r="O223" s="66"/>
      <c r="P223" s="66"/>
      <c r="Q223" s="90"/>
      <c r="R223" s="66"/>
      <c r="S223" s="66"/>
      <c r="T223" s="66"/>
      <c r="U223" s="90"/>
      <c r="V223" s="65">
        <v>200</v>
      </c>
      <c r="AA223" s="126">
        <f aca="true" t="shared" si="31" ref="AA223:AA243">E223-SUM(R223:U223)</f>
        <v>0</v>
      </c>
      <c r="AB223" s="127" t="str">
        <f aca="true" t="shared" si="32" ref="AB223:AB243">IF(ABS(AA223)&gt;(COUNT(E223,R223:U223)-COUNTIF(R223:U223,0))*0.5,"ERROR","ok")</f>
        <v>ok</v>
      </c>
      <c r="AD223" s="128" t="str">
        <f aca="true" t="shared" si="33" ref="AD223:AD243">IF((I223-H223)&gt;1,"Warnung","ok")</f>
        <v>ok</v>
      </c>
      <c r="AF223" s="128" t="str">
        <f aca="true" t="shared" si="34" ref="AF223:AF243">IF((O223-N223)&gt;1,"Warnung","ok")</f>
        <v>ok</v>
      </c>
    </row>
    <row r="224" spans="1:32" ht="14.25" thickBot="1" thickTop="1">
      <c r="A224">
        <v>201</v>
      </c>
      <c r="B224" s="70" t="s">
        <v>453</v>
      </c>
      <c r="C224" s="68" t="s">
        <v>454</v>
      </c>
      <c r="D224" s="65">
        <v>201</v>
      </c>
      <c r="E224" s="64">
        <f t="shared" si="29"/>
        <v>0</v>
      </c>
      <c r="F224" s="66"/>
      <c r="G224" s="64">
        <f t="shared" si="30"/>
        <v>0</v>
      </c>
      <c r="H224" s="66"/>
      <c r="I224" s="66"/>
      <c r="J224" s="66"/>
      <c r="K224" s="66"/>
      <c r="L224" s="66"/>
      <c r="M224" s="66"/>
      <c r="N224" s="66"/>
      <c r="O224" s="66"/>
      <c r="P224" s="66"/>
      <c r="Q224" s="90"/>
      <c r="R224" s="66"/>
      <c r="S224" s="66"/>
      <c r="T224" s="66"/>
      <c r="U224" s="90"/>
      <c r="V224" s="65">
        <v>201</v>
      </c>
      <c r="AA224" s="126">
        <f t="shared" si="31"/>
        <v>0</v>
      </c>
      <c r="AB224" s="127" t="str">
        <f t="shared" si="32"/>
        <v>ok</v>
      </c>
      <c r="AD224" s="128" t="str">
        <f t="shared" si="33"/>
        <v>ok</v>
      </c>
      <c r="AF224" s="128" t="str">
        <f t="shared" si="34"/>
        <v>ok</v>
      </c>
    </row>
    <row r="225" spans="1:32" ht="14.25" thickBot="1" thickTop="1">
      <c r="A225">
        <v>202</v>
      </c>
      <c r="B225" s="70" t="s">
        <v>455</v>
      </c>
      <c r="C225" s="68" t="s">
        <v>456</v>
      </c>
      <c r="D225" s="65">
        <v>202</v>
      </c>
      <c r="E225" s="64">
        <f t="shared" si="29"/>
        <v>0</v>
      </c>
      <c r="F225" s="66"/>
      <c r="G225" s="64">
        <f t="shared" si="30"/>
        <v>0</v>
      </c>
      <c r="H225" s="66"/>
      <c r="I225" s="66"/>
      <c r="J225" s="66"/>
      <c r="K225" s="66"/>
      <c r="L225" s="66"/>
      <c r="M225" s="66"/>
      <c r="N225" s="66"/>
      <c r="O225" s="66"/>
      <c r="P225" s="66"/>
      <c r="Q225" s="90"/>
      <c r="R225" s="66"/>
      <c r="S225" s="66"/>
      <c r="T225" s="66"/>
      <c r="U225" s="90"/>
      <c r="V225" s="65">
        <v>202</v>
      </c>
      <c r="AA225" s="126">
        <f t="shared" si="31"/>
        <v>0</v>
      </c>
      <c r="AB225" s="127" t="str">
        <f t="shared" si="32"/>
        <v>ok</v>
      </c>
      <c r="AD225" s="128" t="str">
        <f t="shared" si="33"/>
        <v>ok</v>
      </c>
      <c r="AF225" s="128" t="str">
        <f t="shared" si="34"/>
        <v>ok</v>
      </c>
    </row>
    <row r="226" spans="1:32" ht="14.25" thickBot="1" thickTop="1">
      <c r="A226">
        <v>203</v>
      </c>
      <c r="B226" s="70" t="s">
        <v>457</v>
      </c>
      <c r="C226" s="68" t="s">
        <v>458</v>
      </c>
      <c r="D226" s="65">
        <v>203</v>
      </c>
      <c r="E226" s="64">
        <f t="shared" si="29"/>
        <v>0</v>
      </c>
      <c r="F226" s="66"/>
      <c r="G226" s="64">
        <f t="shared" si="30"/>
        <v>0</v>
      </c>
      <c r="H226" s="66"/>
      <c r="I226" s="66"/>
      <c r="J226" s="66"/>
      <c r="K226" s="66"/>
      <c r="L226" s="66"/>
      <c r="M226" s="66"/>
      <c r="N226" s="66"/>
      <c r="O226" s="66"/>
      <c r="P226" s="66"/>
      <c r="Q226" s="90"/>
      <c r="R226" s="66"/>
      <c r="S226" s="66"/>
      <c r="T226" s="66"/>
      <c r="U226" s="90"/>
      <c r="V226" s="65">
        <v>203</v>
      </c>
      <c r="AA226" s="126">
        <f t="shared" si="31"/>
        <v>0</v>
      </c>
      <c r="AB226" s="127" t="str">
        <f t="shared" si="32"/>
        <v>ok</v>
      </c>
      <c r="AD226" s="128" t="str">
        <f t="shared" si="33"/>
        <v>ok</v>
      </c>
      <c r="AF226" s="128" t="str">
        <f t="shared" si="34"/>
        <v>ok</v>
      </c>
    </row>
    <row r="227" spans="1:32" ht="14.25" thickBot="1" thickTop="1">
      <c r="A227">
        <v>204</v>
      </c>
      <c r="B227" s="70" t="s">
        <v>459</v>
      </c>
      <c r="C227" s="68" t="s">
        <v>460</v>
      </c>
      <c r="D227" s="65">
        <v>204</v>
      </c>
      <c r="E227" s="64">
        <f t="shared" si="29"/>
        <v>0</v>
      </c>
      <c r="F227" s="66"/>
      <c r="G227" s="64">
        <f t="shared" si="30"/>
        <v>0</v>
      </c>
      <c r="H227" s="66"/>
      <c r="I227" s="66"/>
      <c r="J227" s="66"/>
      <c r="K227" s="66"/>
      <c r="L227" s="66"/>
      <c r="M227" s="66"/>
      <c r="N227" s="66"/>
      <c r="O227" s="66"/>
      <c r="P227" s="66"/>
      <c r="Q227" s="90"/>
      <c r="R227" s="66"/>
      <c r="S227" s="66"/>
      <c r="T227" s="66"/>
      <c r="U227" s="90"/>
      <c r="V227" s="65">
        <v>204</v>
      </c>
      <c r="AA227" s="126">
        <f t="shared" si="31"/>
        <v>0</v>
      </c>
      <c r="AB227" s="127" t="str">
        <f t="shared" si="32"/>
        <v>ok</v>
      </c>
      <c r="AD227" s="128" t="str">
        <f t="shared" si="33"/>
        <v>ok</v>
      </c>
      <c r="AF227" s="128" t="str">
        <f t="shared" si="34"/>
        <v>ok</v>
      </c>
    </row>
    <row r="228" spans="1:32" ht="14.25" thickBot="1" thickTop="1">
      <c r="A228">
        <v>205</v>
      </c>
      <c r="B228" s="70" t="s">
        <v>461</v>
      </c>
      <c r="C228" s="68" t="s">
        <v>462</v>
      </c>
      <c r="D228" s="65">
        <v>205</v>
      </c>
      <c r="E228" s="64">
        <f t="shared" si="29"/>
        <v>0</v>
      </c>
      <c r="F228" s="66"/>
      <c r="G228" s="64">
        <f t="shared" si="30"/>
        <v>0</v>
      </c>
      <c r="H228" s="66"/>
      <c r="I228" s="66"/>
      <c r="J228" s="66"/>
      <c r="K228" s="66"/>
      <c r="L228" s="66"/>
      <c r="M228" s="66"/>
      <c r="N228" s="66"/>
      <c r="O228" s="66"/>
      <c r="P228" s="66"/>
      <c r="Q228" s="90"/>
      <c r="R228" s="66"/>
      <c r="S228" s="66"/>
      <c r="T228" s="66"/>
      <c r="U228" s="90"/>
      <c r="V228" s="65">
        <v>205</v>
      </c>
      <c r="AA228" s="126">
        <f t="shared" si="31"/>
        <v>0</v>
      </c>
      <c r="AB228" s="127" t="str">
        <f t="shared" si="32"/>
        <v>ok</v>
      </c>
      <c r="AD228" s="128" t="str">
        <f t="shared" si="33"/>
        <v>ok</v>
      </c>
      <c r="AF228" s="128" t="str">
        <f t="shared" si="34"/>
        <v>ok</v>
      </c>
    </row>
    <row r="229" spans="1:32" ht="14.25" thickBot="1" thickTop="1">
      <c r="A229">
        <v>206</v>
      </c>
      <c r="B229" s="70" t="s">
        <v>463</v>
      </c>
      <c r="C229" s="68" t="s">
        <v>464</v>
      </c>
      <c r="D229" s="65">
        <v>206</v>
      </c>
      <c r="E229" s="64">
        <f t="shared" si="29"/>
        <v>0</v>
      </c>
      <c r="F229" s="66"/>
      <c r="G229" s="64">
        <f t="shared" si="30"/>
        <v>0</v>
      </c>
      <c r="H229" s="66"/>
      <c r="I229" s="66"/>
      <c r="J229" s="66"/>
      <c r="K229" s="66"/>
      <c r="L229" s="66"/>
      <c r="M229" s="66"/>
      <c r="N229" s="66"/>
      <c r="O229" s="66"/>
      <c r="P229" s="66"/>
      <c r="Q229" s="90"/>
      <c r="R229" s="66"/>
      <c r="S229" s="66"/>
      <c r="T229" s="66"/>
      <c r="U229" s="90"/>
      <c r="V229" s="65">
        <v>206</v>
      </c>
      <c r="AA229" s="126">
        <f t="shared" si="31"/>
        <v>0</v>
      </c>
      <c r="AB229" s="127" t="str">
        <f t="shared" si="32"/>
        <v>ok</v>
      </c>
      <c r="AD229" s="128" t="str">
        <f t="shared" si="33"/>
        <v>ok</v>
      </c>
      <c r="AF229" s="128" t="str">
        <f t="shared" si="34"/>
        <v>ok</v>
      </c>
    </row>
    <row r="230" spans="1:32" ht="14.25" thickBot="1" thickTop="1">
      <c r="A230">
        <v>207</v>
      </c>
      <c r="B230" s="70" t="s">
        <v>465</v>
      </c>
      <c r="C230" s="68" t="s">
        <v>466</v>
      </c>
      <c r="D230" s="65">
        <v>207</v>
      </c>
      <c r="E230" s="64">
        <f t="shared" si="29"/>
        <v>0</v>
      </c>
      <c r="F230" s="66"/>
      <c r="G230" s="64">
        <f t="shared" si="30"/>
        <v>0</v>
      </c>
      <c r="H230" s="66"/>
      <c r="I230" s="66"/>
      <c r="J230" s="66"/>
      <c r="K230" s="66"/>
      <c r="L230" s="66"/>
      <c r="M230" s="66"/>
      <c r="N230" s="66"/>
      <c r="O230" s="66"/>
      <c r="P230" s="66"/>
      <c r="Q230" s="90"/>
      <c r="R230" s="66"/>
      <c r="S230" s="66"/>
      <c r="T230" s="66"/>
      <c r="U230" s="90"/>
      <c r="V230" s="65">
        <v>207</v>
      </c>
      <c r="AA230" s="126">
        <f t="shared" si="31"/>
        <v>0</v>
      </c>
      <c r="AB230" s="127" t="str">
        <f t="shared" si="32"/>
        <v>ok</v>
      </c>
      <c r="AD230" s="128" t="str">
        <f t="shared" si="33"/>
        <v>ok</v>
      </c>
      <c r="AF230" s="128" t="str">
        <f t="shared" si="34"/>
        <v>ok</v>
      </c>
    </row>
    <row r="231" spans="1:32" ht="14.25" thickBot="1" thickTop="1">
      <c r="A231">
        <v>208</v>
      </c>
      <c r="B231" s="70" t="s">
        <v>467</v>
      </c>
      <c r="C231" s="89" t="s">
        <v>468</v>
      </c>
      <c r="D231" s="65">
        <v>208</v>
      </c>
      <c r="E231" s="64">
        <f t="shared" si="29"/>
        <v>0</v>
      </c>
      <c r="F231" s="66"/>
      <c r="G231" s="64">
        <f t="shared" si="30"/>
        <v>0</v>
      </c>
      <c r="H231" s="66"/>
      <c r="I231" s="66"/>
      <c r="J231" s="66"/>
      <c r="K231" s="66"/>
      <c r="L231" s="66"/>
      <c r="M231" s="66"/>
      <c r="N231" s="66"/>
      <c r="O231" s="66"/>
      <c r="P231" s="66"/>
      <c r="Q231" s="90"/>
      <c r="R231" s="66"/>
      <c r="S231" s="66"/>
      <c r="T231" s="66"/>
      <c r="U231" s="90"/>
      <c r="V231" s="65">
        <v>208</v>
      </c>
      <c r="AA231" s="126">
        <f t="shared" si="31"/>
        <v>0</v>
      </c>
      <c r="AB231" s="127" t="str">
        <f t="shared" si="32"/>
        <v>ok</v>
      </c>
      <c r="AD231" s="128" t="str">
        <f t="shared" si="33"/>
        <v>ok</v>
      </c>
      <c r="AF231" s="128" t="str">
        <f t="shared" si="34"/>
        <v>ok</v>
      </c>
    </row>
    <row r="232" spans="1:32" ht="14.25" thickBot="1" thickTop="1">
      <c r="A232">
        <v>209</v>
      </c>
      <c r="B232" s="70" t="s">
        <v>469</v>
      </c>
      <c r="C232" s="68" t="s">
        <v>470</v>
      </c>
      <c r="D232" s="65">
        <v>209</v>
      </c>
      <c r="E232" s="64">
        <f t="shared" si="29"/>
        <v>0</v>
      </c>
      <c r="F232" s="66"/>
      <c r="G232" s="64">
        <f t="shared" si="30"/>
        <v>0</v>
      </c>
      <c r="H232" s="66"/>
      <c r="I232" s="66"/>
      <c r="J232" s="66"/>
      <c r="K232" s="66"/>
      <c r="L232" s="66"/>
      <c r="M232" s="66"/>
      <c r="N232" s="66"/>
      <c r="O232" s="66"/>
      <c r="P232" s="66"/>
      <c r="Q232" s="90"/>
      <c r="R232" s="66"/>
      <c r="S232" s="66"/>
      <c r="T232" s="66"/>
      <c r="U232" s="90"/>
      <c r="V232" s="65">
        <v>209</v>
      </c>
      <c r="AA232" s="126">
        <f t="shared" si="31"/>
        <v>0</v>
      </c>
      <c r="AB232" s="127" t="str">
        <f t="shared" si="32"/>
        <v>ok</v>
      </c>
      <c r="AD232" s="128" t="str">
        <f t="shared" si="33"/>
        <v>ok</v>
      </c>
      <c r="AF232" s="128" t="str">
        <f t="shared" si="34"/>
        <v>ok</v>
      </c>
    </row>
    <row r="233" spans="1:32" ht="14.25" thickBot="1" thickTop="1">
      <c r="A233">
        <v>210</v>
      </c>
      <c r="B233" s="70" t="s">
        <v>471</v>
      </c>
      <c r="C233" s="68" t="s">
        <v>472</v>
      </c>
      <c r="D233" s="65">
        <v>210</v>
      </c>
      <c r="E233" s="64">
        <f t="shared" si="29"/>
        <v>0</v>
      </c>
      <c r="F233" s="66"/>
      <c r="G233" s="64">
        <f t="shared" si="30"/>
        <v>0</v>
      </c>
      <c r="H233" s="66"/>
      <c r="I233" s="66"/>
      <c r="J233" s="66"/>
      <c r="K233" s="66"/>
      <c r="L233" s="66"/>
      <c r="M233" s="66"/>
      <c r="N233" s="66"/>
      <c r="O233" s="66"/>
      <c r="P233" s="66"/>
      <c r="Q233" s="90"/>
      <c r="R233" s="66"/>
      <c r="S233" s="66"/>
      <c r="T233" s="66"/>
      <c r="U233" s="90"/>
      <c r="V233" s="65">
        <v>210</v>
      </c>
      <c r="AA233" s="126">
        <f t="shared" si="31"/>
        <v>0</v>
      </c>
      <c r="AB233" s="127" t="str">
        <f t="shared" si="32"/>
        <v>ok</v>
      </c>
      <c r="AD233" s="128" t="str">
        <f t="shared" si="33"/>
        <v>ok</v>
      </c>
      <c r="AF233" s="128" t="str">
        <f t="shared" si="34"/>
        <v>ok</v>
      </c>
    </row>
    <row r="234" spans="1:32" ht="14.25" thickBot="1" thickTop="1">
      <c r="A234">
        <v>211</v>
      </c>
      <c r="B234" s="70" t="s">
        <v>473</v>
      </c>
      <c r="C234" s="68" t="s">
        <v>474</v>
      </c>
      <c r="D234" s="65">
        <v>211</v>
      </c>
      <c r="E234" s="64">
        <f t="shared" si="29"/>
        <v>0</v>
      </c>
      <c r="F234" s="66"/>
      <c r="G234" s="64">
        <f t="shared" si="30"/>
        <v>0</v>
      </c>
      <c r="H234" s="66"/>
      <c r="I234" s="66"/>
      <c r="J234" s="66"/>
      <c r="K234" s="66"/>
      <c r="L234" s="66"/>
      <c r="M234" s="66"/>
      <c r="N234" s="66"/>
      <c r="O234" s="66"/>
      <c r="P234" s="66"/>
      <c r="Q234" s="90"/>
      <c r="R234" s="66"/>
      <c r="S234" s="66"/>
      <c r="T234" s="66"/>
      <c r="U234" s="90"/>
      <c r="V234" s="65">
        <v>211</v>
      </c>
      <c r="AA234" s="126">
        <f t="shared" si="31"/>
        <v>0</v>
      </c>
      <c r="AB234" s="127" t="str">
        <f t="shared" si="32"/>
        <v>ok</v>
      </c>
      <c r="AD234" s="128" t="str">
        <f t="shared" si="33"/>
        <v>ok</v>
      </c>
      <c r="AF234" s="128" t="str">
        <f t="shared" si="34"/>
        <v>ok</v>
      </c>
    </row>
    <row r="235" spans="1:32" ht="14.25" thickBot="1" thickTop="1">
      <c r="A235">
        <v>212</v>
      </c>
      <c r="B235" s="70" t="s">
        <v>475</v>
      </c>
      <c r="C235" s="68" t="s">
        <v>476</v>
      </c>
      <c r="D235" s="65">
        <v>212</v>
      </c>
      <c r="E235" s="64">
        <f t="shared" si="29"/>
        <v>0</v>
      </c>
      <c r="F235" s="66"/>
      <c r="G235" s="64">
        <f t="shared" si="30"/>
        <v>0</v>
      </c>
      <c r="H235" s="66"/>
      <c r="I235" s="66"/>
      <c r="J235" s="66"/>
      <c r="K235" s="66"/>
      <c r="L235" s="66"/>
      <c r="M235" s="66"/>
      <c r="N235" s="66"/>
      <c r="O235" s="66"/>
      <c r="P235" s="66"/>
      <c r="Q235" s="90"/>
      <c r="R235" s="66"/>
      <c r="S235" s="66"/>
      <c r="T235" s="66"/>
      <c r="U235" s="90"/>
      <c r="V235" s="65">
        <v>212</v>
      </c>
      <c r="AA235" s="126">
        <f t="shared" si="31"/>
        <v>0</v>
      </c>
      <c r="AB235" s="127" t="str">
        <f t="shared" si="32"/>
        <v>ok</v>
      </c>
      <c r="AD235" s="128" t="str">
        <f t="shared" si="33"/>
        <v>ok</v>
      </c>
      <c r="AF235" s="128" t="str">
        <f t="shared" si="34"/>
        <v>ok</v>
      </c>
    </row>
    <row r="236" spans="1:32" ht="14.25" thickBot="1" thickTop="1">
      <c r="A236">
        <v>213</v>
      </c>
      <c r="B236" s="70" t="s">
        <v>477</v>
      </c>
      <c r="C236" s="68" t="s">
        <v>478</v>
      </c>
      <c r="D236" s="65">
        <v>213</v>
      </c>
      <c r="E236" s="64">
        <f t="shared" si="29"/>
        <v>0</v>
      </c>
      <c r="F236" s="66"/>
      <c r="G236" s="64">
        <f t="shared" si="30"/>
        <v>0</v>
      </c>
      <c r="H236" s="66"/>
      <c r="I236" s="66"/>
      <c r="J236" s="66"/>
      <c r="K236" s="66"/>
      <c r="L236" s="66"/>
      <c r="M236" s="66"/>
      <c r="N236" s="66"/>
      <c r="O236" s="66"/>
      <c r="P236" s="66"/>
      <c r="Q236" s="90"/>
      <c r="R236" s="66"/>
      <c r="S236" s="66"/>
      <c r="T236" s="66"/>
      <c r="U236" s="90"/>
      <c r="V236" s="65">
        <v>213</v>
      </c>
      <c r="AA236" s="126">
        <f t="shared" si="31"/>
        <v>0</v>
      </c>
      <c r="AB236" s="127" t="str">
        <f t="shared" si="32"/>
        <v>ok</v>
      </c>
      <c r="AD236" s="128" t="str">
        <f t="shared" si="33"/>
        <v>ok</v>
      </c>
      <c r="AF236" s="128" t="str">
        <f t="shared" si="34"/>
        <v>ok</v>
      </c>
    </row>
    <row r="237" spans="1:32" ht="14.25" thickBot="1" thickTop="1">
      <c r="A237">
        <v>214</v>
      </c>
      <c r="B237" s="70" t="s">
        <v>479</v>
      </c>
      <c r="C237" s="68" t="s">
        <v>480</v>
      </c>
      <c r="D237" s="65">
        <v>214</v>
      </c>
      <c r="E237" s="64">
        <f t="shared" si="29"/>
        <v>0</v>
      </c>
      <c r="F237" s="66"/>
      <c r="G237" s="64">
        <f t="shared" si="30"/>
        <v>0</v>
      </c>
      <c r="H237" s="66"/>
      <c r="I237" s="66"/>
      <c r="J237" s="66"/>
      <c r="K237" s="66"/>
      <c r="L237" s="66"/>
      <c r="M237" s="66"/>
      <c r="N237" s="66"/>
      <c r="O237" s="66"/>
      <c r="P237" s="66"/>
      <c r="Q237" s="90"/>
      <c r="R237" s="66"/>
      <c r="S237" s="66"/>
      <c r="T237" s="66"/>
      <c r="U237" s="90"/>
      <c r="V237" s="65">
        <v>214</v>
      </c>
      <c r="AA237" s="126">
        <f t="shared" si="31"/>
        <v>0</v>
      </c>
      <c r="AB237" s="127" t="str">
        <f t="shared" si="32"/>
        <v>ok</v>
      </c>
      <c r="AD237" s="128" t="str">
        <f t="shared" si="33"/>
        <v>ok</v>
      </c>
      <c r="AF237" s="128" t="str">
        <f t="shared" si="34"/>
        <v>ok</v>
      </c>
    </row>
    <row r="238" spans="1:32" ht="14.25" thickBot="1" thickTop="1">
      <c r="A238">
        <v>215</v>
      </c>
      <c r="B238" s="70" t="s">
        <v>481</v>
      </c>
      <c r="C238" s="89" t="s">
        <v>482</v>
      </c>
      <c r="D238" s="65">
        <v>215</v>
      </c>
      <c r="E238" s="64">
        <f t="shared" si="29"/>
        <v>0</v>
      </c>
      <c r="F238" s="66"/>
      <c r="G238" s="64">
        <f t="shared" si="30"/>
        <v>0</v>
      </c>
      <c r="H238" s="66"/>
      <c r="I238" s="66"/>
      <c r="J238" s="66"/>
      <c r="K238" s="66"/>
      <c r="L238" s="66"/>
      <c r="M238" s="66"/>
      <c r="N238" s="66"/>
      <c r="O238" s="66"/>
      <c r="P238" s="66"/>
      <c r="Q238" s="90"/>
      <c r="R238" s="66"/>
      <c r="S238" s="66"/>
      <c r="T238" s="66"/>
      <c r="U238" s="90"/>
      <c r="V238" s="65">
        <v>215</v>
      </c>
      <c r="AA238" s="126">
        <f t="shared" si="31"/>
        <v>0</v>
      </c>
      <c r="AB238" s="127" t="str">
        <f t="shared" si="32"/>
        <v>ok</v>
      </c>
      <c r="AD238" s="128" t="str">
        <f t="shared" si="33"/>
        <v>ok</v>
      </c>
      <c r="AF238" s="128" t="str">
        <f t="shared" si="34"/>
        <v>ok</v>
      </c>
    </row>
    <row r="239" spans="1:32" ht="14.25" thickBot="1" thickTop="1">
      <c r="A239">
        <v>216</v>
      </c>
      <c r="B239" s="70" t="s">
        <v>483</v>
      </c>
      <c r="C239" s="68" t="s">
        <v>484</v>
      </c>
      <c r="D239" s="65">
        <v>216</v>
      </c>
      <c r="E239" s="64">
        <f t="shared" si="29"/>
        <v>0</v>
      </c>
      <c r="F239" s="66"/>
      <c r="G239" s="64">
        <f t="shared" si="30"/>
        <v>0</v>
      </c>
      <c r="H239" s="66"/>
      <c r="I239" s="66"/>
      <c r="J239" s="66"/>
      <c r="K239" s="66"/>
      <c r="L239" s="66"/>
      <c r="M239" s="66"/>
      <c r="N239" s="66"/>
      <c r="O239" s="66"/>
      <c r="P239" s="66"/>
      <c r="Q239" s="90"/>
      <c r="R239" s="66"/>
      <c r="S239" s="66"/>
      <c r="T239" s="66"/>
      <c r="U239" s="90"/>
      <c r="V239" s="65">
        <v>216</v>
      </c>
      <c r="AA239" s="126">
        <f t="shared" si="31"/>
        <v>0</v>
      </c>
      <c r="AB239" s="127" t="str">
        <f t="shared" si="32"/>
        <v>ok</v>
      </c>
      <c r="AD239" s="128" t="str">
        <f t="shared" si="33"/>
        <v>ok</v>
      </c>
      <c r="AF239" s="128" t="str">
        <f t="shared" si="34"/>
        <v>ok</v>
      </c>
    </row>
    <row r="240" spans="1:32" ht="14.25" thickBot="1" thickTop="1">
      <c r="A240">
        <v>217</v>
      </c>
      <c r="B240" s="69" t="s">
        <v>485</v>
      </c>
      <c r="C240" s="68" t="s">
        <v>486</v>
      </c>
      <c r="D240" s="65">
        <v>217</v>
      </c>
      <c r="E240" s="64">
        <f t="shared" si="29"/>
        <v>0</v>
      </c>
      <c r="F240" s="66"/>
      <c r="G240" s="64">
        <f t="shared" si="30"/>
        <v>0</v>
      </c>
      <c r="H240" s="66"/>
      <c r="I240" s="66"/>
      <c r="J240" s="66"/>
      <c r="K240" s="66"/>
      <c r="L240" s="66"/>
      <c r="M240" s="66"/>
      <c r="N240" s="66"/>
      <c r="O240" s="66"/>
      <c r="P240" s="66"/>
      <c r="Q240" s="90"/>
      <c r="R240" s="66"/>
      <c r="S240" s="66"/>
      <c r="T240" s="66"/>
      <c r="U240" s="90"/>
      <c r="V240" s="65">
        <v>217</v>
      </c>
      <c r="AA240" s="126">
        <f t="shared" si="31"/>
        <v>0</v>
      </c>
      <c r="AB240" s="127" t="str">
        <f t="shared" si="32"/>
        <v>ok</v>
      </c>
      <c r="AD240" s="128" t="str">
        <f t="shared" si="33"/>
        <v>ok</v>
      </c>
      <c r="AF240" s="128" t="str">
        <f t="shared" si="34"/>
        <v>ok</v>
      </c>
    </row>
    <row r="241" spans="1:32" ht="14.25" thickBot="1" thickTop="1">
      <c r="A241">
        <v>232</v>
      </c>
      <c r="B241" s="69" t="s">
        <v>497</v>
      </c>
      <c r="C241" s="68"/>
      <c r="D241" s="65">
        <v>232</v>
      </c>
      <c r="E241" s="64">
        <f t="shared" si="29"/>
        <v>0</v>
      </c>
      <c r="F241" s="66"/>
      <c r="G241" s="64">
        <f t="shared" si="30"/>
        <v>0</v>
      </c>
      <c r="H241" s="66"/>
      <c r="I241" s="66"/>
      <c r="J241" s="66"/>
      <c r="K241" s="66"/>
      <c r="L241" s="66"/>
      <c r="M241" s="66"/>
      <c r="N241" s="66"/>
      <c r="O241" s="66"/>
      <c r="P241" s="66"/>
      <c r="Q241" s="90"/>
      <c r="R241" s="66"/>
      <c r="S241" s="66"/>
      <c r="T241" s="66"/>
      <c r="U241" s="90"/>
      <c r="V241" s="65">
        <v>232</v>
      </c>
      <c r="AA241" s="126">
        <f t="shared" si="31"/>
        <v>0</v>
      </c>
      <c r="AB241" s="127" t="str">
        <f t="shared" si="32"/>
        <v>ok</v>
      </c>
      <c r="AD241" s="128" t="str">
        <f t="shared" si="33"/>
        <v>ok</v>
      </c>
      <c r="AF241" s="128" t="str">
        <f t="shared" si="34"/>
        <v>ok</v>
      </c>
    </row>
    <row r="242" spans="1:32" ht="14.25" thickBot="1" thickTop="1">
      <c r="A242">
        <v>233</v>
      </c>
      <c r="B242" s="69" t="s">
        <v>498</v>
      </c>
      <c r="C242" s="68"/>
      <c r="D242" s="65">
        <v>233</v>
      </c>
      <c r="E242" s="64">
        <f t="shared" si="29"/>
        <v>0</v>
      </c>
      <c r="F242" s="66"/>
      <c r="G242" s="64">
        <f t="shared" si="30"/>
        <v>0</v>
      </c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65">
        <v>233</v>
      </c>
      <c r="AA242" s="126">
        <f t="shared" si="31"/>
        <v>0</v>
      </c>
      <c r="AB242" s="127" t="str">
        <f t="shared" si="32"/>
        <v>ok</v>
      </c>
      <c r="AD242" s="128" t="str">
        <f t="shared" si="33"/>
        <v>ok</v>
      </c>
      <c r="AF242" s="128" t="str">
        <f t="shared" si="34"/>
        <v>ok</v>
      </c>
    </row>
    <row r="243" spans="1:32" ht="21" customHeight="1" thickBot="1" thickTop="1">
      <c r="A243" s="67">
        <v>250</v>
      </c>
      <c r="B243" s="119" t="s">
        <v>31</v>
      </c>
      <c r="C243" s="68"/>
      <c r="D243" s="65">
        <v>250</v>
      </c>
      <c r="E243" s="64">
        <f>SUM(E12:E242)</f>
        <v>0</v>
      </c>
      <c r="F243" s="64">
        <f aca="true" t="shared" si="35" ref="F243:U243">SUM(F12:F242)</f>
        <v>0</v>
      </c>
      <c r="G243" s="64">
        <f t="shared" si="35"/>
        <v>0</v>
      </c>
      <c r="H243" s="64">
        <f t="shared" si="35"/>
        <v>0</v>
      </c>
      <c r="I243" s="64">
        <f t="shared" si="35"/>
        <v>0</v>
      </c>
      <c r="J243" s="64">
        <f t="shared" si="35"/>
        <v>0</v>
      </c>
      <c r="K243" s="64">
        <f t="shared" si="35"/>
        <v>0</v>
      </c>
      <c r="L243" s="64">
        <f t="shared" si="35"/>
        <v>0</v>
      </c>
      <c r="M243" s="64">
        <f t="shared" si="35"/>
        <v>0</v>
      </c>
      <c r="N243" s="64">
        <f t="shared" si="35"/>
        <v>0</v>
      </c>
      <c r="O243" s="64">
        <f t="shared" si="35"/>
        <v>0</v>
      </c>
      <c r="P243" s="64">
        <f t="shared" si="35"/>
        <v>0</v>
      </c>
      <c r="Q243" s="64">
        <f t="shared" si="35"/>
        <v>0</v>
      </c>
      <c r="R243" s="64">
        <f t="shared" si="35"/>
        <v>0</v>
      </c>
      <c r="S243" s="64">
        <f t="shared" si="35"/>
        <v>0</v>
      </c>
      <c r="T243" s="64">
        <f t="shared" si="35"/>
        <v>0</v>
      </c>
      <c r="U243" s="64">
        <f t="shared" si="35"/>
        <v>0</v>
      </c>
      <c r="V243" s="65">
        <v>250</v>
      </c>
      <c r="AA243" s="126">
        <f t="shared" si="31"/>
        <v>0</v>
      </c>
      <c r="AB243" s="127" t="str">
        <f t="shared" si="32"/>
        <v>ok</v>
      </c>
      <c r="AD243" s="128" t="str">
        <f t="shared" si="33"/>
        <v>ok</v>
      </c>
      <c r="AF243" s="128" t="str">
        <f t="shared" si="34"/>
        <v>ok</v>
      </c>
    </row>
    <row r="244" spans="1:22" ht="6" customHeight="1" thickTop="1">
      <c r="A244" s="49"/>
      <c r="B244" s="49"/>
      <c r="C244" s="49"/>
      <c r="D244" s="49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8"/>
      <c r="S244" s="49"/>
      <c r="T244" s="49"/>
      <c r="U244" s="49"/>
      <c r="V244" s="49"/>
    </row>
    <row r="245" spans="1:22" ht="21" customHeight="1">
      <c r="A245" s="45" t="s">
        <v>30</v>
      </c>
      <c r="B245" s="62" t="str">
        <f>E255</f>
        <v>1.00.D0</v>
      </c>
      <c r="C245" s="97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3"/>
      <c r="V245" s="44" t="s">
        <v>517</v>
      </c>
    </row>
    <row r="246" spans="3:17" ht="12.75">
      <c r="C246" s="36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1"/>
      <c r="Q246" s="60"/>
    </row>
    <row r="247" spans="1:17" ht="12.75">
      <c r="A247" s="46" t="s">
        <v>487</v>
      </c>
      <c r="B247" s="44" t="s">
        <v>488</v>
      </c>
      <c r="C247" s="98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</row>
    <row r="248" spans="1:17" ht="12.75">
      <c r="A248" s="45"/>
      <c r="B248" s="59" t="s">
        <v>489</v>
      </c>
      <c r="C248" s="99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</row>
    <row r="249" spans="3:17" ht="12.75">
      <c r="C249" s="36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</row>
    <row r="250" spans="6:17" ht="12.75"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</row>
    <row r="251" ht="12.75">
      <c r="C251" s="59"/>
    </row>
    <row r="252" spans="1:5" ht="12.75">
      <c r="A252" s="52"/>
      <c r="B252" s="58" t="s">
        <v>29</v>
      </c>
      <c r="C252" s="57"/>
      <c r="D252" s="56" t="s">
        <v>518</v>
      </c>
      <c r="E252" s="55" t="str">
        <f>Q2</f>
        <v>XXXXXX</v>
      </c>
    </row>
    <row r="253" spans="1:6" ht="12.75">
      <c r="A253" s="52" t="s">
        <v>29</v>
      </c>
      <c r="B253" s="52"/>
      <c r="C253" s="45"/>
      <c r="D253" s="45"/>
      <c r="E253" s="51" t="str">
        <f>Q1</f>
        <v>EU11_4</v>
      </c>
      <c r="F253" s="44" t="s">
        <v>29</v>
      </c>
    </row>
    <row r="254" spans="2:5" ht="12.75">
      <c r="B254" s="52"/>
      <c r="C254" s="45"/>
      <c r="D254" s="45"/>
      <c r="E254" s="54" t="str">
        <f>Q3</f>
        <v>TT.MM.JJJJ</v>
      </c>
    </row>
    <row r="255" spans="2:5" ht="12.75">
      <c r="B255" s="52"/>
      <c r="C255" s="45"/>
      <c r="D255" s="45"/>
      <c r="E255" s="53" t="s">
        <v>49</v>
      </c>
    </row>
    <row r="256" spans="2:5" ht="12.75">
      <c r="B256" s="52"/>
      <c r="C256" s="45"/>
      <c r="D256" s="45"/>
      <c r="E256" s="51" t="str">
        <f>E10</f>
        <v>Kol. 01</v>
      </c>
    </row>
    <row r="257" spans="2:5" ht="12.75">
      <c r="B257" s="52"/>
      <c r="C257" s="45"/>
      <c r="D257" s="45"/>
      <c r="E257" s="131">
        <f>COUNTIF(AB12:AB242,"ERROR")</f>
        <v>0</v>
      </c>
    </row>
    <row r="258" spans="2:5" ht="12.75">
      <c r="B258" s="50"/>
      <c r="C258" s="49"/>
      <c r="D258" s="130"/>
      <c r="E258" s="132">
        <f>COUNTIF(AD12:AF242,"Warnung")</f>
        <v>0</v>
      </c>
    </row>
    <row r="259" spans="2:5" ht="12.75">
      <c r="B259" s="45"/>
      <c r="C259" s="45"/>
      <c r="D259" s="46"/>
      <c r="E259" s="45"/>
    </row>
    <row r="260" spans="2:5" ht="12.75">
      <c r="B260" s="45"/>
      <c r="C260" s="45"/>
      <c r="D260" s="46"/>
      <c r="E260" s="47"/>
    </row>
    <row r="261" spans="2:5" ht="12.75">
      <c r="B261" s="45"/>
      <c r="C261" s="45"/>
      <c r="D261" s="46"/>
      <c r="E261" s="45"/>
    </row>
    <row r="262" spans="2:5" ht="12.75">
      <c r="B262" s="45"/>
      <c r="C262" s="45"/>
      <c r="D262" s="46"/>
      <c r="E262" s="45"/>
    </row>
  </sheetData>
  <sheetProtection sheet="1"/>
  <mergeCells count="16">
    <mergeCell ref="C6:C10"/>
    <mergeCell ref="F6:Q6"/>
    <mergeCell ref="N7:O7"/>
    <mergeCell ref="P7:Q7"/>
    <mergeCell ref="R7:R9"/>
    <mergeCell ref="S7:S9"/>
    <mergeCell ref="R6:U6"/>
    <mergeCell ref="G7:L7"/>
    <mergeCell ref="M7:M9"/>
    <mergeCell ref="H8:I8"/>
    <mergeCell ref="J8:J9"/>
    <mergeCell ref="K8:K9"/>
    <mergeCell ref="L8:L9"/>
    <mergeCell ref="T7:T9"/>
    <mergeCell ref="U7:U9"/>
    <mergeCell ref="AA9:AB9"/>
  </mergeCells>
  <printOptions/>
  <pageMargins left="0.3937007874015748" right="0.3937007874015748" top="0.7874015748031497" bottom="0.5905511811023623" header="0.31496062992125984" footer="0.31496062992125984"/>
  <pageSetup fitToHeight="0" fitToWidth="0" horizontalDpi="600" verticalDpi="600" orientation="landscape" pageOrder="overThenDown" paperSize="9" scale="55" r:id="rId2"/>
  <headerFooter>
    <oddFooter>&amp;L&amp;BSNB Vertraulich&amp;B&amp;C&amp;D&amp;RSeite &amp;P</oddFooter>
  </headerFooter>
  <rowBreaks count="5" manualBreakCount="5">
    <brk id="51" max="25" man="1"/>
    <brk id="90" max="25" man="1"/>
    <brk id="131" max="25" man="1"/>
    <brk id="170" max="25" man="1"/>
    <brk id="212" max="25" man="1"/>
  </rowBreaks>
  <colBreaks count="1" manualBreakCount="1">
    <brk id="17" max="252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62"/>
  <sheetViews>
    <sheetView showGridLines="0" showRowColHeaders="0" showZeros="0" zoomScale="80" zoomScaleNormal="80" zoomScaleSheetLayoutView="80" zoomScalePageLayoutView="0" workbookViewId="0" topLeftCell="A1">
      <pane xSplit="4" ySplit="10" topLeftCell="E11" activePane="bottomRight" state="frozen"/>
      <selection pane="topLeft" activeCell="X1" sqref="X1:X3"/>
      <selection pane="topRight" activeCell="X1" sqref="X1:X3"/>
      <selection pane="bottomLeft" activeCell="X1" sqref="X1:X3"/>
      <selection pane="bottomRight" activeCell="F12" sqref="F12"/>
    </sheetView>
  </sheetViews>
  <sheetFormatPr defaultColWidth="11.57421875" defaultRowHeight="12.75"/>
  <cols>
    <col min="1" max="1" width="7.28125" style="44" customWidth="1"/>
    <col min="2" max="2" width="28.7109375" style="44" customWidth="1"/>
    <col min="3" max="3" width="6.28125" style="44" customWidth="1"/>
    <col min="4" max="4" width="4.7109375" style="44" customWidth="1"/>
    <col min="5" max="17" width="15.7109375" style="44" customWidth="1"/>
    <col min="18" max="21" width="15.57421875" style="44" customWidth="1"/>
    <col min="22" max="22" width="4.7109375" style="44" customWidth="1"/>
    <col min="23" max="23" width="15.7109375" style="44" customWidth="1"/>
    <col min="24" max="25" width="15.8515625" style="44" customWidth="1"/>
    <col min="26" max="26" width="5.8515625" style="44" customWidth="1"/>
    <col min="27" max="27" width="17.57421875" style="77" customWidth="1"/>
    <col min="28" max="28" width="18.00390625" style="44" customWidth="1"/>
    <col min="29" max="29" width="3.00390625" style="44" customWidth="1"/>
    <col min="30" max="30" width="15.8515625" style="44" customWidth="1"/>
    <col min="31" max="31" width="1.7109375" style="44" customWidth="1"/>
    <col min="32" max="32" width="16.421875" style="44" bestFit="1" customWidth="1"/>
    <col min="33" max="16384" width="11.57421875" style="44" customWidth="1"/>
  </cols>
  <sheetData>
    <row r="1" spans="1:25" ht="18">
      <c r="A1" s="45"/>
      <c r="B1" s="45"/>
      <c r="C1" s="45"/>
      <c r="E1" s="42" t="s">
        <v>28</v>
      </c>
      <c r="P1" s="142" t="s">
        <v>557</v>
      </c>
      <c r="Q1" s="88" t="s">
        <v>544</v>
      </c>
      <c r="R1" s="42" t="s">
        <v>28</v>
      </c>
      <c r="X1" s="142" t="s">
        <v>557</v>
      </c>
      <c r="Y1" s="88" t="str">
        <f>Q1</f>
        <v>EU11_5</v>
      </c>
    </row>
    <row r="2" spans="1:25" ht="18">
      <c r="A2" s="45"/>
      <c r="B2" s="45"/>
      <c r="C2" s="45"/>
      <c r="E2" s="87" t="s">
        <v>538</v>
      </c>
      <c r="P2" s="142" t="s">
        <v>556</v>
      </c>
      <c r="Q2" s="86" t="str">
        <f>Lieferschein!H3</f>
        <v>XXXXXX</v>
      </c>
      <c r="R2" s="87" t="s">
        <v>538</v>
      </c>
      <c r="X2" s="142" t="s">
        <v>556</v>
      </c>
      <c r="Y2" s="86" t="str">
        <f>Q2</f>
        <v>XXXXXX</v>
      </c>
    </row>
    <row r="3" spans="1:25" ht="18" customHeight="1">
      <c r="A3" s="45"/>
      <c r="B3" s="45"/>
      <c r="C3" s="45"/>
      <c r="E3" s="85" t="s">
        <v>521</v>
      </c>
      <c r="J3" s="83"/>
      <c r="P3" s="142" t="s">
        <v>9</v>
      </c>
      <c r="Q3" s="84" t="str">
        <f>Lieferschein!H4</f>
        <v>TT.MM.JJJJ</v>
      </c>
      <c r="R3" s="85" t="s">
        <v>521</v>
      </c>
      <c r="X3" s="142" t="s">
        <v>9</v>
      </c>
      <c r="Y3" s="84" t="str">
        <f>Q3</f>
        <v>TT.MM.JJJJ</v>
      </c>
    </row>
    <row r="4" spans="1:13" ht="12.75">
      <c r="A4" s="67"/>
      <c r="B4" s="45"/>
      <c r="C4" s="45"/>
      <c r="H4" s="83"/>
      <c r="L4" s="82"/>
      <c r="M4" s="82"/>
    </row>
    <row r="5" spans="1:22" ht="12.75">
      <c r="A5" s="67"/>
      <c r="B5" s="77"/>
      <c r="C5" s="77"/>
      <c r="D5" s="49"/>
      <c r="G5" s="81"/>
      <c r="L5" s="76"/>
      <c r="M5" s="76"/>
      <c r="V5" s="49"/>
    </row>
    <row r="6" spans="1:27" ht="15" customHeight="1">
      <c r="A6" s="80"/>
      <c r="B6" s="79" t="s">
        <v>48</v>
      </c>
      <c r="C6" s="160" t="s">
        <v>513</v>
      </c>
      <c r="D6" s="78"/>
      <c r="E6" s="104" t="s">
        <v>47</v>
      </c>
      <c r="F6" s="163" t="s">
        <v>514</v>
      </c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5"/>
      <c r="R6" s="155" t="s">
        <v>524</v>
      </c>
      <c r="S6" s="156"/>
      <c r="T6" s="156"/>
      <c r="U6" s="157"/>
      <c r="V6" s="78"/>
      <c r="AA6" s="121"/>
    </row>
    <row r="7" spans="1:27" ht="29.25" customHeight="1">
      <c r="A7" s="77"/>
      <c r="B7" s="72"/>
      <c r="C7" s="161"/>
      <c r="D7" s="75"/>
      <c r="E7" s="101"/>
      <c r="F7" s="100" t="s">
        <v>503</v>
      </c>
      <c r="G7" s="148" t="s">
        <v>504</v>
      </c>
      <c r="H7" s="166"/>
      <c r="I7" s="166"/>
      <c r="J7" s="166"/>
      <c r="K7" s="166"/>
      <c r="L7" s="149"/>
      <c r="M7" s="158" t="s">
        <v>512</v>
      </c>
      <c r="N7" s="148" t="s">
        <v>506</v>
      </c>
      <c r="O7" s="149"/>
      <c r="P7" s="150" t="s">
        <v>507</v>
      </c>
      <c r="Q7" s="151"/>
      <c r="R7" s="158" t="s">
        <v>534</v>
      </c>
      <c r="S7" s="158" t="s">
        <v>525</v>
      </c>
      <c r="T7" s="158" t="s">
        <v>526</v>
      </c>
      <c r="U7" s="158" t="s">
        <v>527</v>
      </c>
      <c r="V7" s="75"/>
      <c r="AA7" s="121"/>
    </row>
    <row r="8" spans="1:27" ht="24" customHeight="1">
      <c r="A8" s="77"/>
      <c r="B8" s="76"/>
      <c r="C8" s="161"/>
      <c r="D8" s="75"/>
      <c r="E8" s="101"/>
      <c r="F8" s="102"/>
      <c r="G8" s="101"/>
      <c r="H8" s="150" t="s">
        <v>46</v>
      </c>
      <c r="I8" s="151"/>
      <c r="J8" s="152" t="s">
        <v>510</v>
      </c>
      <c r="K8" s="152" t="s">
        <v>511</v>
      </c>
      <c r="L8" s="152" t="s">
        <v>505</v>
      </c>
      <c r="M8" s="167"/>
      <c r="N8" s="101"/>
      <c r="O8" s="107"/>
      <c r="P8" s="103"/>
      <c r="Q8" s="107"/>
      <c r="R8" s="159"/>
      <c r="S8" s="159"/>
      <c r="T8" s="159"/>
      <c r="U8" s="159"/>
      <c r="V8" s="75"/>
      <c r="AA8" s="121"/>
    </row>
    <row r="9" spans="1:32" ht="71.25" customHeight="1">
      <c r="A9" s="77"/>
      <c r="B9" s="76"/>
      <c r="C9" s="161"/>
      <c r="D9" s="75"/>
      <c r="E9" s="101"/>
      <c r="F9" s="101"/>
      <c r="G9" s="101"/>
      <c r="H9" s="115"/>
      <c r="I9" s="113" t="s">
        <v>509</v>
      </c>
      <c r="J9" s="153"/>
      <c r="K9" s="153"/>
      <c r="L9" s="153"/>
      <c r="M9" s="167"/>
      <c r="N9" s="101"/>
      <c r="O9" s="113" t="s">
        <v>515</v>
      </c>
      <c r="P9" s="112" t="s">
        <v>508</v>
      </c>
      <c r="Q9" s="113" t="s">
        <v>547</v>
      </c>
      <c r="R9" s="159"/>
      <c r="S9" s="159"/>
      <c r="T9" s="159"/>
      <c r="U9" s="159"/>
      <c r="V9" s="75"/>
      <c r="AA9" s="168" t="s">
        <v>548</v>
      </c>
      <c r="AB9" s="168"/>
      <c r="AD9" s="122" t="s">
        <v>549</v>
      </c>
      <c r="AF9" s="123" t="s">
        <v>550</v>
      </c>
    </row>
    <row r="10" spans="1:28" ht="20.25" customHeight="1">
      <c r="A10" s="74"/>
      <c r="B10" s="74"/>
      <c r="C10" s="162"/>
      <c r="D10" s="73"/>
      <c r="E10" s="114" t="s">
        <v>45</v>
      </c>
      <c r="F10" s="114" t="s">
        <v>43</v>
      </c>
      <c r="G10" s="114" t="s">
        <v>499</v>
      </c>
      <c r="H10" s="116" t="s">
        <v>44</v>
      </c>
      <c r="I10" s="116" t="s">
        <v>42</v>
      </c>
      <c r="J10" s="116" t="s">
        <v>500</v>
      </c>
      <c r="K10" s="116" t="s">
        <v>501</v>
      </c>
      <c r="L10" s="116" t="s">
        <v>41</v>
      </c>
      <c r="M10" s="116" t="s">
        <v>40</v>
      </c>
      <c r="N10" s="114" t="s">
        <v>39</v>
      </c>
      <c r="O10" s="116" t="s">
        <v>38</v>
      </c>
      <c r="P10" s="116" t="s">
        <v>502</v>
      </c>
      <c r="Q10" s="116" t="s">
        <v>37</v>
      </c>
      <c r="R10" s="114" t="s">
        <v>528</v>
      </c>
      <c r="S10" s="116" t="s">
        <v>529</v>
      </c>
      <c r="T10" s="116" t="s">
        <v>530</v>
      </c>
      <c r="U10" s="116" t="s">
        <v>531</v>
      </c>
      <c r="V10" s="73"/>
      <c r="AA10" s="121" t="s">
        <v>551</v>
      </c>
      <c r="AB10" s="124"/>
    </row>
    <row r="11" spans="1:32" ht="15.75">
      <c r="A11"/>
      <c r="B11" s="91" t="s">
        <v>36</v>
      </c>
      <c r="C11" s="71"/>
      <c r="D11" s="65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65"/>
      <c r="AA11" s="121"/>
      <c r="AB11" s="125"/>
      <c r="AD11" s="122"/>
      <c r="AF11" s="123"/>
    </row>
    <row r="12" spans="1:32" ht="13.5" thickBot="1">
      <c r="A12">
        <v>1</v>
      </c>
      <c r="B12" s="69" t="s">
        <v>35</v>
      </c>
      <c r="C12" s="68" t="s">
        <v>34</v>
      </c>
      <c r="D12" s="65">
        <v>1</v>
      </c>
      <c r="E12" s="64">
        <f>SUM(F12:G12,M12:N12,P12:Q12)</f>
        <v>0</v>
      </c>
      <c r="F12" s="66"/>
      <c r="G12" s="64">
        <f>SUM(H12,J12:L12)</f>
        <v>0</v>
      </c>
      <c r="H12" s="66"/>
      <c r="I12" s="66"/>
      <c r="J12" s="66"/>
      <c r="K12" s="66"/>
      <c r="L12" s="66"/>
      <c r="M12" s="66"/>
      <c r="N12" s="66"/>
      <c r="O12" s="66"/>
      <c r="P12" s="66"/>
      <c r="Q12" s="90"/>
      <c r="R12" s="66"/>
      <c r="S12" s="66"/>
      <c r="T12" s="66"/>
      <c r="U12" s="90"/>
      <c r="V12" s="65">
        <v>1</v>
      </c>
      <c r="AA12" s="126">
        <f>E12-SUM(R12:U12)</f>
        <v>0</v>
      </c>
      <c r="AB12" s="127" t="str">
        <f>IF(ABS(AA12)&gt;(COUNT(E12,R12:U12)-COUNTIF(R12:U12,0))*0.5,"ERROR","ok")</f>
        <v>ok</v>
      </c>
      <c r="AD12" s="128" t="str">
        <f>IF((I12-H12)&gt;1,"Warnung","ok")</f>
        <v>ok</v>
      </c>
      <c r="AF12" s="128" t="str">
        <f>IF((O12-N12)&gt;1,"Warnung","ok")</f>
        <v>ok</v>
      </c>
    </row>
    <row r="13" spans="1:32" ht="14.25" thickBot="1" thickTop="1">
      <c r="A13">
        <v>2</v>
      </c>
      <c r="B13" s="70" t="s">
        <v>33</v>
      </c>
      <c r="C13" s="68" t="s">
        <v>32</v>
      </c>
      <c r="D13" s="65">
        <v>2</v>
      </c>
      <c r="E13" s="64">
        <f aca="true" t="shared" si="0" ref="E13:E62">SUM(F13:G13,M13:N13,P13:Q13)</f>
        <v>0</v>
      </c>
      <c r="F13" s="66"/>
      <c r="G13" s="64">
        <f aca="true" t="shared" si="1" ref="G13:G62">SUM(H13,J13:L13)</f>
        <v>0</v>
      </c>
      <c r="H13" s="66"/>
      <c r="I13" s="66"/>
      <c r="J13" s="66"/>
      <c r="K13" s="66"/>
      <c r="L13" s="66"/>
      <c r="M13" s="66"/>
      <c r="N13" s="66"/>
      <c r="O13" s="66"/>
      <c r="P13" s="66"/>
      <c r="Q13" s="90"/>
      <c r="R13" s="66"/>
      <c r="S13" s="66"/>
      <c r="T13" s="66"/>
      <c r="U13" s="90"/>
      <c r="V13" s="65">
        <v>2</v>
      </c>
      <c r="AA13" s="126">
        <f aca="true" t="shared" si="2" ref="AA13:AA62">E13-SUM(R13:U13)</f>
        <v>0</v>
      </c>
      <c r="AB13" s="127" t="str">
        <f aca="true" t="shared" si="3" ref="AB13:AB62">IF(ABS(AA13)&gt;(COUNT(E13,R13:U13)-COUNTIF(R13:U13,0))*0.5,"ERROR","ok")</f>
        <v>ok</v>
      </c>
      <c r="AD13" s="128" t="str">
        <f aca="true" t="shared" si="4" ref="AD13:AD62">IF((I13-H13)&gt;1,"Warnung","ok")</f>
        <v>ok</v>
      </c>
      <c r="AF13" s="128" t="str">
        <f aca="true" t="shared" si="5" ref="AF13:AF62">IF((O13-N13)&gt;1,"Warnung","ok")</f>
        <v>ok</v>
      </c>
    </row>
    <row r="14" spans="1:32" ht="14.25" thickBot="1" thickTop="1">
      <c r="A14">
        <v>3</v>
      </c>
      <c r="B14" s="70" t="s">
        <v>50</v>
      </c>
      <c r="C14" s="68" t="s">
        <v>51</v>
      </c>
      <c r="D14" s="65">
        <v>3</v>
      </c>
      <c r="E14" s="64">
        <f t="shared" si="0"/>
        <v>0</v>
      </c>
      <c r="F14" s="66"/>
      <c r="G14" s="64">
        <f t="shared" si="1"/>
        <v>0</v>
      </c>
      <c r="H14" s="66"/>
      <c r="I14" s="66"/>
      <c r="J14" s="66"/>
      <c r="K14" s="66"/>
      <c r="L14" s="66"/>
      <c r="M14" s="66"/>
      <c r="N14" s="66"/>
      <c r="O14" s="66"/>
      <c r="P14" s="66"/>
      <c r="Q14" s="90"/>
      <c r="R14" s="66"/>
      <c r="S14" s="66"/>
      <c r="T14" s="66"/>
      <c r="U14" s="90"/>
      <c r="V14" s="65">
        <v>3</v>
      </c>
      <c r="AA14" s="126">
        <f t="shared" si="2"/>
        <v>0</v>
      </c>
      <c r="AB14" s="127" t="str">
        <f t="shared" si="3"/>
        <v>ok</v>
      </c>
      <c r="AD14" s="128" t="str">
        <f t="shared" si="4"/>
        <v>ok</v>
      </c>
      <c r="AF14" s="128" t="str">
        <f t="shared" si="5"/>
        <v>ok</v>
      </c>
    </row>
    <row r="15" spans="1:32" ht="14.25" thickBot="1" thickTop="1">
      <c r="A15">
        <v>4</v>
      </c>
      <c r="B15" s="70" t="s">
        <v>52</v>
      </c>
      <c r="C15" s="68" t="s">
        <v>53</v>
      </c>
      <c r="D15" s="65">
        <v>4</v>
      </c>
      <c r="E15" s="64">
        <f t="shared" si="0"/>
        <v>0</v>
      </c>
      <c r="F15" s="66"/>
      <c r="G15" s="64">
        <f t="shared" si="1"/>
        <v>0</v>
      </c>
      <c r="H15" s="66"/>
      <c r="I15" s="66"/>
      <c r="J15" s="66"/>
      <c r="K15" s="66"/>
      <c r="L15" s="66"/>
      <c r="M15" s="66"/>
      <c r="N15" s="66"/>
      <c r="O15" s="66"/>
      <c r="P15" s="66"/>
      <c r="Q15" s="90"/>
      <c r="R15" s="66"/>
      <c r="S15" s="66"/>
      <c r="T15" s="66"/>
      <c r="U15" s="90"/>
      <c r="V15" s="65">
        <v>4</v>
      </c>
      <c r="AA15" s="126">
        <f t="shared" si="2"/>
        <v>0</v>
      </c>
      <c r="AB15" s="127" t="str">
        <f t="shared" si="3"/>
        <v>ok</v>
      </c>
      <c r="AD15" s="128" t="str">
        <f t="shared" si="4"/>
        <v>ok</v>
      </c>
      <c r="AF15" s="128" t="str">
        <f t="shared" si="5"/>
        <v>ok</v>
      </c>
    </row>
    <row r="16" spans="1:32" ht="14.25" thickBot="1" thickTop="1">
      <c r="A16">
        <v>5</v>
      </c>
      <c r="B16" s="70" t="s">
        <v>54</v>
      </c>
      <c r="C16" s="68" t="s">
        <v>55</v>
      </c>
      <c r="D16" s="65">
        <v>5</v>
      </c>
      <c r="E16" s="64">
        <f t="shared" si="0"/>
        <v>0</v>
      </c>
      <c r="F16" s="66"/>
      <c r="G16" s="64">
        <f t="shared" si="1"/>
        <v>0</v>
      </c>
      <c r="H16" s="66"/>
      <c r="I16" s="66"/>
      <c r="J16" s="66"/>
      <c r="K16" s="66"/>
      <c r="L16" s="66"/>
      <c r="M16" s="66"/>
      <c r="N16" s="66"/>
      <c r="O16" s="66"/>
      <c r="P16" s="66"/>
      <c r="Q16" s="90"/>
      <c r="R16" s="66"/>
      <c r="S16" s="66"/>
      <c r="T16" s="66"/>
      <c r="U16" s="90"/>
      <c r="V16" s="65">
        <v>5</v>
      </c>
      <c r="AA16" s="126">
        <f t="shared" si="2"/>
        <v>0</v>
      </c>
      <c r="AB16" s="127" t="str">
        <f t="shared" si="3"/>
        <v>ok</v>
      </c>
      <c r="AD16" s="128" t="str">
        <f t="shared" si="4"/>
        <v>ok</v>
      </c>
      <c r="AF16" s="128" t="str">
        <f t="shared" si="5"/>
        <v>ok</v>
      </c>
    </row>
    <row r="17" spans="1:32" ht="14.25" thickBot="1" thickTop="1">
      <c r="A17">
        <v>6</v>
      </c>
      <c r="B17" s="70" t="s">
        <v>56</v>
      </c>
      <c r="C17" s="68" t="s">
        <v>57</v>
      </c>
      <c r="D17" s="65">
        <v>6</v>
      </c>
      <c r="E17" s="64">
        <f t="shared" si="0"/>
        <v>0</v>
      </c>
      <c r="F17" s="66"/>
      <c r="G17" s="64">
        <f t="shared" si="1"/>
        <v>0</v>
      </c>
      <c r="H17" s="66"/>
      <c r="I17" s="66"/>
      <c r="J17" s="66"/>
      <c r="K17" s="66"/>
      <c r="L17" s="66"/>
      <c r="M17" s="66"/>
      <c r="N17" s="66"/>
      <c r="O17" s="66"/>
      <c r="P17" s="66"/>
      <c r="Q17" s="90"/>
      <c r="R17" s="66"/>
      <c r="S17" s="66"/>
      <c r="T17" s="66"/>
      <c r="U17" s="90"/>
      <c r="V17" s="65">
        <v>6</v>
      </c>
      <c r="AA17" s="126">
        <f t="shared" si="2"/>
        <v>0</v>
      </c>
      <c r="AB17" s="127" t="str">
        <f t="shared" si="3"/>
        <v>ok</v>
      </c>
      <c r="AD17" s="128" t="str">
        <f t="shared" si="4"/>
        <v>ok</v>
      </c>
      <c r="AF17" s="128" t="str">
        <f t="shared" si="5"/>
        <v>ok</v>
      </c>
    </row>
    <row r="18" spans="1:32" ht="14.25" thickBot="1" thickTop="1">
      <c r="A18">
        <v>7</v>
      </c>
      <c r="B18" s="70" t="s">
        <v>58</v>
      </c>
      <c r="C18" s="89" t="s">
        <v>59</v>
      </c>
      <c r="D18" s="65">
        <v>7</v>
      </c>
      <c r="E18" s="64">
        <f t="shared" si="0"/>
        <v>0</v>
      </c>
      <c r="F18" s="66"/>
      <c r="G18" s="64">
        <f t="shared" si="1"/>
        <v>0</v>
      </c>
      <c r="H18" s="66"/>
      <c r="I18" s="66"/>
      <c r="J18" s="66"/>
      <c r="K18" s="66"/>
      <c r="L18" s="66"/>
      <c r="M18" s="66"/>
      <c r="N18" s="66"/>
      <c r="O18" s="66"/>
      <c r="P18" s="66"/>
      <c r="Q18" s="90"/>
      <c r="R18" s="66"/>
      <c r="S18" s="66"/>
      <c r="T18" s="66"/>
      <c r="U18" s="90"/>
      <c r="V18" s="65">
        <v>7</v>
      </c>
      <c r="AA18" s="126">
        <f t="shared" si="2"/>
        <v>0</v>
      </c>
      <c r="AB18" s="127" t="str">
        <f t="shared" si="3"/>
        <v>ok</v>
      </c>
      <c r="AD18" s="128" t="str">
        <f t="shared" si="4"/>
        <v>ok</v>
      </c>
      <c r="AF18" s="128" t="str">
        <f t="shared" si="5"/>
        <v>ok</v>
      </c>
    </row>
    <row r="19" spans="1:32" ht="14.25" thickBot="1" thickTop="1">
      <c r="A19">
        <v>8</v>
      </c>
      <c r="B19" s="70" t="s">
        <v>60</v>
      </c>
      <c r="C19" s="68" t="s">
        <v>61</v>
      </c>
      <c r="D19" s="65">
        <v>8</v>
      </c>
      <c r="E19" s="64">
        <f t="shared" si="0"/>
        <v>0</v>
      </c>
      <c r="F19" s="66"/>
      <c r="G19" s="64">
        <f t="shared" si="1"/>
        <v>0</v>
      </c>
      <c r="H19" s="66"/>
      <c r="I19" s="66"/>
      <c r="J19" s="66"/>
      <c r="K19" s="66"/>
      <c r="L19" s="66"/>
      <c r="M19" s="66"/>
      <c r="N19" s="66"/>
      <c r="O19" s="66"/>
      <c r="P19" s="66"/>
      <c r="Q19" s="90"/>
      <c r="R19" s="66"/>
      <c r="S19" s="66"/>
      <c r="T19" s="66"/>
      <c r="U19" s="90"/>
      <c r="V19" s="65">
        <v>8</v>
      </c>
      <c r="AA19" s="126">
        <f t="shared" si="2"/>
        <v>0</v>
      </c>
      <c r="AB19" s="127" t="str">
        <f t="shared" si="3"/>
        <v>ok</v>
      </c>
      <c r="AD19" s="128" t="str">
        <f t="shared" si="4"/>
        <v>ok</v>
      </c>
      <c r="AF19" s="128" t="str">
        <f t="shared" si="5"/>
        <v>ok</v>
      </c>
    </row>
    <row r="20" spans="1:32" ht="14.25" thickBot="1" thickTop="1">
      <c r="A20">
        <v>9</v>
      </c>
      <c r="B20" s="70" t="s">
        <v>62</v>
      </c>
      <c r="C20" s="68" t="s">
        <v>63</v>
      </c>
      <c r="D20" s="65">
        <v>9</v>
      </c>
      <c r="E20" s="64">
        <f t="shared" si="0"/>
        <v>0</v>
      </c>
      <c r="F20" s="66"/>
      <c r="G20" s="64">
        <f t="shared" si="1"/>
        <v>0</v>
      </c>
      <c r="H20" s="66"/>
      <c r="I20" s="66"/>
      <c r="J20" s="66"/>
      <c r="K20" s="66"/>
      <c r="L20" s="66"/>
      <c r="M20" s="66"/>
      <c r="N20" s="66"/>
      <c r="O20" s="66"/>
      <c r="P20" s="66"/>
      <c r="Q20" s="90"/>
      <c r="R20" s="66"/>
      <c r="S20" s="66"/>
      <c r="T20" s="66"/>
      <c r="U20" s="90"/>
      <c r="V20" s="65">
        <v>9</v>
      </c>
      <c r="AA20" s="126">
        <f t="shared" si="2"/>
        <v>0</v>
      </c>
      <c r="AB20" s="127" t="str">
        <f t="shared" si="3"/>
        <v>ok</v>
      </c>
      <c r="AD20" s="128" t="str">
        <f t="shared" si="4"/>
        <v>ok</v>
      </c>
      <c r="AF20" s="128" t="str">
        <f t="shared" si="5"/>
        <v>ok</v>
      </c>
    </row>
    <row r="21" spans="1:32" ht="14.25" thickBot="1" thickTop="1">
      <c r="A21">
        <v>10</v>
      </c>
      <c r="B21" s="70" t="s">
        <v>64</v>
      </c>
      <c r="C21" s="68" t="s">
        <v>65</v>
      </c>
      <c r="D21" s="65">
        <v>10</v>
      </c>
      <c r="E21" s="64">
        <f t="shared" si="0"/>
        <v>0</v>
      </c>
      <c r="F21" s="66"/>
      <c r="G21" s="64">
        <f t="shared" si="1"/>
        <v>0</v>
      </c>
      <c r="H21" s="66"/>
      <c r="I21" s="66"/>
      <c r="J21" s="66"/>
      <c r="K21" s="66"/>
      <c r="L21" s="66"/>
      <c r="M21" s="66"/>
      <c r="N21" s="66"/>
      <c r="O21" s="66"/>
      <c r="P21" s="66"/>
      <c r="Q21" s="90"/>
      <c r="R21" s="66"/>
      <c r="S21" s="66"/>
      <c r="T21" s="66"/>
      <c r="U21" s="90"/>
      <c r="V21" s="65">
        <v>10</v>
      </c>
      <c r="AA21" s="126">
        <f t="shared" si="2"/>
        <v>0</v>
      </c>
      <c r="AB21" s="127" t="str">
        <f t="shared" si="3"/>
        <v>ok</v>
      </c>
      <c r="AD21" s="128" t="str">
        <f t="shared" si="4"/>
        <v>ok</v>
      </c>
      <c r="AF21" s="128" t="str">
        <f t="shared" si="5"/>
        <v>ok</v>
      </c>
    </row>
    <row r="22" spans="1:32" ht="14.25" thickBot="1" thickTop="1">
      <c r="A22">
        <v>11</v>
      </c>
      <c r="B22" s="70" t="s">
        <v>66</v>
      </c>
      <c r="C22" s="89" t="s">
        <v>67</v>
      </c>
      <c r="D22" s="65">
        <v>11</v>
      </c>
      <c r="E22" s="64">
        <f t="shared" si="0"/>
        <v>0</v>
      </c>
      <c r="F22" s="66"/>
      <c r="G22" s="64">
        <f t="shared" si="1"/>
        <v>0</v>
      </c>
      <c r="H22" s="66"/>
      <c r="I22" s="66"/>
      <c r="J22" s="66"/>
      <c r="K22" s="66"/>
      <c r="L22" s="66"/>
      <c r="M22" s="66"/>
      <c r="N22" s="66"/>
      <c r="O22" s="66"/>
      <c r="P22" s="66"/>
      <c r="Q22" s="90"/>
      <c r="R22" s="66"/>
      <c r="S22" s="66"/>
      <c r="T22" s="66"/>
      <c r="U22" s="90"/>
      <c r="V22" s="65">
        <v>11</v>
      </c>
      <c r="AA22" s="126">
        <f t="shared" si="2"/>
        <v>0</v>
      </c>
      <c r="AB22" s="127" t="str">
        <f t="shared" si="3"/>
        <v>ok</v>
      </c>
      <c r="AD22" s="128" t="str">
        <f t="shared" si="4"/>
        <v>ok</v>
      </c>
      <c r="AF22" s="128" t="str">
        <f t="shared" si="5"/>
        <v>ok</v>
      </c>
    </row>
    <row r="23" spans="1:32" ht="14.25" thickBot="1" thickTop="1">
      <c r="A23">
        <v>12</v>
      </c>
      <c r="B23" s="70" t="s">
        <v>68</v>
      </c>
      <c r="C23" s="68" t="s">
        <v>69</v>
      </c>
      <c r="D23" s="65">
        <v>12</v>
      </c>
      <c r="E23" s="64">
        <f t="shared" si="0"/>
        <v>0</v>
      </c>
      <c r="F23" s="66"/>
      <c r="G23" s="64">
        <f t="shared" si="1"/>
        <v>0</v>
      </c>
      <c r="H23" s="66"/>
      <c r="I23" s="66"/>
      <c r="J23" s="66"/>
      <c r="K23" s="66"/>
      <c r="L23" s="66"/>
      <c r="M23" s="66"/>
      <c r="N23" s="66"/>
      <c r="O23" s="66"/>
      <c r="P23" s="66"/>
      <c r="Q23" s="90"/>
      <c r="R23" s="66"/>
      <c r="S23" s="66"/>
      <c r="T23" s="66"/>
      <c r="U23" s="90"/>
      <c r="V23" s="65">
        <v>12</v>
      </c>
      <c r="AA23" s="126">
        <f t="shared" si="2"/>
        <v>0</v>
      </c>
      <c r="AB23" s="127" t="str">
        <f t="shared" si="3"/>
        <v>ok</v>
      </c>
      <c r="AD23" s="128" t="str">
        <f t="shared" si="4"/>
        <v>ok</v>
      </c>
      <c r="AF23" s="128" t="str">
        <f t="shared" si="5"/>
        <v>ok</v>
      </c>
    </row>
    <row r="24" spans="1:32" ht="14.25" thickBot="1" thickTop="1">
      <c r="A24">
        <v>13</v>
      </c>
      <c r="B24" s="70" t="s">
        <v>70</v>
      </c>
      <c r="C24" s="68" t="s">
        <v>71</v>
      </c>
      <c r="D24" s="65">
        <v>13</v>
      </c>
      <c r="E24" s="64">
        <f t="shared" si="0"/>
        <v>0</v>
      </c>
      <c r="F24" s="66"/>
      <c r="G24" s="64">
        <f t="shared" si="1"/>
        <v>0</v>
      </c>
      <c r="H24" s="66"/>
      <c r="I24" s="66"/>
      <c r="J24" s="66"/>
      <c r="K24" s="66"/>
      <c r="L24" s="66"/>
      <c r="M24" s="66"/>
      <c r="N24" s="66"/>
      <c r="O24" s="66"/>
      <c r="P24" s="66"/>
      <c r="Q24" s="90"/>
      <c r="R24" s="66"/>
      <c r="S24" s="66"/>
      <c r="T24" s="66"/>
      <c r="U24" s="90"/>
      <c r="V24" s="65">
        <v>13</v>
      </c>
      <c r="AA24" s="126">
        <f t="shared" si="2"/>
        <v>0</v>
      </c>
      <c r="AB24" s="127" t="str">
        <f t="shared" si="3"/>
        <v>ok</v>
      </c>
      <c r="AD24" s="128" t="str">
        <f t="shared" si="4"/>
        <v>ok</v>
      </c>
      <c r="AF24" s="128" t="str">
        <f t="shared" si="5"/>
        <v>ok</v>
      </c>
    </row>
    <row r="25" spans="1:32" ht="14.25" thickBot="1" thickTop="1">
      <c r="A25">
        <v>14</v>
      </c>
      <c r="B25" s="70" t="s">
        <v>72</v>
      </c>
      <c r="C25" s="68" t="s">
        <v>73</v>
      </c>
      <c r="D25" s="65">
        <v>14</v>
      </c>
      <c r="E25" s="64">
        <f t="shared" si="0"/>
        <v>0</v>
      </c>
      <c r="F25" s="66"/>
      <c r="G25" s="64">
        <f t="shared" si="1"/>
        <v>0</v>
      </c>
      <c r="H25" s="66"/>
      <c r="I25" s="66"/>
      <c r="J25" s="66"/>
      <c r="K25" s="66"/>
      <c r="L25" s="66"/>
      <c r="M25" s="66"/>
      <c r="N25" s="66"/>
      <c r="O25" s="66"/>
      <c r="P25" s="66"/>
      <c r="Q25" s="90"/>
      <c r="R25" s="66"/>
      <c r="S25" s="66"/>
      <c r="T25" s="66"/>
      <c r="U25" s="90"/>
      <c r="V25" s="65">
        <v>14</v>
      </c>
      <c r="AA25" s="126">
        <f t="shared" si="2"/>
        <v>0</v>
      </c>
      <c r="AB25" s="127" t="str">
        <f t="shared" si="3"/>
        <v>ok</v>
      </c>
      <c r="AD25" s="128" t="str">
        <f t="shared" si="4"/>
        <v>ok</v>
      </c>
      <c r="AF25" s="128" t="str">
        <f t="shared" si="5"/>
        <v>ok</v>
      </c>
    </row>
    <row r="26" spans="1:32" ht="14.25" thickBot="1" thickTop="1">
      <c r="A26">
        <v>15</v>
      </c>
      <c r="B26" s="70" t="s">
        <v>74</v>
      </c>
      <c r="C26" s="89" t="s">
        <v>75</v>
      </c>
      <c r="D26" s="65">
        <v>15</v>
      </c>
      <c r="E26" s="64">
        <f t="shared" si="0"/>
        <v>0</v>
      </c>
      <c r="F26" s="66"/>
      <c r="G26" s="64">
        <f t="shared" si="1"/>
        <v>0</v>
      </c>
      <c r="H26" s="66"/>
      <c r="I26" s="66"/>
      <c r="J26" s="66"/>
      <c r="K26" s="66"/>
      <c r="L26" s="66"/>
      <c r="M26" s="66"/>
      <c r="N26" s="66"/>
      <c r="O26" s="66"/>
      <c r="P26" s="66"/>
      <c r="Q26" s="90"/>
      <c r="R26" s="66"/>
      <c r="S26" s="66"/>
      <c r="T26" s="66"/>
      <c r="U26" s="90"/>
      <c r="V26" s="65">
        <v>15</v>
      </c>
      <c r="AA26" s="126">
        <f t="shared" si="2"/>
        <v>0</v>
      </c>
      <c r="AB26" s="127" t="str">
        <f t="shared" si="3"/>
        <v>ok</v>
      </c>
      <c r="AD26" s="128" t="str">
        <f t="shared" si="4"/>
        <v>ok</v>
      </c>
      <c r="AF26" s="128" t="str">
        <f t="shared" si="5"/>
        <v>ok</v>
      </c>
    </row>
    <row r="27" spans="1:32" ht="14.25" thickBot="1" thickTop="1">
      <c r="A27">
        <v>16</v>
      </c>
      <c r="B27" s="70" t="s">
        <v>76</v>
      </c>
      <c r="C27" s="89" t="s">
        <v>77</v>
      </c>
      <c r="D27" s="65">
        <v>16</v>
      </c>
      <c r="E27" s="64">
        <f t="shared" si="0"/>
        <v>0</v>
      </c>
      <c r="F27" s="66"/>
      <c r="G27" s="64">
        <f t="shared" si="1"/>
        <v>0</v>
      </c>
      <c r="H27" s="66"/>
      <c r="I27" s="66"/>
      <c r="J27" s="66"/>
      <c r="K27" s="66"/>
      <c r="L27" s="66"/>
      <c r="M27" s="66"/>
      <c r="N27" s="66"/>
      <c r="O27" s="66"/>
      <c r="P27" s="66"/>
      <c r="Q27" s="90"/>
      <c r="R27" s="66"/>
      <c r="S27" s="66"/>
      <c r="T27" s="66"/>
      <c r="U27" s="90"/>
      <c r="V27" s="65">
        <v>16</v>
      </c>
      <c r="AA27" s="126">
        <f t="shared" si="2"/>
        <v>0</v>
      </c>
      <c r="AB27" s="127" t="str">
        <f t="shared" si="3"/>
        <v>ok</v>
      </c>
      <c r="AD27" s="128" t="str">
        <f t="shared" si="4"/>
        <v>ok</v>
      </c>
      <c r="AF27" s="128" t="str">
        <f t="shared" si="5"/>
        <v>ok</v>
      </c>
    </row>
    <row r="28" spans="1:32" ht="14.25" thickBot="1" thickTop="1">
      <c r="A28">
        <v>17</v>
      </c>
      <c r="B28" s="70" t="s">
        <v>78</v>
      </c>
      <c r="C28" s="68" t="s">
        <v>79</v>
      </c>
      <c r="D28" s="65">
        <v>17</v>
      </c>
      <c r="E28" s="64">
        <f t="shared" si="0"/>
        <v>0</v>
      </c>
      <c r="F28" s="66"/>
      <c r="G28" s="64">
        <f t="shared" si="1"/>
        <v>0</v>
      </c>
      <c r="H28" s="66"/>
      <c r="I28" s="66"/>
      <c r="J28" s="66"/>
      <c r="K28" s="66"/>
      <c r="L28" s="66"/>
      <c r="M28" s="66"/>
      <c r="N28" s="66"/>
      <c r="O28" s="66"/>
      <c r="P28" s="66"/>
      <c r="Q28" s="90"/>
      <c r="R28" s="66"/>
      <c r="S28" s="66"/>
      <c r="T28" s="66"/>
      <c r="U28" s="90"/>
      <c r="V28" s="65">
        <v>17</v>
      </c>
      <c r="AA28" s="126">
        <f t="shared" si="2"/>
        <v>0</v>
      </c>
      <c r="AB28" s="127" t="str">
        <f t="shared" si="3"/>
        <v>ok</v>
      </c>
      <c r="AD28" s="128" t="str">
        <f t="shared" si="4"/>
        <v>ok</v>
      </c>
      <c r="AF28" s="128" t="str">
        <f t="shared" si="5"/>
        <v>ok</v>
      </c>
    </row>
    <row r="29" spans="1:32" ht="14.25" thickBot="1" thickTop="1">
      <c r="A29">
        <v>18</v>
      </c>
      <c r="B29" s="70" t="s">
        <v>80</v>
      </c>
      <c r="C29" s="68" t="s">
        <v>81</v>
      </c>
      <c r="D29" s="65">
        <v>18</v>
      </c>
      <c r="E29" s="64">
        <f t="shared" si="0"/>
        <v>0</v>
      </c>
      <c r="F29" s="66"/>
      <c r="G29" s="64">
        <f t="shared" si="1"/>
        <v>0</v>
      </c>
      <c r="H29" s="66"/>
      <c r="I29" s="66"/>
      <c r="J29" s="66"/>
      <c r="K29" s="66"/>
      <c r="L29" s="66"/>
      <c r="M29" s="66"/>
      <c r="N29" s="66"/>
      <c r="O29" s="66"/>
      <c r="P29" s="66"/>
      <c r="Q29" s="90"/>
      <c r="R29" s="66"/>
      <c r="S29" s="66"/>
      <c r="T29" s="66"/>
      <c r="U29" s="90"/>
      <c r="V29" s="65">
        <v>18</v>
      </c>
      <c r="AA29" s="126">
        <f t="shared" si="2"/>
        <v>0</v>
      </c>
      <c r="AB29" s="127" t="str">
        <f t="shared" si="3"/>
        <v>ok</v>
      </c>
      <c r="AD29" s="128" t="str">
        <f t="shared" si="4"/>
        <v>ok</v>
      </c>
      <c r="AF29" s="128" t="str">
        <f t="shared" si="5"/>
        <v>ok</v>
      </c>
    </row>
    <row r="30" spans="1:32" ht="14.25" thickBot="1" thickTop="1">
      <c r="A30">
        <v>19</v>
      </c>
      <c r="B30" s="70" t="s">
        <v>82</v>
      </c>
      <c r="C30" s="68" t="s">
        <v>83</v>
      </c>
      <c r="D30" s="65">
        <v>19</v>
      </c>
      <c r="E30" s="64">
        <f t="shared" si="0"/>
        <v>0</v>
      </c>
      <c r="F30" s="66"/>
      <c r="G30" s="64">
        <f t="shared" si="1"/>
        <v>0</v>
      </c>
      <c r="H30" s="66"/>
      <c r="I30" s="66"/>
      <c r="J30" s="66"/>
      <c r="K30" s="66"/>
      <c r="L30" s="66"/>
      <c r="M30" s="66"/>
      <c r="N30" s="66"/>
      <c r="O30" s="66"/>
      <c r="P30" s="66"/>
      <c r="Q30" s="90"/>
      <c r="R30" s="66"/>
      <c r="S30" s="66"/>
      <c r="T30" s="66"/>
      <c r="U30" s="90"/>
      <c r="V30" s="65">
        <v>19</v>
      </c>
      <c r="AA30" s="126">
        <f t="shared" si="2"/>
        <v>0</v>
      </c>
      <c r="AB30" s="127" t="str">
        <f t="shared" si="3"/>
        <v>ok</v>
      </c>
      <c r="AD30" s="128" t="str">
        <f t="shared" si="4"/>
        <v>ok</v>
      </c>
      <c r="AF30" s="128" t="str">
        <f t="shared" si="5"/>
        <v>ok</v>
      </c>
    </row>
    <row r="31" spans="1:32" ht="14.25" thickBot="1" thickTop="1">
      <c r="A31">
        <v>20</v>
      </c>
      <c r="B31" s="70" t="s">
        <v>84</v>
      </c>
      <c r="C31" s="89" t="s">
        <v>85</v>
      </c>
      <c r="D31" s="65">
        <v>20</v>
      </c>
      <c r="E31" s="64">
        <f t="shared" si="0"/>
        <v>0</v>
      </c>
      <c r="F31" s="66"/>
      <c r="G31" s="64">
        <f t="shared" si="1"/>
        <v>0</v>
      </c>
      <c r="H31" s="66"/>
      <c r="I31" s="66"/>
      <c r="J31" s="66"/>
      <c r="K31" s="66"/>
      <c r="L31" s="66"/>
      <c r="M31" s="66"/>
      <c r="N31" s="66"/>
      <c r="O31" s="66"/>
      <c r="P31" s="66"/>
      <c r="Q31" s="90"/>
      <c r="R31" s="66"/>
      <c r="S31" s="66"/>
      <c r="T31" s="66"/>
      <c r="U31" s="90"/>
      <c r="V31" s="65">
        <v>20</v>
      </c>
      <c r="AA31" s="126">
        <f t="shared" si="2"/>
        <v>0</v>
      </c>
      <c r="AB31" s="127" t="str">
        <f t="shared" si="3"/>
        <v>ok</v>
      </c>
      <c r="AD31" s="128" t="str">
        <f t="shared" si="4"/>
        <v>ok</v>
      </c>
      <c r="AF31" s="128" t="str">
        <f t="shared" si="5"/>
        <v>ok</v>
      </c>
    </row>
    <row r="32" spans="1:32" ht="14.25" thickBot="1" thickTop="1">
      <c r="A32">
        <v>22</v>
      </c>
      <c r="B32" s="70" t="s">
        <v>86</v>
      </c>
      <c r="C32" s="68" t="s">
        <v>87</v>
      </c>
      <c r="D32" s="65">
        <v>22</v>
      </c>
      <c r="E32" s="64">
        <f t="shared" si="0"/>
        <v>0</v>
      </c>
      <c r="F32" s="66"/>
      <c r="G32" s="64">
        <f t="shared" si="1"/>
        <v>0</v>
      </c>
      <c r="H32" s="66"/>
      <c r="I32" s="66"/>
      <c r="J32" s="66"/>
      <c r="K32" s="66"/>
      <c r="L32" s="66"/>
      <c r="M32" s="66"/>
      <c r="N32" s="66"/>
      <c r="O32" s="66"/>
      <c r="P32" s="66"/>
      <c r="Q32" s="90"/>
      <c r="R32" s="66"/>
      <c r="S32" s="66"/>
      <c r="T32" s="66"/>
      <c r="U32" s="90"/>
      <c r="V32" s="65">
        <v>22</v>
      </c>
      <c r="AA32" s="126">
        <f t="shared" si="2"/>
        <v>0</v>
      </c>
      <c r="AB32" s="127" t="str">
        <f t="shared" si="3"/>
        <v>ok</v>
      </c>
      <c r="AD32" s="128" t="str">
        <f t="shared" si="4"/>
        <v>ok</v>
      </c>
      <c r="AF32" s="128" t="str">
        <f t="shared" si="5"/>
        <v>ok</v>
      </c>
    </row>
    <row r="33" spans="1:32" ht="14.25" thickBot="1" thickTop="1">
      <c r="A33">
        <v>23</v>
      </c>
      <c r="B33" s="70" t="s">
        <v>88</v>
      </c>
      <c r="C33" s="68" t="s">
        <v>89</v>
      </c>
      <c r="D33" s="65">
        <v>23</v>
      </c>
      <c r="E33" s="64">
        <f t="shared" si="0"/>
        <v>0</v>
      </c>
      <c r="F33" s="66"/>
      <c r="G33" s="64">
        <f t="shared" si="1"/>
        <v>0</v>
      </c>
      <c r="H33" s="66"/>
      <c r="I33" s="66"/>
      <c r="J33" s="66"/>
      <c r="K33" s="66"/>
      <c r="L33" s="66"/>
      <c r="M33" s="66"/>
      <c r="N33" s="66"/>
      <c r="O33" s="66"/>
      <c r="P33" s="66"/>
      <c r="Q33" s="90"/>
      <c r="R33" s="66"/>
      <c r="S33" s="66"/>
      <c r="T33" s="66"/>
      <c r="U33" s="90"/>
      <c r="V33" s="65">
        <v>23</v>
      </c>
      <c r="AA33" s="126">
        <f t="shared" si="2"/>
        <v>0</v>
      </c>
      <c r="AB33" s="127" t="str">
        <f t="shared" si="3"/>
        <v>ok</v>
      </c>
      <c r="AD33" s="128" t="str">
        <f t="shared" si="4"/>
        <v>ok</v>
      </c>
      <c r="AF33" s="128" t="str">
        <f t="shared" si="5"/>
        <v>ok</v>
      </c>
    </row>
    <row r="34" spans="1:32" ht="14.25" thickBot="1" thickTop="1">
      <c r="A34">
        <v>24</v>
      </c>
      <c r="B34" s="70" t="s">
        <v>90</v>
      </c>
      <c r="C34" s="68" t="s">
        <v>91</v>
      </c>
      <c r="D34" s="65">
        <v>24</v>
      </c>
      <c r="E34" s="64">
        <f t="shared" si="0"/>
        <v>0</v>
      </c>
      <c r="F34" s="66"/>
      <c r="G34" s="64">
        <f t="shared" si="1"/>
        <v>0</v>
      </c>
      <c r="H34" s="66"/>
      <c r="I34" s="66"/>
      <c r="J34" s="66"/>
      <c r="K34" s="66"/>
      <c r="L34" s="66"/>
      <c r="M34" s="66"/>
      <c r="N34" s="66"/>
      <c r="O34" s="66"/>
      <c r="P34" s="66"/>
      <c r="Q34" s="90"/>
      <c r="R34" s="66"/>
      <c r="S34" s="66"/>
      <c r="T34" s="66"/>
      <c r="U34" s="90"/>
      <c r="V34" s="65">
        <v>24</v>
      </c>
      <c r="AA34" s="126">
        <f t="shared" si="2"/>
        <v>0</v>
      </c>
      <c r="AB34" s="127" t="str">
        <f t="shared" si="3"/>
        <v>ok</v>
      </c>
      <c r="AD34" s="128" t="str">
        <f t="shared" si="4"/>
        <v>ok</v>
      </c>
      <c r="AF34" s="128" t="str">
        <f t="shared" si="5"/>
        <v>ok</v>
      </c>
    </row>
    <row r="35" spans="1:32" ht="14.25" thickBot="1" thickTop="1">
      <c r="A35">
        <v>25</v>
      </c>
      <c r="B35" s="70" t="s">
        <v>92</v>
      </c>
      <c r="C35" s="68" t="s">
        <v>93</v>
      </c>
      <c r="D35" s="65">
        <v>25</v>
      </c>
      <c r="E35" s="64">
        <f t="shared" si="0"/>
        <v>0</v>
      </c>
      <c r="F35" s="66"/>
      <c r="G35" s="64">
        <f t="shared" si="1"/>
        <v>0</v>
      </c>
      <c r="H35" s="66"/>
      <c r="I35" s="66"/>
      <c r="J35" s="66"/>
      <c r="K35" s="66"/>
      <c r="L35" s="66"/>
      <c r="M35" s="66"/>
      <c r="N35" s="66"/>
      <c r="O35" s="66"/>
      <c r="P35" s="66"/>
      <c r="Q35" s="90"/>
      <c r="R35" s="66"/>
      <c r="S35" s="66"/>
      <c r="T35" s="66"/>
      <c r="U35" s="90"/>
      <c r="V35" s="65">
        <v>25</v>
      </c>
      <c r="AA35" s="126">
        <f t="shared" si="2"/>
        <v>0</v>
      </c>
      <c r="AB35" s="127" t="str">
        <f t="shared" si="3"/>
        <v>ok</v>
      </c>
      <c r="AD35" s="128" t="str">
        <f t="shared" si="4"/>
        <v>ok</v>
      </c>
      <c r="AF35" s="128" t="str">
        <f t="shared" si="5"/>
        <v>ok</v>
      </c>
    </row>
    <row r="36" spans="1:32" ht="14.25" thickBot="1" thickTop="1">
      <c r="A36">
        <v>26</v>
      </c>
      <c r="B36" s="70" t="s">
        <v>94</v>
      </c>
      <c r="C36" s="68" t="s">
        <v>95</v>
      </c>
      <c r="D36" s="65">
        <v>26</v>
      </c>
      <c r="E36" s="64">
        <f t="shared" si="0"/>
        <v>0</v>
      </c>
      <c r="F36" s="66"/>
      <c r="G36" s="64">
        <f t="shared" si="1"/>
        <v>0</v>
      </c>
      <c r="H36" s="66"/>
      <c r="I36" s="66"/>
      <c r="J36" s="66"/>
      <c r="K36" s="66"/>
      <c r="L36" s="66"/>
      <c r="M36" s="66"/>
      <c r="N36" s="66"/>
      <c r="O36" s="66"/>
      <c r="P36" s="66"/>
      <c r="Q36" s="90"/>
      <c r="R36" s="66"/>
      <c r="S36" s="66"/>
      <c r="T36" s="66"/>
      <c r="U36" s="90"/>
      <c r="V36" s="65">
        <v>26</v>
      </c>
      <c r="AA36" s="126">
        <f t="shared" si="2"/>
        <v>0</v>
      </c>
      <c r="AB36" s="127" t="str">
        <f t="shared" si="3"/>
        <v>ok</v>
      </c>
      <c r="AD36" s="128" t="str">
        <f t="shared" si="4"/>
        <v>ok</v>
      </c>
      <c r="AF36" s="128" t="str">
        <f t="shared" si="5"/>
        <v>ok</v>
      </c>
    </row>
    <row r="37" spans="1:32" ht="14.25" thickBot="1" thickTop="1">
      <c r="A37">
        <v>27</v>
      </c>
      <c r="B37" s="70" t="s">
        <v>96</v>
      </c>
      <c r="C37" s="68" t="s">
        <v>97</v>
      </c>
      <c r="D37" s="65">
        <v>27</v>
      </c>
      <c r="E37" s="64">
        <f t="shared" si="0"/>
        <v>0</v>
      </c>
      <c r="F37" s="66"/>
      <c r="G37" s="64">
        <f t="shared" si="1"/>
        <v>0</v>
      </c>
      <c r="H37" s="66"/>
      <c r="I37" s="66"/>
      <c r="J37" s="66"/>
      <c r="K37" s="66"/>
      <c r="L37" s="66"/>
      <c r="M37" s="66"/>
      <c r="N37" s="66"/>
      <c r="O37" s="66"/>
      <c r="P37" s="66"/>
      <c r="Q37" s="90"/>
      <c r="R37" s="66"/>
      <c r="S37" s="66"/>
      <c r="T37" s="66"/>
      <c r="U37" s="90"/>
      <c r="V37" s="65">
        <v>27</v>
      </c>
      <c r="AA37" s="126">
        <f t="shared" si="2"/>
        <v>0</v>
      </c>
      <c r="AB37" s="127" t="str">
        <f t="shared" si="3"/>
        <v>ok</v>
      </c>
      <c r="AD37" s="128" t="str">
        <f t="shared" si="4"/>
        <v>ok</v>
      </c>
      <c r="AF37" s="128" t="str">
        <f t="shared" si="5"/>
        <v>ok</v>
      </c>
    </row>
    <row r="38" spans="1:32" ht="14.25" thickBot="1" thickTop="1">
      <c r="A38">
        <v>28</v>
      </c>
      <c r="B38" s="70" t="s">
        <v>98</v>
      </c>
      <c r="C38" s="68" t="s">
        <v>99</v>
      </c>
      <c r="D38" s="65">
        <v>28</v>
      </c>
      <c r="E38" s="64">
        <f t="shared" si="0"/>
        <v>0</v>
      </c>
      <c r="F38" s="66"/>
      <c r="G38" s="64">
        <f t="shared" si="1"/>
        <v>0</v>
      </c>
      <c r="H38" s="66"/>
      <c r="I38" s="66"/>
      <c r="J38" s="66"/>
      <c r="K38" s="66"/>
      <c r="L38" s="66"/>
      <c r="M38" s="66"/>
      <c r="N38" s="66"/>
      <c r="O38" s="66"/>
      <c r="P38" s="66"/>
      <c r="Q38" s="90"/>
      <c r="R38" s="66"/>
      <c r="S38" s="66"/>
      <c r="T38" s="66"/>
      <c r="U38" s="90"/>
      <c r="V38" s="65">
        <v>28</v>
      </c>
      <c r="AA38" s="126">
        <f t="shared" si="2"/>
        <v>0</v>
      </c>
      <c r="AB38" s="127" t="str">
        <f t="shared" si="3"/>
        <v>ok</v>
      </c>
      <c r="AD38" s="128" t="str">
        <f t="shared" si="4"/>
        <v>ok</v>
      </c>
      <c r="AF38" s="128" t="str">
        <f t="shared" si="5"/>
        <v>ok</v>
      </c>
    </row>
    <row r="39" spans="1:32" ht="14.25" thickBot="1" thickTop="1">
      <c r="A39">
        <v>29</v>
      </c>
      <c r="B39" s="70" t="s">
        <v>100</v>
      </c>
      <c r="C39" s="68" t="s">
        <v>101</v>
      </c>
      <c r="D39" s="65">
        <v>29</v>
      </c>
      <c r="E39" s="64">
        <f t="shared" si="0"/>
        <v>0</v>
      </c>
      <c r="F39" s="66"/>
      <c r="G39" s="64">
        <f t="shared" si="1"/>
        <v>0</v>
      </c>
      <c r="H39" s="66"/>
      <c r="I39" s="66"/>
      <c r="J39" s="66"/>
      <c r="K39" s="66"/>
      <c r="L39" s="66"/>
      <c r="M39" s="66"/>
      <c r="N39" s="66"/>
      <c r="O39" s="66"/>
      <c r="P39" s="66"/>
      <c r="Q39" s="90"/>
      <c r="R39" s="66"/>
      <c r="S39" s="66"/>
      <c r="T39" s="66"/>
      <c r="U39" s="90"/>
      <c r="V39" s="65">
        <v>29</v>
      </c>
      <c r="AA39" s="126">
        <f t="shared" si="2"/>
        <v>0</v>
      </c>
      <c r="AB39" s="127" t="str">
        <f t="shared" si="3"/>
        <v>ok</v>
      </c>
      <c r="AD39" s="128" t="str">
        <f t="shared" si="4"/>
        <v>ok</v>
      </c>
      <c r="AF39" s="128" t="str">
        <f t="shared" si="5"/>
        <v>ok</v>
      </c>
    </row>
    <row r="40" spans="1:32" ht="14.25" thickBot="1" thickTop="1">
      <c r="A40">
        <v>219</v>
      </c>
      <c r="B40" s="70" t="s">
        <v>102</v>
      </c>
      <c r="C40" s="68" t="s">
        <v>103</v>
      </c>
      <c r="D40" s="65">
        <v>219</v>
      </c>
      <c r="E40" s="64">
        <f t="shared" si="0"/>
        <v>0</v>
      </c>
      <c r="F40" s="66"/>
      <c r="G40" s="64">
        <f t="shared" si="1"/>
        <v>0</v>
      </c>
      <c r="H40" s="66"/>
      <c r="I40" s="66"/>
      <c r="J40" s="66"/>
      <c r="K40" s="66"/>
      <c r="L40" s="66"/>
      <c r="M40" s="66"/>
      <c r="N40" s="66"/>
      <c r="O40" s="66"/>
      <c r="P40" s="66"/>
      <c r="Q40" s="90"/>
      <c r="R40" s="66"/>
      <c r="S40" s="66"/>
      <c r="T40" s="66"/>
      <c r="U40" s="90"/>
      <c r="V40" s="65">
        <v>219</v>
      </c>
      <c r="AA40" s="126">
        <f t="shared" si="2"/>
        <v>0</v>
      </c>
      <c r="AB40" s="127" t="str">
        <f t="shared" si="3"/>
        <v>ok</v>
      </c>
      <c r="AD40" s="128" t="str">
        <f t="shared" si="4"/>
        <v>ok</v>
      </c>
      <c r="AF40" s="128" t="str">
        <f t="shared" si="5"/>
        <v>ok</v>
      </c>
    </row>
    <row r="41" spans="1:32" ht="14.25" thickBot="1" thickTop="1">
      <c r="A41">
        <v>30</v>
      </c>
      <c r="B41" s="70" t="s">
        <v>104</v>
      </c>
      <c r="C41" s="68" t="s">
        <v>105</v>
      </c>
      <c r="D41" s="65">
        <v>30</v>
      </c>
      <c r="E41" s="64">
        <f t="shared" si="0"/>
        <v>0</v>
      </c>
      <c r="F41" s="66"/>
      <c r="G41" s="64">
        <f t="shared" si="1"/>
        <v>0</v>
      </c>
      <c r="H41" s="66"/>
      <c r="I41" s="66"/>
      <c r="J41" s="66"/>
      <c r="K41" s="66"/>
      <c r="L41" s="66"/>
      <c r="M41" s="66"/>
      <c r="N41" s="66"/>
      <c r="O41" s="66"/>
      <c r="P41" s="66"/>
      <c r="Q41" s="90"/>
      <c r="R41" s="66"/>
      <c r="S41" s="66"/>
      <c r="T41" s="66"/>
      <c r="U41" s="90"/>
      <c r="V41" s="65">
        <v>30</v>
      </c>
      <c r="AA41" s="126">
        <f t="shared" si="2"/>
        <v>0</v>
      </c>
      <c r="AB41" s="127" t="str">
        <f t="shared" si="3"/>
        <v>ok</v>
      </c>
      <c r="AD41" s="128" t="str">
        <f t="shared" si="4"/>
        <v>ok</v>
      </c>
      <c r="AF41" s="128" t="str">
        <f t="shared" si="5"/>
        <v>ok</v>
      </c>
    </row>
    <row r="42" spans="1:32" ht="14.25" thickBot="1" thickTop="1">
      <c r="A42">
        <v>31</v>
      </c>
      <c r="B42" s="70" t="s">
        <v>106</v>
      </c>
      <c r="C42" s="89" t="s">
        <v>107</v>
      </c>
      <c r="D42" s="65">
        <v>31</v>
      </c>
      <c r="E42" s="64">
        <f t="shared" si="0"/>
        <v>0</v>
      </c>
      <c r="F42" s="66"/>
      <c r="G42" s="64">
        <f t="shared" si="1"/>
        <v>0</v>
      </c>
      <c r="H42" s="66"/>
      <c r="I42" s="66"/>
      <c r="J42" s="66"/>
      <c r="K42" s="66"/>
      <c r="L42" s="66"/>
      <c r="M42" s="66"/>
      <c r="N42" s="66"/>
      <c r="O42" s="66"/>
      <c r="P42" s="66"/>
      <c r="Q42" s="90"/>
      <c r="R42" s="66"/>
      <c r="S42" s="66"/>
      <c r="T42" s="66"/>
      <c r="U42" s="90"/>
      <c r="V42" s="65">
        <v>31</v>
      </c>
      <c r="AA42" s="126">
        <f t="shared" si="2"/>
        <v>0</v>
      </c>
      <c r="AB42" s="127" t="str">
        <f t="shared" si="3"/>
        <v>ok</v>
      </c>
      <c r="AD42" s="128" t="str">
        <f t="shared" si="4"/>
        <v>ok</v>
      </c>
      <c r="AF42" s="128" t="str">
        <f t="shared" si="5"/>
        <v>ok</v>
      </c>
    </row>
    <row r="43" spans="1:32" ht="14.25" thickBot="1" thickTop="1">
      <c r="A43">
        <v>32</v>
      </c>
      <c r="B43" s="70" t="s">
        <v>108</v>
      </c>
      <c r="C43" s="68" t="s">
        <v>109</v>
      </c>
      <c r="D43" s="65">
        <v>32</v>
      </c>
      <c r="E43" s="64">
        <f t="shared" si="0"/>
        <v>0</v>
      </c>
      <c r="F43" s="66"/>
      <c r="G43" s="64">
        <f t="shared" si="1"/>
        <v>0</v>
      </c>
      <c r="H43" s="66"/>
      <c r="I43" s="66"/>
      <c r="J43" s="66"/>
      <c r="K43" s="66"/>
      <c r="L43" s="66"/>
      <c r="M43" s="66"/>
      <c r="N43" s="66"/>
      <c r="O43" s="66"/>
      <c r="P43" s="66"/>
      <c r="Q43" s="90"/>
      <c r="R43" s="66"/>
      <c r="S43" s="66"/>
      <c r="T43" s="66"/>
      <c r="U43" s="90"/>
      <c r="V43" s="65">
        <v>32</v>
      </c>
      <c r="AA43" s="126">
        <f t="shared" si="2"/>
        <v>0</v>
      </c>
      <c r="AB43" s="127" t="str">
        <f t="shared" si="3"/>
        <v>ok</v>
      </c>
      <c r="AD43" s="128" t="str">
        <f t="shared" si="4"/>
        <v>ok</v>
      </c>
      <c r="AF43" s="128" t="str">
        <f t="shared" si="5"/>
        <v>ok</v>
      </c>
    </row>
    <row r="44" spans="1:32" ht="14.25" thickBot="1" thickTop="1">
      <c r="A44">
        <v>33</v>
      </c>
      <c r="B44" s="70" t="s">
        <v>110</v>
      </c>
      <c r="C44" s="68" t="s">
        <v>111</v>
      </c>
      <c r="D44" s="65">
        <v>33</v>
      </c>
      <c r="E44" s="64">
        <f t="shared" si="0"/>
        <v>0</v>
      </c>
      <c r="F44" s="66"/>
      <c r="G44" s="64">
        <f t="shared" si="1"/>
        <v>0</v>
      </c>
      <c r="H44" s="66"/>
      <c r="I44" s="66"/>
      <c r="J44" s="66"/>
      <c r="K44" s="66"/>
      <c r="L44" s="66"/>
      <c r="M44" s="66"/>
      <c r="N44" s="66"/>
      <c r="O44" s="66"/>
      <c r="P44" s="66"/>
      <c r="Q44" s="90"/>
      <c r="R44" s="66"/>
      <c r="S44" s="66"/>
      <c r="T44" s="66"/>
      <c r="U44" s="90"/>
      <c r="V44" s="65">
        <v>33</v>
      </c>
      <c r="AA44" s="126">
        <f t="shared" si="2"/>
        <v>0</v>
      </c>
      <c r="AB44" s="127" t="str">
        <f t="shared" si="3"/>
        <v>ok</v>
      </c>
      <c r="AD44" s="128" t="str">
        <f t="shared" si="4"/>
        <v>ok</v>
      </c>
      <c r="AF44" s="128" t="str">
        <f t="shared" si="5"/>
        <v>ok</v>
      </c>
    </row>
    <row r="45" spans="1:32" ht="14.25" thickBot="1" thickTop="1">
      <c r="A45">
        <v>34</v>
      </c>
      <c r="B45" s="70" t="s">
        <v>112</v>
      </c>
      <c r="C45" s="68" t="s">
        <v>113</v>
      </c>
      <c r="D45" s="65">
        <v>34</v>
      </c>
      <c r="E45" s="64">
        <f t="shared" si="0"/>
        <v>0</v>
      </c>
      <c r="F45" s="66"/>
      <c r="G45" s="64">
        <f t="shared" si="1"/>
        <v>0</v>
      </c>
      <c r="H45" s="66"/>
      <c r="I45" s="66"/>
      <c r="J45" s="66"/>
      <c r="K45" s="66"/>
      <c r="L45" s="66"/>
      <c r="M45" s="66"/>
      <c r="N45" s="66"/>
      <c r="O45" s="66"/>
      <c r="P45" s="66"/>
      <c r="Q45" s="90"/>
      <c r="R45" s="66"/>
      <c r="S45" s="66"/>
      <c r="T45" s="66"/>
      <c r="U45" s="90"/>
      <c r="V45" s="65">
        <v>34</v>
      </c>
      <c r="AA45" s="126">
        <f t="shared" si="2"/>
        <v>0</v>
      </c>
      <c r="AB45" s="127" t="str">
        <f t="shared" si="3"/>
        <v>ok</v>
      </c>
      <c r="AD45" s="128" t="str">
        <f t="shared" si="4"/>
        <v>ok</v>
      </c>
      <c r="AF45" s="128" t="str">
        <f t="shared" si="5"/>
        <v>ok</v>
      </c>
    </row>
    <row r="46" spans="1:32" ht="14.25" thickBot="1" thickTop="1">
      <c r="A46">
        <v>35</v>
      </c>
      <c r="B46" s="70" t="s">
        <v>114</v>
      </c>
      <c r="C46" s="68" t="s">
        <v>115</v>
      </c>
      <c r="D46" s="65">
        <v>35</v>
      </c>
      <c r="E46" s="64">
        <f t="shared" si="0"/>
        <v>0</v>
      </c>
      <c r="F46" s="66"/>
      <c r="G46" s="64">
        <f t="shared" si="1"/>
        <v>0</v>
      </c>
      <c r="H46" s="66"/>
      <c r="I46" s="66"/>
      <c r="J46" s="66"/>
      <c r="K46" s="66"/>
      <c r="L46" s="66"/>
      <c r="M46" s="66"/>
      <c r="N46" s="66"/>
      <c r="O46" s="66"/>
      <c r="P46" s="66"/>
      <c r="Q46" s="90"/>
      <c r="R46" s="66"/>
      <c r="S46" s="66"/>
      <c r="T46" s="66"/>
      <c r="U46" s="90"/>
      <c r="V46" s="65">
        <v>35</v>
      </c>
      <c r="AA46" s="126">
        <f t="shared" si="2"/>
        <v>0</v>
      </c>
      <c r="AB46" s="127" t="str">
        <f t="shared" si="3"/>
        <v>ok</v>
      </c>
      <c r="AD46" s="128" t="str">
        <f t="shared" si="4"/>
        <v>ok</v>
      </c>
      <c r="AF46" s="128" t="str">
        <f t="shared" si="5"/>
        <v>ok</v>
      </c>
    </row>
    <row r="47" spans="1:32" ht="14.25" thickBot="1" thickTop="1">
      <c r="A47">
        <v>36</v>
      </c>
      <c r="B47" s="70" t="s">
        <v>116</v>
      </c>
      <c r="C47" s="68" t="s">
        <v>117</v>
      </c>
      <c r="D47" s="65">
        <v>36</v>
      </c>
      <c r="E47" s="64">
        <f t="shared" si="0"/>
        <v>0</v>
      </c>
      <c r="F47" s="66"/>
      <c r="G47" s="64">
        <f t="shared" si="1"/>
        <v>0</v>
      </c>
      <c r="H47" s="66"/>
      <c r="I47" s="66"/>
      <c r="J47" s="66"/>
      <c r="K47" s="66"/>
      <c r="L47" s="66"/>
      <c r="M47" s="66"/>
      <c r="N47" s="66"/>
      <c r="O47" s="66"/>
      <c r="P47" s="66"/>
      <c r="Q47" s="90"/>
      <c r="R47" s="66"/>
      <c r="S47" s="66"/>
      <c r="T47" s="66"/>
      <c r="U47" s="90"/>
      <c r="V47" s="65">
        <v>36</v>
      </c>
      <c r="AA47" s="126">
        <f t="shared" si="2"/>
        <v>0</v>
      </c>
      <c r="AB47" s="127" t="str">
        <f t="shared" si="3"/>
        <v>ok</v>
      </c>
      <c r="AD47" s="128" t="str">
        <f t="shared" si="4"/>
        <v>ok</v>
      </c>
      <c r="AF47" s="128" t="str">
        <f t="shared" si="5"/>
        <v>ok</v>
      </c>
    </row>
    <row r="48" spans="1:32" ht="14.25" thickBot="1" thickTop="1">
      <c r="A48">
        <v>37</v>
      </c>
      <c r="B48" s="70" t="s">
        <v>118</v>
      </c>
      <c r="C48" s="68" t="s">
        <v>119</v>
      </c>
      <c r="D48" s="65">
        <v>37</v>
      </c>
      <c r="E48" s="64">
        <f t="shared" si="0"/>
        <v>0</v>
      </c>
      <c r="F48" s="66"/>
      <c r="G48" s="64">
        <f t="shared" si="1"/>
        <v>0</v>
      </c>
      <c r="H48" s="66"/>
      <c r="I48" s="66"/>
      <c r="J48" s="66"/>
      <c r="K48" s="66"/>
      <c r="L48" s="66"/>
      <c r="M48" s="66"/>
      <c r="N48" s="66"/>
      <c r="O48" s="66"/>
      <c r="P48" s="66"/>
      <c r="Q48" s="90"/>
      <c r="R48" s="66"/>
      <c r="S48" s="66"/>
      <c r="T48" s="66"/>
      <c r="U48" s="90"/>
      <c r="V48" s="65">
        <v>37</v>
      </c>
      <c r="AA48" s="126">
        <f t="shared" si="2"/>
        <v>0</v>
      </c>
      <c r="AB48" s="127" t="str">
        <f t="shared" si="3"/>
        <v>ok</v>
      </c>
      <c r="AD48" s="128" t="str">
        <f t="shared" si="4"/>
        <v>ok</v>
      </c>
      <c r="AF48" s="128" t="str">
        <f t="shared" si="5"/>
        <v>ok</v>
      </c>
    </row>
    <row r="49" spans="1:32" ht="14.25" thickBot="1" thickTop="1">
      <c r="A49">
        <v>38</v>
      </c>
      <c r="B49" s="70" t="s">
        <v>120</v>
      </c>
      <c r="C49" s="68" t="s">
        <v>121</v>
      </c>
      <c r="D49" s="65">
        <v>38</v>
      </c>
      <c r="E49" s="64">
        <f t="shared" si="0"/>
        <v>0</v>
      </c>
      <c r="F49" s="66"/>
      <c r="G49" s="64">
        <f t="shared" si="1"/>
        <v>0</v>
      </c>
      <c r="H49" s="66"/>
      <c r="I49" s="66"/>
      <c r="J49" s="66"/>
      <c r="K49" s="66"/>
      <c r="L49" s="66"/>
      <c r="M49" s="66"/>
      <c r="N49" s="66"/>
      <c r="O49" s="66"/>
      <c r="P49" s="66"/>
      <c r="Q49" s="90"/>
      <c r="R49" s="66"/>
      <c r="S49" s="66"/>
      <c r="T49" s="66"/>
      <c r="U49" s="90"/>
      <c r="V49" s="65">
        <v>38</v>
      </c>
      <c r="AA49" s="126">
        <f t="shared" si="2"/>
        <v>0</v>
      </c>
      <c r="AB49" s="127" t="str">
        <f t="shared" si="3"/>
        <v>ok</v>
      </c>
      <c r="AD49" s="128" t="str">
        <f t="shared" si="4"/>
        <v>ok</v>
      </c>
      <c r="AF49" s="128" t="str">
        <f t="shared" si="5"/>
        <v>ok</v>
      </c>
    </row>
    <row r="50" spans="1:32" ht="14.25" thickBot="1" thickTop="1">
      <c r="A50">
        <v>39</v>
      </c>
      <c r="B50" s="70" t="s">
        <v>122</v>
      </c>
      <c r="C50" s="68" t="s">
        <v>123</v>
      </c>
      <c r="D50" s="65">
        <v>39</v>
      </c>
      <c r="E50" s="64">
        <f t="shared" si="0"/>
        <v>0</v>
      </c>
      <c r="F50" s="66"/>
      <c r="G50" s="64">
        <f t="shared" si="1"/>
        <v>0</v>
      </c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5">
        <v>39</v>
      </c>
      <c r="AA50" s="126">
        <f t="shared" si="2"/>
        <v>0</v>
      </c>
      <c r="AB50" s="127" t="str">
        <f t="shared" si="3"/>
        <v>ok</v>
      </c>
      <c r="AD50" s="128" t="str">
        <f t="shared" si="4"/>
        <v>ok</v>
      </c>
      <c r="AF50" s="128" t="str">
        <f t="shared" si="5"/>
        <v>ok</v>
      </c>
    </row>
    <row r="51" spans="1:32" ht="14.25" thickBot="1" thickTop="1">
      <c r="A51">
        <v>220</v>
      </c>
      <c r="B51" s="70" t="s">
        <v>124</v>
      </c>
      <c r="C51" s="68" t="s">
        <v>125</v>
      </c>
      <c r="D51" s="65">
        <v>220</v>
      </c>
      <c r="E51" s="64">
        <f t="shared" si="0"/>
        <v>0</v>
      </c>
      <c r="F51" s="66"/>
      <c r="G51" s="64">
        <f t="shared" si="1"/>
        <v>0</v>
      </c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5">
        <v>220</v>
      </c>
      <c r="AA51" s="126">
        <f t="shared" si="2"/>
        <v>0</v>
      </c>
      <c r="AB51" s="127" t="str">
        <f t="shared" si="3"/>
        <v>ok</v>
      </c>
      <c r="AD51" s="128" t="str">
        <f t="shared" si="4"/>
        <v>ok</v>
      </c>
      <c r="AF51" s="128" t="str">
        <f t="shared" si="5"/>
        <v>ok</v>
      </c>
    </row>
    <row r="52" spans="1:32" ht="21" customHeight="1" thickBot="1" thickTop="1">
      <c r="A52">
        <v>40</v>
      </c>
      <c r="B52" s="69" t="s">
        <v>126</v>
      </c>
      <c r="C52" s="68" t="s">
        <v>127</v>
      </c>
      <c r="D52" s="65">
        <v>40</v>
      </c>
      <c r="E52" s="64">
        <f t="shared" si="0"/>
        <v>0</v>
      </c>
      <c r="F52" s="66"/>
      <c r="G52" s="64">
        <f t="shared" si="1"/>
        <v>0</v>
      </c>
      <c r="H52" s="66"/>
      <c r="I52" s="66"/>
      <c r="J52" s="66"/>
      <c r="K52" s="66"/>
      <c r="L52" s="66"/>
      <c r="M52" s="66"/>
      <c r="N52" s="66"/>
      <c r="O52" s="66"/>
      <c r="P52" s="66"/>
      <c r="Q52" s="90"/>
      <c r="R52" s="66"/>
      <c r="S52" s="66"/>
      <c r="T52" s="66"/>
      <c r="U52" s="90"/>
      <c r="V52" s="65">
        <v>40</v>
      </c>
      <c r="AA52" s="126">
        <f t="shared" si="2"/>
        <v>0</v>
      </c>
      <c r="AB52" s="127" t="str">
        <f t="shared" si="3"/>
        <v>ok</v>
      </c>
      <c r="AD52" s="128" t="str">
        <f t="shared" si="4"/>
        <v>ok</v>
      </c>
      <c r="AF52" s="128" t="str">
        <f t="shared" si="5"/>
        <v>ok</v>
      </c>
    </row>
    <row r="53" spans="1:32" ht="14.25" thickBot="1" thickTop="1">
      <c r="A53">
        <v>41</v>
      </c>
      <c r="B53" s="70" t="s">
        <v>128</v>
      </c>
      <c r="C53" s="68" t="s">
        <v>129</v>
      </c>
      <c r="D53" s="65">
        <v>41</v>
      </c>
      <c r="E53" s="64">
        <f t="shared" si="0"/>
        <v>0</v>
      </c>
      <c r="F53" s="66"/>
      <c r="G53" s="64">
        <f t="shared" si="1"/>
        <v>0</v>
      </c>
      <c r="H53" s="66"/>
      <c r="I53" s="66"/>
      <c r="J53" s="66"/>
      <c r="K53" s="66"/>
      <c r="L53" s="66"/>
      <c r="M53" s="66"/>
      <c r="N53" s="66"/>
      <c r="O53" s="66"/>
      <c r="P53" s="66"/>
      <c r="Q53" s="90"/>
      <c r="R53" s="66"/>
      <c r="S53" s="66"/>
      <c r="T53" s="66"/>
      <c r="U53" s="90"/>
      <c r="V53" s="65">
        <v>41</v>
      </c>
      <c r="AA53" s="126">
        <f t="shared" si="2"/>
        <v>0</v>
      </c>
      <c r="AB53" s="127" t="str">
        <f t="shared" si="3"/>
        <v>ok</v>
      </c>
      <c r="AD53" s="128" t="str">
        <f t="shared" si="4"/>
        <v>ok</v>
      </c>
      <c r="AF53" s="128" t="str">
        <f t="shared" si="5"/>
        <v>ok</v>
      </c>
    </row>
    <row r="54" spans="1:32" ht="14.25" thickBot="1" thickTop="1">
      <c r="A54">
        <v>42</v>
      </c>
      <c r="B54" s="70" t="s">
        <v>130</v>
      </c>
      <c r="C54" s="68" t="s">
        <v>131</v>
      </c>
      <c r="D54" s="65">
        <v>42</v>
      </c>
      <c r="E54" s="64">
        <f t="shared" si="0"/>
        <v>0</v>
      </c>
      <c r="F54" s="66"/>
      <c r="G54" s="64">
        <f t="shared" si="1"/>
        <v>0</v>
      </c>
      <c r="H54" s="66"/>
      <c r="I54" s="66"/>
      <c r="J54" s="66"/>
      <c r="K54" s="66"/>
      <c r="L54" s="66"/>
      <c r="M54" s="66"/>
      <c r="N54" s="66"/>
      <c r="O54" s="66"/>
      <c r="P54" s="66"/>
      <c r="Q54" s="90"/>
      <c r="R54" s="66"/>
      <c r="S54" s="66"/>
      <c r="T54" s="66"/>
      <c r="U54" s="90"/>
      <c r="V54" s="65">
        <v>42</v>
      </c>
      <c r="AA54" s="126">
        <f t="shared" si="2"/>
        <v>0</v>
      </c>
      <c r="AB54" s="127" t="str">
        <f t="shared" si="3"/>
        <v>ok</v>
      </c>
      <c r="AD54" s="128" t="str">
        <f t="shared" si="4"/>
        <v>ok</v>
      </c>
      <c r="AF54" s="128" t="str">
        <f t="shared" si="5"/>
        <v>ok</v>
      </c>
    </row>
    <row r="55" spans="1:32" ht="14.25" thickBot="1" thickTop="1">
      <c r="A55">
        <v>43</v>
      </c>
      <c r="B55" s="70" t="s">
        <v>132</v>
      </c>
      <c r="C55" s="68" t="s">
        <v>133</v>
      </c>
      <c r="D55" s="65">
        <v>43</v>
      </c>
      <c r="E55" s="64">
        <f t="shared" si="0"/>
        <v>0</v>
      </c>
      <c r="F55" s="66"/>
      <c r="G55" s="64">
        <f t="shared" si="1"/>
        <v>0</v>
      </c>
      <c r="H55" s="66"/>
      <c r="I55" s="66"/>
      <c r="J55" s="66"/>
      <c r="K55" s="66"/>
      <c r="L55" s="66"/>
      <c r="M55" s="66"/>
      <c r="N55" s="66"/>
      <c r="O55" s="66"/>
      <c r="P55" s="66"/>
      <c r="Q55" s="90"/>
      <c r="R55" s="66"/>
      <c r="S55" s="66"/>
      <c r="T55" s="66"/>
      <c r="U55" s="90"/>
      <c r="V55" s="65">
        <v>43</v>
      </c>
      <c r="AA55" s="126">
        <f t="shared" si="2"/>
        <v>0</v>
      </c>
      <c r="AB55" s="127" t="str">
        <f t="shared" si="3"/>
        <v>ok</v>
      </c>
      <c r="AD55" s="128" t="str">
        <f t="shared" si="4"/>
        <v>ok</v>
      </c>
      <c r="AF55" s="128" t="str">
        <f t="shared" si="5"/>
        <v>ok</v>
      </c>
    </row>
    <row r="56" spans="1:32" ht="14.25" thickBot="1" thickTop="1">
      <c r="A56">
        <v>44</v>
      </c>
      <c r="B56" s="70" t="s">
        <v>134</v>
      </c>
      <c r="C56" s="68" t="s">
        <v>135</v>
      </c>
      <c r="D56" s="65">
        <v>44</v>
      </c>
      <c r="E56" s="64">
        <f t="shared" si="0"/>
        <v>0</v>
      </c>
      <c r="F56" s="66"/>
      <c r="G56" s="64">
        <f t="shared" si="1"/>
        <v>0</v>
      </c>
      <c r="H56" s="66"/>
      <c r="I56" s="66"/>
      <c r="J56" s="66"/>
      <c r="K56" s="66"/>
      <c r="L56" s="66"/>
      <c r="M56" s="66"/>
      <c r="N56" s="66"/>
      <c r="O56" s="66"/>
      <c r="P56" s="66"/>
      <c r="Q56" s="90"/>
      <c r="R56" s="66"/>
      <c r="S56" s="66"/>
      <c r="T56" s="66"/>
      <c r="U56" s="90"/>
      <c r="V56" s="65">
        <v>44</v>
      </c>
      <c r="AA56" s="126">
        <f t="shared" si="2"/>
        <v>0</v>
      </c>
      <c r="AB56" s="127" t="str">
        <f t="shared" si="3"/>
        <v>ok</v>
      </c>
      <c r="AD56" s="128" t="str">
        <f t="shared" si="4"/>
        <v>ok</v>
      </c>
      <c r="AF56" s="128" t="str">
        <f t="shared" si="5"/>
        <v>ok</v>
      </c>
    </row>
    <row r="57" spans="1:32" ht="14.25" thickBot="1" thickTop="1">
      <c r="A57">
        <v>45</v>
      </c>
      <c r="B57" s="70" t="s">
        <v>136</v>
      </c>
      <c r="C57" s="68" t="s">
        <v>137</v>
      </c>
      <c r="D57" s="65">
        <v>45</v>
      </c>
      <c r="E57" s="64">
        <f t="shared" si="0"/>
        <v>0</v>
      </c>
      <c r="F57" s="66"/>
      <c r="G57" s="64">
        <f t="shared" si="1"/>
        <v>0</v>
      </c>
      <c r="H57" s="66"/>
      <c r="I57" s="66"/>
      <c r="J57" s="66"/>
      <c r="K57" s="66"/>
      <c r="L57" s="66"/>
      <c r="M57" s="66"/>
      <c r="N57" s="66"/>
      <c r="O57" s="66"/>
      <c r="P57" s="66"/>
      <c r="Q57" s="90"/>
      <c r="R57" s="66"/>
      <c r="S57" s="66"/>
      <c r="T57" s="66"/>
      <c r="U57" s="90"/>
      <c r="V57" s="65">
        <v>45</v>
      </c>
      <c r="AA57" s="126">
        <f t="shared" si="2"/>
        <v>0</v>
      </c>
      <c r="AB57" s="127" t="str">
        <f t="shared" si="3"/>
        <v>ok</v>
      </c>
      <c r="AD57" s="128" t="str">
        <f t="shared" si="4"/>
        <v>ok</v>
      </c>
      <c r="AF57" s="128" t="str">
        <f t="shared" si="5"/>
        <v>ok</v>
      </c>
    </row>
    <row r="58" spans="1:32" ht="14.25" thickBot="1" thickTop="1">
      <c r="A58">
        <v>46</v>
      </c>
      <c r="B58" s="70" t="s">
        <v>138</v>
      </c>
      <c r="C58" s="68" t="s">
        <v>139</v>
      </c>
      <c r="D58" s="65">
        <v>46</v>
      </c>
      <c r="E58" s="64">
        <f t="shared" si="0"/>
        <v>0</v>
      </c>
      <c r="F58" s="66"/>
      <c r="G58" s="64">
        <f t="shared" si="1"/>
        <v>0</v>
      </c>
      <c r="H58" s="66"/>
      <c r="I58" s="66"/>
      <c r="J58" s="66"/>
      <c r="K58" s="66"/>
      <c r="L58" s="66"/>
      <c r="M58" s="66"/>
      <c r="N58" s="66"/>
      <c r="O58" s="66"/>
      <c r="P58" s="66"/>
      <c r="Q58" s="90"/>
      <c r="R58" s="66"/>
      <c r="S58" s="66"/>
      <c r="T58" s="66"/>
      <c r="U58" s="90"/>
      <c r="V58" s="65">
        <v>46</v>
      </c>
      <c r="AA58" s="126">
        <f t="shared" si="2"/>
        <v>0</v>
      </c>
      <c r="AB58" s="127" t="str">
        <f t="shared" si="3"/>
        <v>ok</v>
      </c>
      <c r="AD58" s="128" t="str">
        <f t="shared" si="4"/>
        <v>ok</v>
      </c>
      <c r="AF58" s="128" t="str">
        <f t="shared" si="5"/>
        <v>ok</v>
      </c>
    </row>
    <row r="59" spans="1:32" ht="14.25" thickBot="1" thickTop="1">
      <c r="A59">
        <v>47</v>
      </c>
      <c r="B59" s="70" t="s">
        <v>140</v>
      </c>
      <c r="C59" s="68" t="s">
        <v>141</v>
      </c>
      <c r="D59" s="65">
        <v>47</v>
      </c>
      <c r="E59" s="64">
        <f t="shared" si="0"/>
        <v>0</v>
      </c>
      <c r="F59" s="66"/>
      <c r="G59" s="64">
        <f t="shared" si="1"/>
        <v>0</v>
      </c>
      <c r="H59" s="66"/>
      <c r="I59" s="66"/>
      <c r="J59" s="66"/>
      <c r="K59" s="66"/>
      <c r="L59" s="66"/>
      <c r="M59" s="66"/>
      <c r="N59" s="66"/>
      <c r="O59" s="66"/>
      <c r="P59" s="66"/>
      <c r="Q59" s="90"/>
      <c r="R59" s="66"/>
      <c r="S59" s="66"/>
      <c r="T59" s="66"/>
      <c r="U59" s="90"/>
      <c r="V59" s="65">
        <v>47</v>
      </c>
      <c r="AA59" s="126">
        <f t="shared" si="2"/>
        <v>0</v>
      </c>
      <c r="AB59" s="127" t="str">
        <f t="shared" si="3"/>
        <v>ok</v>
      </c>
      <c r="AD59" s="128" t="str">
        <f t="shared" si="4"/>
        <v>ok</v>
      </c>
      <c r="AF59" s="128" t="str">
        <f t="shared" si="5"/>
        <v>ok</v>
      </c>
    </row>
    <row r="60" spans="1:32" ht="14.25" thickBot="1" thickTop="1">
      <c r="A60">
        <v>48</v>
      </c>
      <c r="B60" s="70" t="s">
        <v>142</v>
      </c>
      <c r="C60" s="89" t="s">
        <v>143</v>
      </c>
      <c r="D60" s="65">
        <v>48</v>
      </c>
      <c r="E60" s="64">
        <f t="shared" si="0"/>
        <v>0</v>
      </c>
      <c r="F60" s="66"/>
      <c r="G60" s="64">
        <f t="shared" si="1"/>
        <v>0</v>
      </c>
      <c r="H60" s="66"/>
      <c r="I60" s="66"/>
      <c r="J60" s="66"/>
      <c r="K60" s="66"/>
      <c r="L60" s="66"/>
      <c r="M60" s="66"/>
      <c r="N60" s="66"/>
      <c r="O60" s="66"/>
      <c r="P60" s="66"/>
      <c r="Q60" s="90"/>
      <c r="R60" s="66"/>
      <c r="S60" s="66"/>
      <c r="T60" s="66"/>
      <c r="U60" s="90"/>
      <c r="V60" s="65">
        <v>48</v>
      </c>
      <c r="AA60" s="126">
        <f t="shared" si="2"/>
        <v>0</v>
      </c>
      <c r="AB60" s="127" t="str">
        <f t="shared" si="3"/>
        <v>ok</v>
      </c>
      <c r="AD60" s="128" t="str">
        <f t="shared" si="4"/>
        <v>ok</v>
      </c>
      <c r="AF60" s="128" t="str">
        <f t="shared" si="5"/>
        <v>ok</v>
      </c>
    </row>
    <row r="61" spans="1:32" ht="14.25" thickBot="1" thickTop="1">
      <c r="A61">
        <v>49</v>
      </c>
      <c r="B61" s="70" t="s">
        <v>144</v>
      </c>
      <c r="C61" s="68" t="s">
        <v>145</v>
      </c>
      <c r="D61" s="65">
        <v>49</v>
      </c>
      <c r="E61" s="64">
        <f t="shared" si="0"/>
        <v>0</v>
      </c>
      <c r="F61" s="66"/>
      <c r="G61" s="64">
        <f t="shared" si="1"/>
        <v>0</v>
      </c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65">
        <v>49</v>
      </c>
      <c r="AA61" s="126">
        <f t="shared" si="2"/>
        <v>0</v>
      </c>
      <c r="AB61" s="127" t="str">
        <f t="shared" si="3"/>
        <v>ok</v>
      </c>
      <c r="AD61" s="128" t="str">
        <f t="shared" si="4"/>
        <v>ok</v>
      </c>
      <c r="AF61" s="128" t="str">
        <f t="shared" si="5"/>
        <v>ok</v>
      </c>
    </row>
    <row r="62" spans="1:32" ht="14.25" thickBot="1" thickTop="1">
      <c r="A62">
        <v>50</v>
      </c>
      <c r="B62" s="70" t="s">
        <v>146</v>
      </c>
      <c r="C62" s="68" t="s">
        <v>147</v>
      </c>
      <c r="D62" s="65">
        <v>50</v>
      </c>
      <c r="E62" s="64">
        <f t="shared" si="0"/>
        <v>0</v>
      </c>
      <c r="F62" s="66"/>
      <c r="G62" s="64">
        <f t="shared" si="1"/>
        <v>0</v>
      </c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65">
        <v>50</v>
      </c>
      <c r="AA62" s="126">
        <f t="shared" si="2"/>
        <v>0</v>
      </c>
      <c r="AB62" s="127" t="str">
        <f t="shared" si="3"/>
        <v>ok</v>
      </c>
      <c r="AD62" s="128" t="str">
        <f t="shared" si="4"/>
        <v>ok</v>
      </c>
      <c r="AF62" s="128" t="str">
        <f t="shared" si="5"/>
        <v>ok</v>
      </c>
    </row>
    <row r="63" spans="1:28" ht="21" customHeight="1" thickTop="1">
      <c r="A63"/>
      <c r="B63" s="91" t="s">
        <v>148</v>
      </c>
      <c r="C63" s="92"/>
      <c r="D63" s="65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65"/>
      <c r="AA63" s="121"/>
      <c r="AB63" s="133"/>
    </row>
    <row r="64" spans="1:32" ht="13.5" thickBot="1">
      <c r="A64">
        <v>51</v>
      </c>
      <c r="B64" s="69" t="s">
        <v>149</v>
      </c>
      <c r="C64" s="93" t="s">
        <v>150</v>
      </c>
      <c r="D64" s="65">
        <v>51</v>
      </c>
      <c r="E64" s="64">
        <f>SUM(F64:G64,M64:N64,P64:Q64)</f>
        <v>0</v>
      </c>
      <c r="F64" s="66"/>
      <c r="G64" s="64">
        <f>SUM(H64,J64:L64)</f>
        <v>0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65">
        <v>51</v>
      </c>
      <c r="AA64" s="126">
        <f>E64-SUM(R64:U64)</f>
        <v>0</v>
      </c>
      <c r="AB64" s="127" t="str">
        <f>IF(ABS(AA64)&gt;(COUNT(E64,R64:U64)-COUNTIF(R64:U64,0))*0.5,"ERROR","ok")</f>
        <v>ok</v>
      </c>
      <c r="AD64" s="128" t="str">
        <f>IF((I64-H64)&gt;1,"Warnung","ok")</f>
        <v>ok</v>
      </c>
      <c r="AF64" s="128" t="str">
        <f>IF((O64-N64)&gt;1,"Warnung","ok")</f>
        <v>ok</v>
      </c>
    </row>
    <row r="65" spans="1:32" ht="14.25" thickBot="1" thickTop="1">
      <c r="A65">
        <v>52</v>
      </c>
      <c r="B65" s="70" t="s">
        <v>151</v>
      </c>
      <c r="C65" s="94" t="s">
        <v>152</v>
      </c>
      <c r="D65" s="65">
        <v>52</v>
      </c>
      <c r="E65" s="64">
        <f>SUM(F65:G65,M65:N65,P65:Q65)</f>
        <v>0</v>
      </c>
      <c r="F65" s="66"/>
      <c r="G65" s="64">
        <f>SUM(H65,J65:L65)</f>
        <v>0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65">
        <v>52</v>
      </c>
      <c r="AA65" s="126">
        <f>E65-SUM(R65:U65)</f>
        <v>0</v>
      </c>
      <c r="AB65" s="127" t="str">
        <f>IF(ABS(AA65)&gt;(COUNT(E65,R65:U65)-COUNTIF(R65:U65,0))*0.5,"ERROR","ok")</f>
        <v>ok</v>
      </c>
      <c r="AD65" s="128" t="str">
        <f>IF((I65-H65)&gt;1,"Warnung","ok")</f>
        <v>ok</v>
      </c>
      <c r="AF65" s="128" t="str">
        <f>IF((O65-N65)&gt;1,"Warnung","ok")</f>
        <v>ok</v>
      </c>
    </row>
    <row r="66" spans="1:32" ht="21" customHeight="1" thickTop="1">
      <c r="A66"/>
      <c r="B66" s="91" t="s">
        <v>153</v>
      </c>
      <c r="C66" s="92"/>
      <c r="D66" s="65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65"/>
      <c r="AA66" s="121"/>
      <c r="AB66" s="133"/>
      <c r="AC66" s="133"/>
      <c r="AD66" s="133"/>
      <c r="AE66" s="133"/>
      <c r="AF66" s="133"/>
    </row>
    <row r="67" spans="1:32" ht="13.5" thickBot="1">
      <c r="A67">
        <v>53</v>
      </c>
      <c r="B67" s="69" t="s">
        <v>154</v>
      </c>
      <c r="C67" s="68" t="s">
        <v>155</v>
      </c>
      <c r="D67" s="65">
        <v>53</v>
      </c>
      <c r="E67" s="64">
        <f aca="true" t="shared" si="6" ref="E67:E90">SUM(F67:G67,M67:N67,P67:Q67)</f>
        <v>0</v>
      </c>
      <c r="F67" s="66"/>
      <c r="G67" s="64">
        <f aca="true" t="shared" si="7" ref="G67:G90">SUM(H67,J67:L67)</f>
        <v>0</v>
      </c>
      <c r="H67" s="66"/>
      <c r="I67" s="66"/>
      <c r="J67" s="66"/>
      <c r="K67" s="66"/>
      <c r="L67" s="66"/>
      <c r="M67" s="66"/>
      <c r="N67" s="66"/>
      <c r="O67" s="66"/>
      <c r="P67" s="66"/>
      <c r="Q67" s="90"/>
      <c r="R67" s="66"/>
      <c r="S67" s="66"/>
      <c r="T67" s="66"/>
      <c r="U67" s="90"/>
      <c r="V67" s="65">
        <v>53</v>
      </c>
      <c r="AA67" s="126">
        <f aca="true" t="shared" si="8" ref="AA67:AA112">E67-SUM(R67:U67)</f>
        <v>0</v>
      </c>
      <c r="AB67" s="127" t="str">
        <f aca="true" t="shared" si="9" ref="AB67:AB90">IF(ABS(AA67)&gt;(COUNT(E67,R67:U67)-COUNTIF(R67:U67,0))*0.5,"ERROR","ok")</f>
        <v>ok</v>
      </c>
      <c r="AD67" s="128" t="str">
        <f aca="true" t="shared" si="10" ref="AD67:AD90">IF((I67-H67)&gt;1,"Warnung","ok")</f>
        <v>ok</v>
      </c>
      <c r="AF67" s="128" t="str">
        <f aca="true" t="shared" si="11" ref="AF67:AF90">IF((O67-N67)&gt;1,"Warnung","ok")</f>
        <v>ok</v>
      </c>
    </row>
    <row r="68" spans="1:32" ht="14.25" thickBot="1" thickTop="1">
      <c r="A68">
        <v>54</v>
      </c>
      <c r="B68" s="70" t="s">
        <v>156</v>
      </c>
      <c r="C68" s="68" t="s">
        <v>157</v>
      </c>
      <c r="D68" s="65">
        <v>54</v>
      </c>
      <c r="E68" s="64">
        <f t="shared" si="6"/>
        <v>0</v>
      </c>
      <c r="F68" s="66"/>
      <c r="G68" s="64">
        <f t="shared" si="7"/>
        <v>0</v>
      </c>
      <c r="H68" s="66"/>
      <c r="I68" s="66"/>
      <c r="J68" s="66"/>
      <c r="K68" s="66"/>
      <c r="L68" s="66"/>
      <c r="M68" s="66"/>
      <c r="N68" s="66"/>
      <c r="O68" s="66"/>
      <c r="P68" s="66"/>
      <c r="Q68" s="90"/>
      <c r="R68" s="66"/>
      <c r="S68" s="66"/>
      <c r="T68" s="66"/>
      <c r="U68" s="90"/>
      <c r="V68" s="65">
        <v>54</v>
      </c>
      <c r="AA68" s="126">
        <f t="shared" si="8"/>
        <v>0</v>
      </c>
      <c r="AB68" s="127" t="str">
        <f t="shared" si="9"/>
        <v>ok</v>
      </c>
      <c r="AD68" s="128" t="str">
        <f t="shared" si="10"/>
        <v>ok</v>
      </c>
      <c r="AF68" s="128" t="str">
        <f t="shared" si="11"/>
        <v>ok</v>
      </c>
    </row>
    <row r="69" spans="1:32" ht="14.25" thickBot="1" thickTop="1">
      <c r="A69">
        <v>55</v>
      </c>
      <c r="B69" s="70" t="s">
        <v>158</v>
      </c>
      <c r="C69" s="68" t="s">
        <v>159</v>
      </c>
      <c r="D69" s="65">
        <v>55</v>
      </c>
      <c r="E69" s="64">
        <f t="shared" si="6"/>
        <v>0</v>
      </c>
      <c r="F69" s="66"/>
      <c r="G69" s="64">
        <f t="shared" si="7"/>
        <v>0</v>
      </c>
      <c r="H69" s="66"/>
      <c r="I69" s="66"/>
      <c r="J69" s="66"/>
      <c r="K69" s="66"/>
      <c r="L69" s="66"/>
      <c r="M69" s="66"/>
      <c r="N69" s="66"/>
      <c r="O69" s="66"/>
      <c r="P69" s="66"/>
      <c r="Q69" s="90"/>
      <c r="R69" s="66"/>
      <c r="S69" s="66"/>
      <c r="T69" s="66"/>
      <c r="U69" s="90"/>
      <c r="V69" s="65">
        <v>55</v>
      </c>
      <c r="AA69" s="126">
        <f t="shared" si="8"/>
        <v>0</v>
      </c>
      <c r="AB69" s="127" t="str">
        <f t="shared" si="9"/>
        <v>ok</v>
      </c>
      <c r="AD69" s="128" t="str">
        <f t="shared" si="10"/>
        <v>ok</v>
      </c>
      <c r="AF69" s="128" t="str">
        <f t="shared" si="11"/>
        <v>ok</v>
      </c>
    </row>
    <row r="70" spans="1:32" ht="14.25" thickBot="1" thickTop="1">
      <c r="A70">
        <v>56</v>
      </c>
      <c r="B70" s="70" t="s">
        <v>160</v>
      </c>
      <c r="C70" s="68" t="s">
        <v>161</v>
      </c>
      <c r="D70" s="65">
        <v>56</v>
      </c>
      <c r="E70" s="64">
        <f t="shared" si="6"/>
        <v>0</v>
      </c>
      <c r="F70" s="66"/>
      <c r="G70" s="64">
        <f t="shared" si="7"/>
        <v>0</v>
      </c>
      <c r="H70" s="66"/>
      <c r="I70" s="66"/>
      <c r="J70" s="66"/>
      <c r="K70" s="66"/>
      <c r="L70" s="66"/>
      <c r="M70" s="66"/>
      <c r="N70" s="66"/>
      <c r="O70" s="66"/>
      <c r="P70" s="66"/>
      <c r="Q70" s="90"/>
      <c r="R70" s="66"/>
      <c r="S70" s="66"/>
      <c r="T70" s="66"/>
      <c r="U70" s="90"/>
      <c r="V70" s="65">
        <v>56</v>
      </c>
      <c r="AA70" s="126">
        <f t="shared" si="8"/>
        <v>0</v>
      </c>
      <c r="AB70" s="127" t="str">
        <f t="shared" si="9"/>
        <v>ok</v>
      </c>
      <c r="AD70" s="128" t="str">
        <f t="shared" si="10"/>
        <v>ok</v>
      </c>
      <c r="AF70" s="128" t="str">
        <f t="shared" si="11"/>
        <v>ok</v>
      </c>
    </row>
    <row r="71" spans="1:32" ht="14.25" thickBot="1" thickTop="1">
      <c r="A71">
        <v>57</v>
      </c>
      <c r="B71" s="70" t="s">
        <v>162</v>
      </c>
      <c r="C71" s="68" t="s">
        <v>163</v>
      </c>
      <c r="D71" s="65">
        <v>57</v>
      </c>
      <c r="E71" s="64">
        <f t="shared" si="6"/>
        <v>0</v>
      </c>
      <c r="F71" s="66"/>
      <c r="G71" s="64">
        <f t="shared" si="7"/>
        <v>0</v>
      </c>
      <c r="H71" s="66"/>
      <c r="I71" s="66"/>
      <c r="J71" s="66"/>
      <c r="K71" s="66"/>
      <c r="L71" s="66"/>
      <c r="M71" s="66"/>
      <c r="N71" s="66"/>
      <c r="O71" s="66"/>
      <c r="P71" s="66"/>
      <c r="Q71" s="90"/>
      <c r="R71" s="66"/>
      <c r="S71" s="66"/>
      <c r="T71" s="66"/>
      <c r="U71" s="90"/>
      <c r="V71" s="65">
        <v>57</v>
      </c>
      <c r="AA71" s="126">
        <f t="shared" si="8"/>
        <v>0</v>
      </c>
      <c r="AB71" s="127" t="str">
        <f t="shared" si="9"/>
        <v>ok</v>
      </c>
      <c r="AD71" s="128" t="str">
        <f t="shared" si="10"/>
        <v>ok</v>
      </c>
      <c r="AF71" s="128" t="str">
        <f t="shared" si="11"/>
        <v>ok</v>
      </c>
    </row>
    <row r="72" spans="1:32" ht="14.25" thickBot="1" thickTop="1">
      <c r="A72">
        <v>221</v>
      </c>
      <c r="B72" s="70" t="s">
        <v>490</v>
      </c>
      <c r="C72" s="68" t="s">
        <v>491</v>
      </c>
      <c r="D72" s="65">
        <v>221</v>
      </c>
      <c r="E72" s="64">
        <f t="shared" si="6"/>
        <v>0</v>
      </c>
      <c r="F72" s="66"/>
      <c r="G72" s="64">
        <f t="shared" si="7"/>
        <v>0</v>
      </c>
      <c r="H72" s="66"/>
      <c r="I72" s="66"/>
      <c r="J72" s="66"/>
      <c r="K72" s="66"/>
      <c r="L72" s="66"/>
      <c r="M72" s="66"/>
      <c r="N72" s="66"/>
      <c r="O72" s="66"/>
      <c r="P72" s="66"/>
      <c r="Q72" s="90"/>
      <c r="R72" s="66"/>
      <c r="S72" s="66"/>
      <c r="T72" s="66"/>
      <c r="U72" s="90"/>
      <c r="V72" s="65">
        <v>221</v>
      </c>
      <c r="AA72" s="126">
        <f t="shared" si="8"/>
        <v>0</v>
      </c>
      <c r="AB72" s="127" t="str">
        <f t="shared" si="9"/>
        <v>ok</v>
      </c>
      <c r="AD72" s="128" t="str">
        <f t="shared" si="10"/>
        <v>ok</v>
      </c>
      <c r="AF72" s="128" t="str">
        <f t="shared" si="11"/>
        <v>ok</v>
      </c>
    </row>
    <row r="73" spans="1:32" ht="14.25" thickBot="1" thickTop="1">
      <c r="A73">
        <v>222</v>
      </c>
      <c r="B73" t="s">
        <v>492</v>
      </c>
      <c r="C73" s="68" t="s">
        <v>493</v>
      </c>
      <c r="D73" s="65">
        <v>222</v>
      </c>
      <c r="E73" s="64">
        <f t="shared" si="6"/>
        <v>0</v>
      </c>
      <c r="F73" s="66"/>
      <c r="G73" s="64">
        <f t="shared" si="7"/>
        <v>0</v>
      </c>
      <c r="H73" s="66"/>
      <c r="I73" s="66"/>
      <c r="J73" s="66"/>
      <c r="K73" s="66"/>
      <c r="L73" s="66"/>
      <c r="M73" s="66"/>
      <c r="N73" s="66"/>
      <c r="O73" s="66"/>
      <c r="P73" s="66"/>
      <c r="Q73" s="90"/>
      <c r="R73" s="66"/>
      <c r="S73" s="66"/>
      <c r="T73" s="66"/>
      <c r="U73" s="90"/>
      <c r="V73" s="65">
        <v>222</v>
      </c>
      <c r="AA73" s="126">
        <f t="shared" si="8"/>
        <v>0</v>
      </c>
      <c r="AB73" s="127" t="str">
        <f t="shared" si="9"/>
        <v>ok</v>
      </c>
      <c r="AD73" s="128" t="str">
        <f t="shared" si="10"/>
        <v>ok</v>
      </c>
      <c r="AF73" s="128" t="str">
        <f t="shared" si="11"/>
        <v>ok</v>
      </c>
    </row>
    <row r="74" spans="1:32" ht="14.25" thickBot="1" thickTop="1">
      <c r="A74">
        <v>58</v>
      </c>
      <c r="B74" s="70" t="s">
        <v>164</v>
      </c>
      <c r="C74" s="68" t="s">
        <v>165</v>
      </c>
      <c r="D74" s="65">
        <v>58</v>
      </c>
      <c r="E74" s="64">
        <f t="shared" si="6"/>
        <v>0</v>
      </c>
      <c r="F74" s="66"/>
      <c r="G74" s="64">
        <f t="shared" si="7"/>
        <v>0</v>
      </c>
      <c r="H74" s="66"/>
      <c r="I74" s="66"/>
      <c r="J74" s="66"/>
      <c r="K74" s="66"/>
      <c r="L74" s="66"/>
      <c r="M74" s="66"/>
      <c r="N74" s="66"/>
      <c r="O74" s="66"/>
      <c r="P74" s="66"/>
      <c r="Q74" s="90"/>
      <c r="R74" s="66"/>
      <c r="S74" s="66"/>
      <c r="T74" s="66"/>
      <c r="U74" s="90"/>
      <c r="V74" s="65">
        <v>58</v>
      </c>
      <c r="AA74" s="126">
        <f t="shared" si="8"/>
        <v>0</v>
      </c>
      <c r="AB74" s="127" t="str">
        <f t="shared" si="9"/>
        <v>ok</v>
      </c>
      <c r="AD74" s="128" t="str">
        <f t="shared" si="10"/>
        <v>ok</v>
      </c>
      <c r="AF74" s="128" t="str">
        <f t="shared" si="11"/>
        <v>ok</v>
      </c>
    </row>
    <row r="75" spans="1:32" ht="14.25" thickBot="1" thickTop="1">
      <c r="A75">
        <v>59</v>
      </c>
      <c r="B75" s="70" t="s">
        <v>166</v>
      </c>
      <c r="C75" s="68" t="s">
        <v>167</v>
      </c>
      <c r="D75" s="65">
        <v>59</v>
      </c>
      <c r="E75" s="64">
        <f t="shared" si="6"/>
        <v>0</v>
      </c>
      <c r="F75" s="66"/>
      <c r="G75" s="64">
        <f t="shared" si="7"/>
        <v>0</v>
      </c>
      <c r="H75" s="66"/>
      <c r="I75" s="66"/>
      <c r="J75" s="66"/>
      <c r="K75" s="66"/>
      <c r="L75" s="66"/>
      <c r="M75" s="66"/>
      <c r="N75" s="66"/>
      <c r="O75" s="66"/>
      <c r="P75" s="66"/>
      <c r="Q75" s="90"/>
      <c r="R75" s="66"/>
      <c r="S75" s="66"/>
      <c r="T75" s="66"/>
      <c r="U75" s="90"/>
      <c r="V75" s="65">
        <v>59</v>
      </c>
      <c r="AA75" s="126">
        <f t="shared" si="8"/>
        <v>0</v>
      </c>
      <c r="AB75" s="127" t="str">
        <f t="shared" si="9"/>
        <v>ok</v>
      </c>
      <c r="AD75" s="128" t="str">
        <f t="shared" si="10"/>
        <v>ok</v>
      </c>
      <c r="AF75" s="128" t="str">
        <f t="shared" si="11"/>
        <v>ok</v>
      </c>
    </row>
    <row r="76" spans="1:32" ht="14.25" thickBot="1" thickTop="1">
      <c r="A76">
        <v>60</v>
      </c>
      <c r="B76" s="70" t="s">
        <v>168</v>
      </c>
      <c r="C76" s="68" t="s">
        <v>169</v>
      </c>
      <c r="D76" s="65">
        <v>60</v>
      </c>
      <c r="E76" s="64">
        <f t="shared" si="6"/>
        <v>0</v>
      </c>
      <c r="F76" s="66"/>
      <c r="G76" s="64">
        <f t="shared" si="7"/>
        <v>0</v>
      </c>
      <c r="H76" s="66"/>
      <c r="I76" s="66"/>
      <c r="J76" s="66"/>
      <c r="K76" s="66"/>
      <c r="L76" s="66"/>
      <c r="M76" s="66"/>
      <c r="N76" s="66"/>
      <c r="O76" s="66"/>
      <c r="P76" s="66"/>
      <c r="Q76" s="90"/>
      <c r="R76" s="66"/>
      <c r="S76" s="66"/>
      <c r="T76" s="66"/>
      <c r="U76" s="90"/>
      <c r="V76" s="65">
        <v>60</v>
      </c>
      <c r="AA76" s="126">
        <f t="shared" si="8"/>
        <v>0</v>
      </c>
      <c r="AB76" s="127" t="str">
        <f t="shared" si="9"/>
        <v>ok</v>
      </c>
      <c r="AD76" s="128" t="str">
        <f t="shared" si="10"/>
        <v>ok</v>
      </c>
      <c r="AF76" s="128" t="str">
        <f t="shared" si="11"/>
        <v>ok</v>
      </c>
    </row>
    <row r="77" spans="1:32" ht="14.25" thickBot="1" thickTop="1">
      <c r="A77">
        <v>61</v>
      </c>
      <c r="B77" s="70" t="s">
        <v>170</v>
      </c>
      <c r="C77" s="68" t="s">
        <v>171</v>
      </c>
      <c r="D77" s="65">
        <v>61</v>
      </c>
      <c r="E77" s="64">
        <f t="shared" si="6"/>
        <v>0</v>
      </c>
      <c r="F77" s="66"/>
      <c r="G77" s="64">
        <f t="shared" si="7"/>
        <v>0</v>
      </c>
      <c r="H77" s="66"/>
      <c r="I77" s="66"/>
      <c r="J77" s="66"/>
      <c r="K77" s="66"/>
      <c r="L77" s="66"/>
      <c r="M77" s="66"/>
      <c r="N77" s="66"/>
      <c r="O77" s="66"/>
      <c r="P77" s="66"/>
      <c r="Q77" s="90"/>
      <c r="R77" s="66"/>
      <c r="S77" s="66"/>
      <c r="T77" s="66"/>
      <c r="U77" s="90"/>
      <c r="V77" s="65">
        <v>61</v>
      </c>
      <c r="AA77" s="126">
        <f t="shared" si="8"/>
        <v>0</v>
      </c>
      <c r="AB77" s="127" t="str">
        <f t="shared" si="9"/>
        <v>ok</v>
      </c>
      <c r="AD77" s="128" t="str">
        <f t="shared" si="10"/>
        <v>ok</v>
      </c>
      <c r="AF77" s="128" t="str">
        <f t="shared" si="11"/>
        <v>ok</v>
      </c>
    </row>
    <row r="78" spans="1:32" ht="14.25" thickBot="1" thickTop="1">
      <c r="A78">
        <v>62</v>
      </c>
      <c r="B78" s="70" t="s">
        <v>172</v>
      </c>
      <c r="C78" s="68" t="s">
        <v>173</v>
      </c>
      <c r="D78" s="65">
        <v>62</v>
      </c>
      <c r="E78" s="64">
        <f t="shared" si="6"/>
        <v>0</v>
      </c>
      <c r="F78" s="66"/>
      <c r="G78" s="64">
        <f t="shared" si="7"/>
        <v>0</v>
      </c>
      <c r="H78" s="66"/>
      <c r="I78" s="66"/>
      <c r="J78" s="66"/>
      <c r="K78" s="66"/>
      <c r="L78" s="66"/>
      <c r="M78" s="66"/>
      <c r="N78" s="66"/>
      <c r="O78" s="66"/>
      <c r="P78" s="66"/>
      <c r="Q78" s="90"/>
      <c r="R78" s="66"/>
      <c r="S78" s="66"/>
      <c r="T78" s="66"/>
      <c r="U78" s="90"/>
      <c r="V78" s="65">
        <v>62</v>
      </c>
      <c r="AA78" s="126">
        <f t="shared" si="8"/>
        <v>0</v>
      </c>
      <c r="AB78" s="127" t="str">
        <f t="shared" si="9"/>
        <v>ok</v>
      </c>
      <c r="AD78" s="128" t="str">
        <f t="shared" si="10"/>
        <v>ok</v>
      </c>
      <c r="AF78" s="128" t="str">
        <f t="shared" si="11"/>
        <v>ok</v>
      </c>
    </row>
    <row r="79" spans="1:32" ht="14.25" thickBot="1" thickTop="1">
      <c r="A79">
        <v>63</v>
      </c>
      <c r="B79" s="70" t="s">
        <v>174</v>
      </c>
      <c r="C79" s="68" t="s">
        <v>175</v>
      </c>
      <c r="D79" s="65">
        <v>63</v>
      </c>
      <c r="E79" s="64">
        <f t="shared" si="6"/>
        <v>0</v>
      </c>
      <c r="F79" s="66"/>
      <c r="G79" s="64">
        <f t="shared" si="7"/>
        <v>0</v>
      </c>
      <c r="H79" s="66"/>
      <c r="I79" s="66"/>
      <c r="J79" s="66"/>
      <c r="K79" s="66"/>
      <c r="L79" s="66"/>
      <c r="M79" s="66"/>
      <c r="N79" s="66"/>
      <c r="O79" s="66"/>
      <c r="P79" s="66"/>
      <c r="Q79" s="90"/>
      <c r="R79" s="66"/>
      <c r="S79" s="66"/>
      <c r="T79" s="66"/>
      <c r="U79" s="90"/>
      <c r="V79" s="65">
        <v>63</v>
      </c>
      <c r="AA79" s="126">
        <f t="shared" si="8"/>
        <v>0</v>
      </c>
      <c r="AB79" s="127" t="str">
        <f t="shared" si="9"/>
        <v>ok</v>
      </c>
      <c r="AD79" s="128" t="str">
        <f t="shared" si="10"/>
        <v>ok</v>
      </c>
      <c r="AF79" s="128" t="str">
        <f t="shared" si="11"/>
        <v>ok</v>
      </c>
    </row>
    <row r="80" spans="1:32" ht="14.25" thickBot="1" thickTop="1">
      <c r="A80">
        <v>64</v>
      </c>
      <c r="B80" s="70" t="s">
        <v>176</v>
      </c>
      <c r="C80" s="68" t="s">
        <v>177</v>
      </c>
      <c r="D80" s="65">
        <v>64</v>
      </c>
      <c r="E80" s="64">
        <f t="shared" si="6"/>
        <v>0</v>
      </c>
      <c r="F80" s="66"/>
      <c r="G80" s="64">
        <f t="shared" si="7"/>
        <v>0</v>
      </c>
      <c r="H80" s="66"/>
      <c r="I80" s="66"/>
      <c r="J80" s="66"/>
      <c r="K80" s="66"/>
      <c r="L80" s="66"/>
      <c r="M80" s="66"/>
      <c r="N80" s="66"/>
      <c r="O80" s="66"/>
      <c r="P80" s="66"/>
      <c r="Q80" s="90"/>
      <c r="R80" s="66"/>
      <c r="S80" s="66"/>
      <c r="T80" s="66"/>
      <c r="U80" s="90"/>
      <c r="V80" s="65">
        <v>64</v>
      </c>
      <c r="AA80" s="126">
        <f t="shared" si="8"/>
        <v>0</v>
      </c>
      <c r="AB80" s="127" t="str">
        <f t="shared" si="9"/>
        <v>ok</v>
      </c>
      <c r="AD80" s="128" t="str">
        <f t="shared" si="10"/>
        <v>ok</v>
      </c>
      <c r="AF80" s="128" t="str">
        <f t="shared" si="11"/>
        <v>ok</v>
      </c>
    </row>
    <row r="81" spans="1:32" ht="14.25" thickBot="1" thickTop="1">
      <c r="A81">
        <v>66</v>
      </c>
      <c r="B81" s="109" t="s">
        <v>516</v>
      </c>
      <c r="C81" s="68" t="s">
        <v>178</v>
      </c>
      <c r="D81" s="65">
        <v>66</v>
      </c>
      <c r="E81" s="64">
        <f t="shared" si="6"/>
        <v>0</v>
      </c>
      <c r="F81" s="66"/>
      <c r="G81" s="64">
        <f t="shared" si="7"/>
        <v>0</v>
      </c>
      <c r="H81" s="66"/>
      <c r="I81" s="66"/>
      <c r="J81" s="66"/>
      <c r="K81" s="66"/>
      <c r="L81" s="66"/>
      <c r="M81" s="66"/>
      <c r="N81" s="66"/>
      <c r="O81" s="66"/>
      <c r="P81" s="66"/>
      <c r="Q81" s="90"/>
      <c r="R81" s="66"/>
      <c r="S81" s="66"/>
      <c r="T81" s="66"/>
      <c r="U81" s="90"/>
      <c r="V81" s="65">
        <v>66</v>
      </c>
      <c r="AA81" s="126">
        <f t="shared" si="8"/>
        <v>0</v>
      </c>
      <c r="AB81" s="127" t="str">
        <f t="shared" si="9"/>
        <v>ok</v>
      </c>
      <c r="AD81" s="128" t="str">
        <f t="shared" si="10"/>
        <v>ok</v>
      </c>
      <c r="AF81" s="128" t="str">
        <f t="shared" si="11"/>
        <v>ok</v>
      </c>
    </row>
    <row r="82" spans="1:32" ht="14.25" thickBot="1" thickTop="1">
      <c r="A82">
        <v>223</v>
      </c>
      <c r="B82" t="s">
        <v>520</v>
      </c>
      <c r="C82" s="68" t="s">
        <v>494</v>
      </c>
      <c r="D82" s="65">
        <v>223</v>
      </c>
      <c r="E82" s="64">
        <f t="shared" si="6"/>
        <v>0</v>
      </c>
      <c r="F82" s="66"/>
      <c r="G82" s="64">
        <f t="shared" si="7"/>
        <v>0</v>
      </c>
      <c r="H82" s="66"/>
      <c r="I82" s="66"/>
      <c r="J82" s="66"/>
      <c r="K82" s="66"/>
      <c r="L82" s="66"/>
      <c r="M82" s="66"/>
      <c r="N82" s="66"/>
      <c r="O82" s="66"/>
      <c r="P82" s="66"/>
      <c r="Q82" s="90"/>
      <c r="R82" s="66"/>
      <c r="S82" s="66"/>
      <c r="T82" s="66"/>
      <c r="U82" s="90"/>
      <c r="V82" s="65">
        <v>223</v>
      </c>
      <c r="AA82" s="126">
        <f t="shared" si="8"/>
        <v>0</v>
      </c>
      <c r="AB82" s="127" t="str">
        <f t="shared" si="9"/>
        <v>ok</v>
      </c>
      <c r="AD82" s="128" t="str">
        <f t="shared" si="10"/>
        <v>ok</v>
      </c>
      <c r="AF82" s="128" t="str">
        <f t="shared" si="11"/>
        <v>ok</v>
      </c>
    </row>
    <row r="83" spans="1:32" ht="14.25" thickBot="1" thickTop="1">
      <c r="A83">
        <v>67</v>
      </c>
      <c r="B83" s="70" t="s">
        <v>179</v>
      </c>
      <c r="C83" s="68" t="s">
        <v>180</v>
      </c>
      <c r="D83" s="65">
        <v>67</v>
      </c>
      <c r="E83" s="64">
        <f t="shared" si="6"/>
        <v>0</v>
      </c>
      <c r="F83" s="66"/>
      <c r="G83" s="64">
        <f t="shared" si="7"/>
        <v>0</v>
      </c>
      <c r="H83" s="66"/>
      <c r="I83" s="66"/>
      <c r="J83" s="66"/>
      <c r="K83" s="66"/>
      <c r="L83" s="66"/>
      <c r="M83" s="66"/>
      <c r="N83" s="66"/>
      <c r="O83" s="66"/>
      <c r="P83" s="66"/>
      <c r="Q83" s="90"/>
      <c r="R83" s="66"/>
      <c r="S83" s="66"/>
      <c r="T83" s="66"/>
      <c r="U83" s="90"/>
      <c r="V83" s="65">
        <v>67</v>
      </c>
      <c r="AA83" s="126">
        <f t="shared" si="8"/>
        <v>0</v>
      </c>
      <c r="AB83" s="127" t="str">
        <f t="shared" si="9"/>
        <v>ok</v>
      </c>
      <c r="AD83" s="128" t="str">
        <f t="shared" si="10"/>
        <v>ok</v>
      </c>
      <c r="AF83" s="128" t="str">
        <f t="shared" si="11"/>
        <v>ok</v>
      </c>
    </row>
    <row r="84" spans="1:32" ht="14.25" thickBot="1" thickTop="1">
      <c r="A84">
        <v>68</v>
      </c>
      <c r="B84" s="70" t="s">
        <v>181</v>
      </c>
      <c r="C84" s="68" t="s">
        <v>182</v>
      </c>
      <c r="D84" s="65">
        <v>68</v>
      </c>
      <c r="E84" s="64">
        <f t="shared" si="6"/>
        <v>0</v>
      </c>
      <c r="F84" s="66"/>
      <c r="G84" s="64">
        <f t="shared" si="7"/>
        <v>0</v>
      </c>
      <c r="H84" s="66"/>
      <c r="I84" s="66"/>
      <c r="J84" s="66"/>
      <c r="K84" s="66"/>
      <c r="L84" s="66"/>
      <c r="M84" s="66"/>
      <c r="N84" s="66"/>
      <c r="O84" s="66"/>
      <c r="P84" s="66"/>
      <c r="Q84" s="90"/>
      <c r="R84" s="66"/>
      <c r="S84" s="66"/>
      <c r="T84" s="66"/>
      <c r="U84" s="90"/>
      <c r="V84" s="65">
        <v>68</v>
      </c>
      <c r="AA84" s="126">
        <f t="shared" si="8"/>
        <v>0</v>
      </c>
      <c r="AB84" s="127" t="str">
        <f t="shared" si="9"/>
        <v>ok</v>
      </c>
      <c r="AD84" s="128" t="str">
        <f t="shared" si="10"/>
        <v>ok</v>
      </c>
      <c r="AF84" s="128" t="str">
        <f t="shared" si="11"/>
        <v>ok</v>
      </c>
    </row>
    <row r="85" spans="1:32" ht="14.25" thickBot="1" thickTop="1">
      <c r="A85">
        <v>69</v>
      </c>
      <c r="B85" s="109" t="s">
        <v>183</v>
      </c>
      <c r="C85" s="68" t="s">
        <v>184</v>
      </c>
      <c r="D85" s="65">
        <v>69</v>
      </c>
      <c r="E85" s="64">
        <f t="shared" si="6"/>
        <v>0</v>
      </c>
      <c r="F85" s="66"/>
      <c r="G85" s="64">
        <f t="shared" si="7"/>
        <v>0</v>
      </c>
      <c r="H85" s="66"/>
      <c r="I85" s="66"/>
      <c r="J85" s="66"/>
      <c r="K85" s="66"/>
      <c r="L85" s="66"/>
      <c r="M85" s="66"/>
      <c r="N85" s="66"/>
      <c r="O85" s="66"/>
      <c r="P85" s="66"/>
      <c r="Q85" s="90"/>
      <c r="R85" s="66"/>
      <c r="S85" s="66"/>
      <c r="T85" s="66"/>
      <c r="U85" s="90"/>
      <c r="V85" s="65">
        <v>69</v>
      </c>
      <c r="AA85" s="126">
        <f t="shared" si="8"/>
        <v>0</v>
      </c>
      <c r="AB85" s="127" t="str">
        <f t="shared" si="9"/>
        <v>ok</v>
      </c>
      <c r="AD85" s="128" t="str">
        <f t="shared" si="10"/>
        <v>ok</v>
      </c>
      <c r="AF85" s="128" t="str">
        <f t="shared" si="11"/>
        <v>ok</v>
      </c>
    </row>
    <row r="86" spans="1:32" ht="14.25" thickBot="1" thickTop="1">
      <c r="A86">
        <v>70</v>
      </c>
      <c r="B86" s="70" t="s">
        <v>185</v>
      </c>
      <c r="C86" s="68" t="s">
        <v>186</v>
      </c>
      <c r="D86" s="65">
        <v>70</v>
      </c>
      <c r="E86" s="64">
        <f t="shared" si="6"/>
        <v>0</v>
      </c>
      <c r="F86" s="66"/>
      <c r="G86" s="64">
        <f t="shared" si="7"/>
        <v>0</v>
      </c>
      <c r="H86" s="66"/>
      <c r="I86" s="66"/>
      <c r="J86" s="66"/>
      <c r="K86" s="66"/>
      <c r="L86" s="66"/>
      <c r="M86" s="66"/>
      <c r="N86" s="66"/>
      <c r="O86" s="66"/>
      <c r="P86" s="66"/>
      <c r="Q86" s="90"/>
      <c r="R86" s="66"/>
      <c r="S86" s="66"/>
      <c r="T86" s="66"/>
      <c r="U86" s="90"/>
      <c r="V86" s="65">
        <v>70</v>
      </c>
      <c r="AA86" s="126">
        <f t="shared" si="8"/>
        <v>0</v>
      </c>
      <c r="AB86" s="127" t="str">
        <f t="shared" si="9"/>
        <v>ok</v>
      </c>
      <c r="AD86" s="128" t="str">
        <f t="shared" si="10"/>
        <v>ok</v>
      </c>
      <c r="AF86" s="128" t="str">
        <f t="shared" si="11"/>
        <v>ok</v>
      </c>
    </row>
    <row r="87" spans="1:32" ht="14.25" thickBot="1" thickTop="1">
      <c r="A87">
        <v>71</v>
      </c>
      <c r="B87" s="70" t="s">
        <v>187</v>
      </c>
      <c r="C87" s="68" t="s">
        <v>188</v>
      </c>
      <c r="D87" s="65">
        <v>71</v>
      </c>
      <c r="E87" s="64">
        <f t="shared" si="6"/>
        <v>0</v>
      </c>
      <c r="F87" s="66"/>
      <c r="G87" s="64">
        <f t="shared" si="7"/>
        <v>0</v>
      </c>
      <c r="H87" s="66"/>
      <c r="I87" s="66"/>
      <c r="J87" s="66"/>
      <c r="K87" s="66"/>
      <c r="L87" s="66"/>
      <c r="M87" s="66"/>
      <c r="N87" s="66"/>
      <c r="O87" s="66"/>
      <c r="P87" s="66"/>
      <c r="Q87" s="90"/>
      <c r="R87" s="66"/>
      <c r="S87" s="66"/>
      <c r="T87" s="66"/>
      <c r="U87" s="90"/>
      <c r="V87" s="65">
        <v>71</v>
      </c>
      <c r="AA87" s="126">
        <f t="shared" si="8"/>
        <v>0</v>
      </c>
      <c r="AB87" s="127" t="str">
        <f t="shared" si="9"/>
        <v>ok</v>
      </c>
      <c r="AD87" s="128" t="str">
        <f t="shared" si="10"/>
        <v>ok</v>
      </c>
      <c r="AF87" s="128" t="str">
        <f t="shared" si="11"/>
        <v>ok</v>
      </c>
    </row>
    <row r="88" s="134" customFormat="1" ht="28.5" customHeight="1" hidden="1" thickTop="1"/>
    <row r="89" spans="1:32" ht="14.25" thickBot="1" thickTop="1">
      <c r="A89" s="110">
        <v>72</v>
      </c>
      <c r="B89" s="70" t="s">
        <v>189</v>
      </c>
      <c r="C89" s="89" t="s">
        <v>190</v>
      </c>
      <c r="D89" s="65">
        <v>72</v>
      </c>
      <c r="E89" s="64">
        <f t="shared" si="6"/>
        <v>0</v>
      </c>
      <c r="F89" s="66"/>
      <c r="G89" s="64">
        <f t="shared" si="7"/>
        <v>0</v>
      </c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65">
        <v>72</v>
      </c>
      <c r="AA89" s="126">
        <f t="shared" si="8"/>
        <v>0</v>
      </c>
      <c r="AB89" s="127" t="str">
        <f t="shared" si="9"/>
        <v>ok</v>
      </c>
      <c r="AD89" s="128" t="str">
        <f t="shared" si="10"/>
        <v>ok</v>
      </c>
      <c r="AF89" s="128" t="str">
        <f t="shared" si="11"/>
        <v>ok</v>
      </c>
    </row>
    <row r="90" spans="1:32" ht="14.25" thickBot="1" thickTop="1">
      <c r="A90" s="110">
        <v>73</v>
      </c>
      <c r="B90" s="70" t="s">
        <v>191</v>
      </c>
      <c r="C90" s="89" t="s">
        <v>192</v>
      </c>
      <c r="D90" s="65">
        <v>73</v>
      </c>
      <c r="E90" s="64">
        <f t="shared" si="6"/>
        <v>0</v>
      </c>
      <c r="F90" s="66"/>
      <c r="G90" s="64">
        <f t="shared" si="7"/>
        <v>0</v>
      </c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65">
        <v>73</v>
      </c>
      <c r="AA90" s="126">
        <f t="shared" si="8"/>
        <v>0</v>
      </c>
      <c r="AB90" s="127" t="str">
        <f t="shared" si="9"/>
        <v>ok</v>
      </c>
      <c r="AD90" s="128" t="str">
        <f t="shared" si="10"/>
        <v>ok</v>
      </c>
      <c r="AF90" s="128" t="str">
        <f t="shared" si="11"/>
        <v>ok</v>
      </c>
    </row>
    <row r="91" spans="1:32" ht="21" customHeight="1" thickTop="1">
      <c r="A91"/>
      <c r="B91" s="91" t="s">
        <v>193</v>
      </c>
      <c r="C91" s="92"/>
      <c r="D91" s="65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65"/>
      <c r="AA91"/>
      <c r="AB91" s="133"/>
      <c r="AC91" s="133"/>
      <c r="AD91" s="133"/>
      <c r="AE91" s="133"/>
      <c r="AF91" s="133"/>
    </row>
    <row r="92" spans="1:32" ht="13.5" thickBot="1">
      <c r="A92">
        <v>74</v>
      </c>
      <c r="B92" s="69" t="s">
        <v>194</v>
      </c>
      <c r="C92" s="68" t="s">
        <v>195</v>
      </c>
      <c r="D92" s="65">
        <v>74</v>
      </c>
      <c r="E92" s="64">
        <f aca="true" t="shared" si="12" ref="E92:E112">SUM(F92:G92,M92:N92,P92:Q92)</f>
        <v>0</v>
      </c>
      <c r="F92" s="66"/>
      <c r="G92" s="64">
        <f aca="true" t="shared" si="13" ref="G92:G112">SUM(H92,J92:L92)</f>
        <v>0</v>
      </c>
      <c r="H92" s="66"/>
      <c r="I92" s="66"/>
      <c r="J92" s="66"/>
      <c r="K92" s="66"/>
      <c r="L92" s="66"/>
      <c r="M92" s="66"/>
      <c r="N92" s="66"/>
      <c r="O92" s="66"/>
      <c r="P92" s="66"/>
      <c r="Q92" s="90"/>
      <c r="R92" s="66"/>
      <c r="S92" s="66"/>
      <c r="T92" s="66"/>
      <c r="U92" s="90"/>
      <c r="V92" s="65">
        <v>74</v>
      </c>
      <c r="AA92" s="126">
        <f t="shared" si="8"/>
        <v>0</v>
      </c>
      <c r="AB92" s="127" t="str">
        <f aca="true" t="shared" si="14" ref="AB92:AB112">IF(ABS(AA92)&gt;(COUNT(E92,R92:U92)-COUNTIF(R92:U92,0))*0.5,"ERROR","ok")</f>
        <v>ok</v>
      </c>
      <c r="AD92" s="128" t="str">
        <f aca="true" t="shared" si="15" ref="AD92:AD112">IF((I92-H92)&gt;1,"Warnung","ok")</f>
        <v>ok</v>
      </c>
      <c r="AF92" s="128" t="str">
        <f aca="true" t="shared" si="16" ref="AF92:AF112">IF((O92-N92)&gt;1,"Warnung","ok")</f>
        <v>ok</v>
      </c>
    </row>
    <row r="93" spans="1:32" ht="14.25" thickBot="1" thickTop="1">
      <c r="A93">
        <v>75</v>
      </c>
      <c r="B93" s="70" t="s">
        <v>196</v>
      </c>
      <c r="C93" s="68" t="s">
        <v>197</v>
      </c>
      <c r="D93" s="65">
        <v>75</v>
      </c>
      <c r="E93" s="64">
        <f t="shared" si="12"/>
        <v>0</v>
      </c>
      <c r="F93" s="66"/>
      <c r="G93" s="64">
        <f t="shared" si="13"/>
        <v>0</v>
      </c>
      <c r="H93" s="66"/>
      <c r="I93" s="66"/>
      <c r="J93" s="66"/>
      <c r="K93" s="66"/>
      <c r="L93" s="66"/>
      <c r="M93" s="66"/>
      <c r="N93" s="66"/>
      <c r="O93" s="66"/>
      <c r="P93" s="66"/>
      <c r="Q93" s="90"/>
      <c r="R93" s="66"/>
      <c r="S93" s="66"/>
      <c r="T93" s="66"/>
      <c r="U93" s="90"/>
      <c r="V93" s="65">
        <v>75</v>
      </c>
      <c r="AA93" s="126">
        <f t="shared" si="8"/>
        <v>0</v>
      </c>
      <c r="AB93" s="127" t="str">
        <f t="shared" si="14"/>
        <v>ok</v>
      </c>
      <c r="AD93" s="128" t="str">
        <f t="shared" si="15"/>
        <v>ok</v>
      </c>
      <c r="AF93" s="128" t="str">
        <f t="shared" si="16"/>
        <v>ok</v>
      </c>
    </row>
    <row r="94" spans="1:32" ht="14.25" thickBot="1" thickTop="1">
      <c r="A94">
        <v>76</v>
      </c>
      <c r="B94" s="70" t="s">
        <v>198</v>
      </c>
      <c r="C94" s="68" t="s">
        <v>199</v>
      </c>
      <c r="D94" s="65">
        <v>76</v>
      </c>
      <c r="E94" s="64">
        <f t="shared" si="12"/>
        <v>0</v>
      </c>
      <c r="F94" s="66"/>
      <c r="G94" s="64">
        <f t="shared" si="13"/>
        <v>0</v>
      </c>
      <c r="H94" s="66"/>
      <c r="I94" s="66"/>
      <c r="J94" s="66"/>
      <c r="K94" s="66"/>
      <c r="L94" s="66"/>
      <c r="M94" s="66"/>
      <c r="N94" s="66"/>
      <c r="O94" s="66"/>
      <c r="P94" s="66"/>
      <c r="Q94" s="90"/>
      <c r="R94" s="66"/>
      <c r="S94" s="66"/>
      <c r="T94" s="66"/>
      <c r="U94" s="90"/>
      <c r="V94" s="65">
        <v>76</v>
      </c>
      <c r="AA94" s="126">
        <f t="shared" si="8"/>
        <v>0</v>
      </c>
      <c r="AB94" s="127" t="str">
        <f t="shared" si="14"/>
        <v>ok</v>
      </c>
      <c r="AD94" s="128" t="str">
        <f t="shared" si="15"/>
        <v>ok</v>
      </c>
      <c r="AF94" s="128" t="str">
        <f t="shared" si="16"/>
        <v>ok</v>
      </c>
    </row>
    <row r="95" spans="1:32" ht="14.25" thickBot="1" thickTop="1">
      <c r="A95">
        <v>77</v>
      </c>
      <c r="B95" s="70" t="s">
        <v>200</v>
      </c>
      <c r="C95" s="68" t="s">
        <v>201</v>
      </c>
      <c r="D95" s="65">
        <v>77</v>
      </c>
      <c r="E95" s="64">
        <f t="shared" si="12"/>
        <v>0</v>
      </c>
      <c r="F95" s="66"/>
      <c r="G95" s="64">
        <f t="shared" si="13"/>
        <v>0</v>
      </c>
      <c r="H95" s="66"/>
      <c r="I95" s="66"/>
      <c r="J95" s="66"/>
      <c r="K95" s="66"/>
      <c r="L95" s="66"/>
      <c r="M95" s="66"/>
      <c r="N95" s="66"/>
      <c r="O95" s="66"/>
      <c r="P95" s="66"/>
      <c r="Q95" s="90"/>
      <c r="R95" s="66"/>
      <c r="S95" s="66"/>
      <c r="T95" s="66"/>
      <c r="U95" s="90"/>
      <c r="V95" s="65">
        <v>77</v>
      </c>
      <c r="AA95" s="126">
        <f t="shared" si="8"/>
        <v>0</v>
      </c>
      <c r="AB95" s="127" t="str">
        <f t="shared" si="14"/>
        <v>ok</v>
      </c>
      <c r="AD95" s="128" t="str">
        <f t="shared" si="15"/>
        <v>ok</v>
      </c>
      <c r="AF95" s="128" t="str">
        <f t="shared" si="16"/>
        <v>ok</v>
      </c>
    </row>
    <row r="96" spans="1:32" ht="14.25" thickBot="1" thickTop="1">
      <c r="A96">
        <v>78</v>
      </c>
      <c r="B96" s="70" t="s">
        <v>202</v>
      </c>
      <c r="C96" s="68" t="s">
        <v>203</v>
      </c>
      <c r="D96" s="65">
        <v>78</v>
      </c>
      <c r="E96" s="64">
        <f t="shared" si="12"/>
        <v>0</v>
      </c>
      <c r="F96" s="66"/>
      <c r="G96" s="64">
        <f t="shared" si="13"/>
        <v>0</v>
      </c>
      <c r="H96" s="66"/>
      <c r="I96" s="66"/>
      <c r="J96" s="66"/>
      <c r="K96" s="66"/>
      <c r="L96" s="66"/>
      <c r="M96" s="66"/>
      <c r="N96" s="66"/>
      <c r="O96" s="66"/>
      <c r="P96" s="66"/>
      <c r="Q96" s="90"/>
      <c r="R96" s="66"/>
      <c r="S96" s="66"/>
      <c r="T96" s="66"/>
      <c r="U96" s="90"/>
      <c r="V96" s="65">
        <v>78</v>
      </c>
      <c r="AA96" s="126">
        <f t="shared" si="8"/>
        <v>0</v>
      </c>
      <c r="AB96" s="127" t="str">
        <f t="shared" si="14"/>
        <v>ok</v>
      </c>
      <c r="AD96" s="128" t="str">
        <f t="shared" si="15"/>
        <v>ok</v>
      </c>
      <c r="AF96" s="128" t="str">
        <f t="shared" si="16"/>
        <v>ok</v>
      </c>
    </row>
    <row r="97" spans="1:32" ht="14.25" thickBot="1" thickTop="1">
      <c r="A97">
        <v>79</v>
      </c>
      <c r="B97" s="70" t="s">
        <v>204</v>
      </c>
      <c r="C97" s="68" t="s">
        <v>205</v>
      </c>
      <c r="D97" s="65">
        <v>79</v>
      </c>
      <c r="E97" s="64">
        <f t="shared" si="12"/>
        <v>0</v>
      </c>
      <c r="F97" s="66"/>
      <c r="G97" s="64">
        <f t="shared" si="13"/>
        <v>0</v>
      </c>
      <c r="H97" s="66"/>
      <c r="I97" s="66"/>
      <c r="J97" s="66"/>
      <c r="K97" s="66"/>
      <c r="L97" s="66"/>
      <c r="M97" s="66"/>
      <c r="N97" s="66"/>
      <c r="O97" s="66"/>
      <c r="P97" s="66"/>
      <c r="Q97" s="90"/>
      <c r="R97" s="66"/>
      <c r="S97" s="66"/>
      <c r="T97" s="66"/>
      <c r="U97" s="90"/>
      <c r="V97" s="65">
        <v>79</v>
      </c>
      <c r="AA97" s="126">
        <f t="shared" si="8"/>
        <v>0</v>
      </c>
      <c r="AB97" s="127" t="str">
        <f t="shared" si="14"/>
        <v>ok</v>
      </c>
      <c r="AD97" s="128" t="str">
        <f t="shared" si="15"/>
        <v>ok</v>
      </c>
      <c r="AF97" s="128" t="str">
        <f t="shared" si="16"/>
        <v>ok</v>
      </c>
    </row>
    <row r="98" spans="1:32" ht="14.25" thickBot="1" thickTop="1">
      <c r="A98">
        <v>80</v>
      </c>
      <c r="B98" s="70" t="s">
        <v>206</v>
      </c>
      <c r="C98" s="68" t="s">
        <v>207</v>
      </c>
      <c r="D98" s="65">
        <v>80</v>
      </c>
      <c r="E98" s="64">
        <f t="shared" si="12"/>
        <v>0</v>
      </c>
      <c r="F98" s="66"/>
      <c r="G98" s="64">
        <f t="shared" si="13"/>
        <v>0</v>
      </c>
      <c r="H98" s="66"/>
      <c r="I98" s="66"/>
      <c r="J98" s="66"/>
      <c r="K98" s="66"/>
      <c r="L98" s="66"/>
      <c r="M98" s="66"/>
      <c r="N98" s="66"/>
      <c r="O98" s="66"/>
      <c r="P98" s="66"/>
      <c r="Q98" s="90"/>
      <c r="R98" s="66"/>
      <c r="S98" s="66"/>
      <c r="T98" s="66"/>
      <c r="U98" s="90"/>
      <c r="V98" s="65">
        <v>80</v>
      </c>
      <c r="AA98" s="126">
        <f t="shared" si="8"/>
        <v>0</v>
      </c>
      <c r="AB98" s="127" t="str">
        <f t="shared" si="14"/>
        <v>ok</v>
      </c>
      <c r="AD98" s="128" t="str">
        <f t="shared" si="15"/>
        <v>ok</v>
      </c>
      <c r="AF98" s="128" t="str">
        <f t="shared" si="16"/>
        <v>ok</v>
      </c>
    </row>
    <row r="99" spans="1:32" ht="14.25" thickBot="1" thickTop="1">
      <c r="A99">
        <v>81</v>
      </c>
      <c r="B99" s="70" t="s">
        <v>208</v>
      </c>
      <c r="C99" s="68" t="s">
        <v>209</v>
      </c>
      <c r="D99" s="65">
        <v>81</v>
      </c>
      <c r="E99" s="64">
        <f t="shared" si="12"/>
        <v>0</v>
      </c>
      <c r="F99" s="66"/>
      <c r="G99" s="64">
        <f t="shared" si="13"/>
        <v>0</v>
      </c>
      <c r="H99" s="66"/>
      <c r="I99" s="66"/>
      <c r="J99" s="66"/>
      <c r="K99" s="66"/>
      <c r="L99" s="66"/>
      <c r="M99" s="66"/>
      <c r="N99" s="66"/>
      <c r="O99" s="66"/>
      <c r="P99" s="66"/>
      <c r="Q99" s="90"/>
      <c r="R99" s="66"/>
      <c r="S99" s="66"/>
      <c r="T99" s="66"/>
      <c r="U99" s="90"/>
      <c r="V99" s="65">
        <v>81</v>
      </c>
      <c r="AA99" s="126">
        <f t="shared" si="8"/>
        <v>0</v>
      </c>
      <c r="AB99" s="127" t="str">
        <f t="shared" si="14"/>
        <v>ok</v>
      </c>
      <c r="AD99" s="128" t="str">
        <f t="shared" si="15"/>
        <v>ok</v>
      </c>
      <c r="AF99" s="128" t="str">
        <f t="shared" si="16"/>
        <v>ok</v>
      </c>
    </row>
    <row r="100" spans="1:32" ht="14.25" thickBot="1" thickTop="1">
      <c r="A100">
        <v>82</v>
      </c>
      <c r="B100" s="70" t="s">
        <v>210</v>
      </c>
      <c r="C100" s="68" t="s">
        <v>211</v>
      </c>
      <c r="D100" s="65">
        <v>82</v>
      </c>
      <c r="E100" s="64">
        <f t="shared" si="12"/>
        <v>0</v>
      </c>
      <c r="F100" s="66"/>
      <c r="G100" s="64">
        <f t="shared" si="13"/>
        <v>0</v>
      </c>
      <c r="H100" s="66"/>
      <c r="I100" s="66"/>
      <c r="J100" s="66"/>
      <c r="K100" s="66"/>
      <c r="L100" s="66"/>
      <c r="M100" s="66"/>
      <c r="N100" s="66"/>
      <c r="O100" s="66"/>
      <c r="P100" s="66"/>
      <c r="Q100" s="90"/>
      <c r="R100" s="66"/>
      <c r="S100" s="66"/>
      <c r="T100" s="66"/>
      <c r="U100" s="90"/>
      <c r="V100" s="65">
        <v>82</v>
      </c>
      <c r="AA100" s="126">
        <f t="shared" si="8"/>
        <v>0</v>
      </c>
      <c r="AB100" s="127" t="str">
        <f t="shared" si="14"/>
        <v>ok</v>
      </c>
      <c r="AD100" s="128" t="str">
        <f t="shared" si="15"/>
        <v>ok</v>
      </c>
      <c r="AF100" s="128" t="str">
        <f t="shared" si="16"/>
        <v>ok</v>
      </c>
    </row>
    <row r="101" spans="1:32" ht="14.25" thickBot="1" thickTop="1">
      <c r="A101">
        <v>83</v>
      </c>
      <c r="B101" s="70" t="s">
        <v>212</v>
      </c>
      <c r="C101" s="68" t="s">
        <v>213</v>
      </c>
      <c r="D101" s="65">
        <v>83</v>
      </c>
      <c r="E101" s="64">
        <f t="shared" si="12"/>
        <v>0</v>
      </c>
      <c r="F101" s="66"/>
      <c r="G101" s="64">
        <f t="shared" si="13"/>
        <v>0</v>
      </c>
      <c r="H101" s="66"/>
      <c r="I101" s="66"/>
      <c r="J101" s="66"/>
      <c r="K101" s="66"/>
      <c r="L101" s="66"/>
      <c r="M101" s="66"/>
      <c r="N101" s="66"/>
      <c r="O101" s="66"/>
      <c r="P101" s="66"/>
      <c r="Q101" s="90"/>
      <c r="R101" s="66"/>
      <c r="S101" s="66"/>
      <c r="T101" s="66"/>
      <c r="U101" s="90"/>
      <c r="V101" s="65">
        <v>83</v>
      </c>
      <c r="AA101" s="126">
        <f t="shared" si="8"/>
        <v>0</v>
      </c>
      <c r="AB101" s="127" t="str">
        <f t="shared" si="14"/>
        <v>ok</v>
      </c>
      <c r="AD101" s="128" t="str">
        <f t="shared" si="15"/>
        <v>ok</v>
      </c>
      <c r="AF101" s="128" t="str">
        <f t="shared" si="16"/>
        <v>ok</v>
      </c>
    </row>
    <row r="102" spans="1:32" ht="14.25" thickBot="1" thickTop="1">
      <c r="A102">
        <v>84</v>
      </c>
      <c r="B102" s="70" t="s">
        <v>214</v>
      </c>
      <c r="C102" s="68" t="s">
        <v>215</v>
      </c>
      <c r="D102" s="65">
        <v>84</v>
      </c>
      <c r="E102" s="64">
        <f t="shared" si="12"/>
        <v>0</v>
      </c>
      <c r="F102" s="66"/>
      <c r="G102" s="64">
        <f t="shared" si="13"/>
        <v>0</v>
      </c>
      <c r="H102" s="66"/>
      <c r="I102" s="66"/>
      <c r="J102" s="66"/>
      <c r="K102" s="66"/>
      <c r="L102" s="66"/>
      <c r="M102" s="66"/>
      <c r="N102" s="66"/>
      <c r="O102" s="66"/>
      <c r="P102" s="66"/>
      <c r="Q102" s="90"/>
      <c r="R102" s="66"/>
      <c r="S102" s="66"/>
      <c r="T102" s="66"/>
      <c r="U102" s="90"/>
      <c r="V102" s="65">
        <v>84</v>
      </c>
      <c r="AA102" s="126">
        <f t="shared" si="8"/>
        <v>0</v>
      </c>
      <c r="AB102" s="127" t="str">
        <f t="shared" si="14"/>
        <v>ok</v>
      </c>
      <c r="AD102" s="128" t="str">
        <f t="shared" si="15"/>
        <v>ok</v>
      </c>
      <c r="AF102" s="128" t="str">
        <f t="shared" si="16"/>
        <v>ok</v>
      </c>
    </row>
    <row r="103" spans="1:32" ht="14.25" thickBot="1" thickTop="1">
      <c r="A103">
        <v>85</v>
      </c>
      <c r="B103" s="70" t="s">
        <v>216</v>
      </c>
      <c r="C103" s="68" t="s">
        <v>217</v>
      </c>
      <c r="D103" s="65">
        <v>85</v>
      </c>
      <c r="E103" s="64">
        <f t="shared" si="12"/>
        <v>0</v>
      </c>
      <c r="F103" s="66"/>
      <c r="G103" s="64">
        <f t="shared" si="13"/>
        <v>0</v>
      </c>
      <c r="H103" s="66"/>
      <c r="I103" s="66"/>
      <c r="J103" s="66"/>
      <c r="K103" s="66"/>
      <c r="L103" s="66"/>
      <c r="M103" s="66"/>
      <c r="N103" s="66"/>
      <c r="O103" s="66"/>
      <c r="P103" s="66"/>
      <c r="Q103" s="90"/>
      <c r="R103" s="66"/>
      <c r="S103" s="66"/>
      <c r="T103" s="66"/>
      <c r="U103" s="90"/>
      <c r="V103" s="65">
        <v>85</v>
      </c>
      <c r="AA103" s="126">
        <f t="shared" si="8"/>
        <v>0</v>
      </c>
      <c r="AB103" s="127" t="str">
        <f t="shared" si="14"/>
        <v>ok</v>
      </c>
      <c r="AD103" s="128" t="str">
        <f t="shared" si="15"/>
        <v>ok</v>
      </c>
      <c r="AF103" s="128" t="str">
        <f t="shared" si="16"/>
        <v>ok</v>
      </c>
    </row>
    <row r="104" spans="1:32" ht="14.25" thickBot="1" thickTop="1">
      <c r="A104">
        <v>86</v>
      </c>
      <c r="B104" s="70" t="s">
        <v>218</v>
      </c>
      <c r="C104" s="68" t="s">
        <v>219</v>
      </c>
      <c r="D104" s="65">
        <v>86</v>
      </c>
      <c r="E104" s="64">
        <f t="shared" si="12"/>
        <v>0</v>
      </c>
      <c r="F104" s="66"/>
      <c r="G104" s="64">
        <f t="shared" si="13"/>
        <v>0</v>
      </c>
      <c r="H104" s="66"/>
      <c r="I104" s="66"/>
      <c r="J104" s="66"/>
      <c r="K104" s="66"/>
      <c r="L104" s="66"/>
      <c r="M104" s="66"/>
      <c r="N104" s="66"/>
      <c r="O104" s="66"/>
      <c r="P104" s="66"/>
      <c r="Q104" s="90"/>
      <c r="R104" s="66"/>
      <c r="S104" s="66"/>
      <c r="T104" s="66"/>
      <c r="U104" s="90"/>
      <c r="V104" s="65">
        <v>86</v>
      </c>
      <c r="AA104" s="126">
        <f t="shared" si="8"/>
        <v>0</v>
      </c>
      <c r="AB104" s="127" t="str">
        <f t="shared" si="14"/>
        <v>ok</v>
      </c>
      <c r="AD104" s="128" t="str">
        <f t="shared" si="15"/>
        <v>ok</v>
      </c>
      <c r="AF104" s="128" t="str">
        <f t="shared" si="16"/>
        <v>ok</v>
      </c>
    </row>
    <row r="105" spans="1:32" ht="14.25" thickBot="1" thickTop="1">
      <c r="A105">
        <v>87</v>
      </c>
      <c r="B105" s="70" t="s">
        <v>220</v>
      </c>
      <c r="C105" s="68" t="s">
        <v>221</v>
      </c>
      <c r="D105" s="65">
        <v>87</v>
      </c>
      <c r="E105" s="64">
        <f t="shared" si="12"/>
        <v>0</v>
      </c>
      <c r="F105" s="66"/>
      <c r="G105" s="64">
        <f t="shared" si="13"/>
        <v>0</v>
      </c>
      <c r="H105" s="66"/>
      <c r="I105" s="66"/>
      <c r="J105" s="66"/>
      <c r="K105" s="66"/>
      <c r="L105" s="66"/>
      <c r="M105" s="66"/>
      <c r="N105" s="66"/>
      <c r="O105" s="66"/>
      <c r="P105" s="66"/>
      <c r="Q105" s="90"/>
      <c r="R105" s="66"/>
      <c r="S105" s="66"/>
      <c r="T105" s="66"/>
      <c r="U105" s="90"/>
      <c r="V105" s="65">
        <v>87</v>
      </c>
      <c r="AA105" s="126">
        <f t="shared" si="8"/>
        <v>0</v>
      </c>
      <c r="AB105" s="127" t="str">
        <f t="shared" si="14"/>
        <v>ok</v>
      </c>
      <c r="AD105" s="128" t="str">
        <f t="shared" si="15"/>
        <v>ok</v>
      </c>
      <c r="AF105" s="128" t="str">
        <f t="shared" si="16"/>
        <v>ok</v>
      </c>
    </row>
    <row r="106" spans="1:32" ht="14.25" thickBot="1" thickTop="1">
      <c r="A106">
        <v>88</v>
      </c>
      <c r="B106" s="70" t="s">
        <v>222</v>
      </c>
      <c r="C106" s="68" t="s">
        <v>223</v>
      </c>
      <c r="D106" s="65">
        <v>88</v>
      </c>
      <c r="E106" s="64">
        <f t="shared" si="12"/>
        <v>0</v>
      </c>
      <c r="F106" s="66"/>
      <c r="G106" s="64">
        <f t="shared" si="13"/>
        <v>0</v>
      </c>
      <c r="H106" s="66"/>
      <c r="I106" s="66"/>
      <c r="J106" s="66"/>
      <c r="K106" s="66"/>
      <c r="L106" s="66"/>
      <c r="M106" s="66"/>
      <c r="N106" s="66"/>
      <c r="O106" s="66"/>
      <c r="P106" s="66"/>
      <c r="Q106" s="90"/>
      <c r="R106" s="66"/>
      <c r="S106" s="66"/>
      <c r="T106" s="66"/>
      <c r="U106" s="90"/>
      <c r="V106" s="65">
        <v>88</v>
      </c>
      <c r="AA106" s="126">
        <f t="shared" si="8"/>
        <v>0</v>
      </c>
      <c r="AB106" s="127" t="str">
        <f t="shared" si="14"/>
        <v>ok</v>
      </c>
      <c r="AD106" s="128" t="str">
        <f t="shared" si="15"/>
        <v>ok</v>
      </c>
      <c r="AF106" s="128" t="str">
        <f t="shared" si="16"/>
        <v>ok</v>
      </c>
    </row>
    <row r="107" spans="1:32" ht="14.25" thickBot="1" thickTop="1">
      <c r="A107">
        <v>89</v>
      </c>
      <c r="B107" s="70" t="s">
        <v>224</v>
      </c>
      <c r="C107" s="68" t="s">
        <v>225</v>
      </c>
      <c r="D107" s="65">
        <v>89</v>
      </c>
      <c r="E107" s="64">
        <f t="shared" si="12"/>
        <v>0</v>
      </c>
      <c r="F107" s="66"/>
      <c r="G107" s="64">
        <f t="shared" si="13"/>
        <v>0</v>
      </c>
      <c r="H107" s="66"/>
      <c r="I107" s="66"/>
      <c r="J107" s="66"/>
      <c r="K107" s="66"/>
      <c r="L107" s="66"/>
      <c r="M107" s="66"/>
      <c r="N107" s="66"/>
      <c r="O107" s="66"/>
      <c r="P107" s="66"/>
      <c r="Q107" s="90"/>
      <c r="R107" s="66"/>
      <c r="S107" s="66"/>
      <c r="T107" s="66"/>
      <c r="U107" s="90"/>
      <c r="V107" s="65">
        <v>89</v>
      </c>
      <c r="AA107" s="126">
        <f t="shared" si="8"/>
        <v>0</v>
      </c>
      <c r="AB107" s="127" t="str">
        <f t="shared" si="14"/>
        <v>ok</v>
      </c>
      <c r="AD107" s="128" t="str">
        <f t="shared" si="15"/>
        <v>ok</v>
      </c>
      <c r="AF107" s="128" t="str">
        <f t="shared" si="16"/>
        <v>ok</v>
      </c>
    </row>
    <row r="108" spans="1:32" ht="14.25" thickBot="1" thickTop="1">
      <c r="A108">
        <v>90</v>
      </c>
      <c r="B108" s="70" t="s">
        <v>226</v>
      </c>
      <c r="C108" s="68" t="s">
        <v>227</v>
      </c>
      <c r="D108" s="65">
        <v>90</v>
      </c>
      <c r="E108" s="64">
        <f t="shared" si="12"/>
        <v>0</v>
      </c>
      <c r="F108" s="66"/>
      <c r="G108" s="64">
        <f t="shared" si="13"/>
        <v>0</v>
      </c>
      <c r="H108" s="66"/>
      <c r="I108" s="66"/>
      <c r="J108" s="66"/>
      <c r="K108" s="66"/>
      <c r="L108" s="66"/>
      <c r="M108" s="66"/>
      <c r="N108" s="66"/>
      <c r="O108" s="66"/>
      <c r="P108" s="66"/>
      <c r="Q108" s="90"/>
      <c r="R108" s="66"/>
      <c r="S108" s="66"/>
      <c r="T108" s="66"/>
      <c r="U108" s="90"/>
      <c r="V108" s="65">
        <v>90</v>
      </c>
      <c r="AA108" s="126">
        <f t="shared" si="8"/>
        <v>0</v>
      </c>
      <c r="AB108" s="127" t="str">
        <f t="shared" si="14"/>
        <v>ok</v>
      </c>
      <c r="AD108" s="128" t="str">
        <f t="shared" si="15"/>
        <v>ok</v>
      </c>
      <c r="AF108" s="128" t="str">
        <f t="shared" si="16"/>
        <v>ok</v>
      </c>
    </row>
    <row r="109" spans="1:32" ht="14.25" thickBot="1" thickTop="1">
      <c r="A109">
        <v>91</v>
      </c>
      <c r="B109" s="70" t="s">
        <v>228</v>
      </c>
      <c r="C109" s="68" t="s">
        <v>229</v>
      </c>
      <c r="D109" s="65">
        <v>91</v>
      </c>
      <c r="E109" s="64">
        <f t="shared" si="12"/>
        <v>0</v>
      </c>
      <c r="F109" s="66"/>
      <c r="G109" s="64">
        <f t="shared" si="13"/>
        <v>0</v>
      </c>
      <c r="H109" s="66"/>
      <c r="I109" s="66"/>
      <c r="J109" s="66"/>
      <c r="K109" s="66"/>
      <c r="L109" s="66"/>
      <c r="M109" s="66"/>
      <c r="N109" s="66"/>
      <c r="O109" s="66"/>
      <c r="P109" s="66"/>
      <c r="Q109" s="90"/>
      <c r="R109" s="66"/>
      <c r="S109" s="66"/>
      <c r="T109" s="66"/>
      <c r="U109" s="90"/>
      <c r="V109" s="65">
        <v>91</v>
      </c>
      <c r="AA109" s="126">
        <f t="shared" si="8"/>
        <v>0</v>
      </c>
      <c r="AB109" s="127" t="str">
        <f t="shared" si="14"/>
        <v>ok</v>
      </c>
      <c r="AD109" s="128" t="str">
        <f t="shared" si="15"/>
        <v>ok</v>
      </c>
      <c r="AF109" s="128" t="str">
        <f t="shared" si="16"/>
        <v>ok</v>
      </c>
    </row>
    <row r="110" spans="1:32" ht="14.25" thickBot="1" thickTop="1">
      <c r="A110">
        <v>92</v>
      </c>
      <c r="B110" s="70" t="s">
        <v>230</v>
      </c>
      <c r="C110" s="68" t="s">
        <v>231</v>
      </c>
      <c r="D110" s="65">
        <v>92</v>
      </c>
      <c r="E110" s="64">
        <f t="shared" si="12"/>
        <v>0</v>
      </c>
      <c r="F110" s="66"/>
      <c r="G110" s="64">
        <f t="shared" si="13"/>
        <v>0</v>
      </c>
      <c r="H110" s="66"/>
      <c r="I110" s="66"/>
      <c r="J110" s="66"/>
      <c r="K110" s="66"/>
      <c r="L110" s="66"/>
      <c r="M110" s="66"/>
      <c r="N110" s="66"/>
      <c r="O110" s="66"/>
      <c r="P110" s="66"/>
      <c r="Q110" s="90"/>
      <c r="R110" s="66"/>
      <c r="S110" s="66"/>
      <c r="T110" s="66"/>
      <c r="U110" s="90"/>
      <c r="V110" s="65">
        <v>92</v>
      </c>
      <c r="AA110" s="126">
        <f t="shared" si="8"/>
        <v>0</v>
      </c>
      <c r="AB110" s="127" t="str">
        <f t="shared" si="14"/>
        <v>ok</v>
      </c>
      <c r="AD110" s="128" t="str">
        <f t="shared" si="15"/>
        <v>ok</v>
      </c>
      <c r="AF110" s="128" t="str">
        <f t="shared" si="16"/>
        <v>ok</v>
      </c>
    </row>
    <row r="111" spans="1:32" ht="14.25" thickBot="1" thickTop="1">
      <c r="A111">
        <v>93</v>
      </c>
      <c r="B111" s="70" t="s">
        <v>232</v>
      </c>
      <c r="C111" s="68" t="s">
        <v>233</v>
      </c>
      <c r="D111" s="65">
        <v>93</v>
      </c>
      <c r="E111" s="64">
        <f t="shared" si="12"/>
        <v>0</v>
      </c>
      <c r="F111" s="66"/>
      <c r="G111" s="64">
        <f t="shared" si="13"/>
        <v>0</v>
      </c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65">
        <v>93</v>
      </c>
      <c r="AA111" s="126">
        <f t="shared" si="8"/>
        <v>0</v>
      </c>
      <c r="AB111" s="127" t="str">
        <f t="shared" si="14"/>
        <v>ok</v>
      </c>
      <c r="AD111" s="128" t="str">
        <f t="shared" si="15"/>
        <v>ok</v>
      </c>
      <c r="AF111" s="128" t="str">
        <f t="shared" si="16"/>
        <v>ok</v>
      </c>
    </row>
    <row r="112" spans="1:32" ht="14.25" thickBot="1" thickTop="1">
      <c r="A112">
        <v>94</v>
      </c>
      <c r="B112" s="70" t="s">
        <v>234</v>
      </c>
      <c r="C112" s="68" t="s">
        <v>235</v>
      </c>
      <c r="D112" s="65">
        <v>94</v>
      </c>
      <c r="E112" s="64">
        <f t="shared" si="12"/>
        <v>0</v>
      </c>
      <c r="F112" s="66"/>
      <c r="G112" s="64">
        <f t="shared" si="13"/>
        <v>0</v>
      </c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65">
        <v>94</v>
      </c>
      <c r="AA112" s="126">
        <f t="shared" si="8"/>
        <v>0</v>
      </c>
      <c r="AB112" s="127" t="str">
        <f t="shared" si="14"/>
        <v>ok</v>
      </c>
      <c r="AD112" s="128" t="str">
        <f t="shared" si="15"/>
        <v>ok</v>
      </c>
      <c r="AF112" s="128" t="str">
        <f t="shared" si="16"/>
        <v>ok</v>
      </c>
    </row>
    <row r="113" spans="1:28" ht="21" customHeight="1" thickTop="1">
      <c r="A113"/>
      <c r="B113" s="91" t="s">
        <v>236</v>
      </c>
      <c r="C113" s="92"/>
      <c r="D113" s="65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65"/>
      <c r="AA113" s="121"/>
      <c r="AB113" s="133"/>
    </row>
    <row r="114" spans="1:32" ht="13.5" thickBot="1">
      <c r="A114">
        <v>95</v>
      </c>
      <c r="B114" s="69" t="s">
        <v>237</v>
      </c>
      <c r="C114" s="68" t="s">
        <v>238</v>
      </c>
      <c r="D114" s="65">
        <v>95</v>
      </c>
      <c r="E114" s="64">
        <f aca="true" t="shared" si="17" ref="E114:E170">SUM(F114:G114,M114:N114,P114:Q114)</f>
        <v>0</v>
      </c>
      <c r="F114" s="66"/>
      <c r="G114" s="64">
        <f aca="true" t="shared" si="18" ref="G114:G170">SUM(H114,J114:L114)</f>
        <v>0</v>
      </c>
      <c r="H114" s="66"/>
      <c r="I114" s="66"/>
      <c r="J114" s="66"/>
      <c r="K114" s="66"/>
      <c r="L114" s="66"/>
      <c r="M114" s="66"/>
      <c r="N114" s="66"/>
      <c r="O114" s="66"/>
      <c r="P114" s="66"/>
      <c r="Q114" s="90"/>
      <c r="R114" s="66"/>
      <c r="S114" s="66"/>
      <c r="T114" s="66"/>
      <c r="U114" s="90"/>
      <c r="V114" s="65">
        <v>95</v>
      </c>
      <c r="AA114" s="126">
        <f aca="true" t="shared" si="19" ref="AA114:AA170">E114-SUM(R114:U114)</f>
        <v>0</v>
      </c>
      <c r="AB114" s="127" t="str">
        <f aca="true" t="shared" si="20" ref="AB114:AB170">IF(ABS(AA114)&gt;(COUNT(E114,R114:U114)-COUNTIF(R114:U114,0))*0.5,"ERROR","ok")</f>
        <v>ok</v>
      </c>
      <c r="AD114" s="128" t="str">
        <f aca="true" t="shared" si="21" ref="AD114:AD170">IF((I114-H114)&gt;1,"Warnung","ok")</f>
        <v>ok</v>
      </c>
      <c r="AF114" s="128" t="str">
        <f aca="true" t="shared" si="22" ref="AF114:AF170">IF((O114-N114)&gt;1,"Warnung","ok")</f>
        <v>ok</v>
      </c>
    </row>
    <row r="115" spans="1:32" ht="14.25" thickBot="1" thickTop="1">
      <c r="A115">
        <v>96</v>
      </c>
      <c r="B115" s="70" t="s">
        <v>239</v>
      </c>
      <c r="C115" s="68" t="s">
        <v>240</v>
      </c>
      <c r="D115" s="65">
        <v>96</v>
      </c>
      <c r="E115" s="64">
        <f t="shared" si="17"/>
        <v>0</v>
      </c>
      <c r="F115" s="66"/>
      <c r="G115" s="64">
        <f t="shared" si="18"/>
        <v>0</v>
      </c>
      <c r="H115" s="66"/>
      <c r="I115" s="66"/>
      <c r="J115" s="66"/>
      <c r="K115" s="66"/>
      <c r="L115" s="66"/>
      <c r="M115" s="66"/>
      <c r="N115" s="66"/>
      <c r="O115" s="66"/>
      <c r="P115" s="66"/>
      <c r="Q115" s="90"/>
      <c r="R115" s="66"/>
      <c r="S115" s="66"/>
      <c r="T115" s="66"/>
      <c r="U115" s="90"/>
      <c r="V115" s="65">
        <v>96</v>
      </c>
      <c r="AA115" s="126">
        <f t="shared" si="19"/>
        <v>0</v>
      </c>
      <c r="AB115" s="127" t="str">
        <f t="shared" si="20"/>
        <v>ok</v>
      </c>
      <c r="AD115" s="128" t="str">
        <f t="shared" si="21"/>
        <v>ok</v>
      </c>
      <c r="AF115" s="128" t="str">
        <f t="shared" si="22"/>
        <v>ok</v>
      </c>
    </row>
    <row r="116" spans="1:32" ht="14.25" thickBot="1" thickTop="1">
      <c r="A116">
        <v>97</v>
      </c>
      <c r="B116" s="70" t="s">
        <v>241</v>
      </c>
      <c r="C116" s="68" t="s">
        <v>242</v>
      </c>
      <c r="D116" s="65">
        <v>97</v>
      </c>
      <c r="E116" s="64">
        <f t="shared" si="17"/>
        <v>0</v>
      </c>
      <c r="F116" s="66"/>
      <c r="G116" s="64">
        <f t="shared" si="18"/>
        <v>0</v>
      </c>
      <c r="H116" s="66"/>
      <c r="I116" s="66"/>
      <c r="J116" s="66"/>
      <c r="K116" s="66"/>
      <c r="L116" s="66"/>
      <c r="M116" s="66"/>
      <c r="N116" s="66"/>
      <c r="O116" s="66"/>
      <c r="P116" s="66"/>
      <c r="Q116" s="90"/>
      <c r="R116" s="66"/>
      <c r="S116" s="66"/>
      <c r="T116" s="66"/>
      <c r="U116" s="90"/>
      <c r="V116" s="65">
        <v>97</v>
      </c>
      <c r="AA116" s="126">
        <f t="shared" si="19"/>
        <v>0</v>
      </c>
      <c r="AB116" s="127" t="str">
        <f t="shared" si="20"/>
        <v>ok</v>
      </c>
      <c r="AD116" s="128" t="str">
        <f t="shared" si="21"/>
        <v>ok</v>
      </c>
      <c r="AF116" s="128" t="str">
        <f t="shared" si="22"/>
        <v>ok</v>
      </c>
    </row>
    <row r="117" spans="1:32" ht="14.25" thickBot="1" thickTop="1">
      <c r="A117">
        <v>98</v>
      </c>
      <c r="B117" s="70" t="s">
        <v>243</v>
      </c>
      <c r="C117" s="68" t="s">
        <v>244</v>
      </c>
      <c r="D117" s="65">
        <v>98</v>
      </c>
      <c r="E117" s="64">
        <f t="shared" si="17"/>
        <v>0</v>
      </c>
      <c r="F117" s="66"/>
      <c r="G117" s="64">
        <f t="shared" si="18"/>
        <v>0</v>
      </c>
      <c r="H117" s="66"/>
      <c r="I117" s="66"/>
      <c r="J117" s="66"/>
      <c r="K117" s="66"/>
      <c r="L117" s="66"/>
      <c r="M117" s="66"/>
      <c r="N117" s="66"/>
      <c r="O117" s="66"/>
      <c r="P117" s="66"/>
      <c r="Q117" s="90"/>
      <c r="R117" s="66"/>
      <c r="S117" s="66"/>
      <c r="T117" s="66"/>
      <c r="U117" s="90"/>
      <c r="V117" s="65">
        <v>98</v>
      </c>
      <c r="AA117" s="126">
        <f t="shared" si="19"/>
        <v>0</v>
      </c>
      <c r="AB117" s="127" t="str">
        <f t="shared" si="20"/>
        <v>ok</v>
      </c>
      <c r="AD117" s="128" t="str">
        <f t="shared" si="21"/>
        <v>ok</v>
      </c>
      <c r="AF117" s="128" t="str">
        <f t="shared" si="22"/>
        <v>ok</v>
      </c>
    </row>
    <row r="118" spans="1:32" ht="14.25" thickBot="1" thickTop="1">
      <c r="A118">
        <v>99</v>
      </c>
      <c r="B118" s="70" t="s">
        <v>245</v>
      </c>
      <c r="C118" s="68" t="s">
        <v>246</v>
      </c>
      <c r="D118" s="65">
        <v>99</v>
      </c>
      <c r="E118" s="64">
        <f t="shared" si="17"/>
        <v>0</v>
      </c>
      <c r="F118" s="66"/>
      <c r="G118" s="64">
        <f t="shared" si="18"/>
        <v>0</v>
      </c>
      <c r="H118" s="66"/>
      <c r="I118" s="66"/>
      <c r="J118" s="66"/>
      <c r="K118" s="66"/>
      <c r="L118" s="66"/>
      <c r="M118" s="66"/>
      <c r="N118" s="66"/>
      <c r="O118" s="66"/>
      <c r="P118" s="66"/>
      <c r="Q118" s="90"/>
      <c r="R118" s="66"/>
      <c r="S118" s="66"/>
      <c r="T118" s="66"/>
      <c r="U118" s="90"/>
      <c r="V118" s="65">
        <v>99</v>
      </c>
      <c r="AA118" s="126">
        <f t="shared" si="19"/>
        <v>0</v>
      </c>
      <c r="AB118" s="127" t="str">
        <f t="shared" si="20"/>
        <v>ok</v>
      </c>
      <c r="AD118" s="128" t="str">
        <f t="shared" si="21"/>
        <v>ok</v>
      </c>
      <c r="AF118" s="128" t="str">
        <f t="shared" si="22"/>
        <v>ok</v>
      </c>
    </row>
    <row r="119" spans="1:32" ht="14.25" thickBot="1" thickTop="1">
      <c r="A119">
        <v>100</v>
      </c>
      <c r="B119" s="70" t="s">
        <v>247</v>
      </c>
      <c r="C119" s="68" t="s">
        <v>248</v>
      </c>
      <c r="D119" s="65">
        <v>100</v>
      </c>
      <c r="E119" s="64">
        <f t="shared" si="17"/>
        <v>0</v>
      </c>
      <c r="F119" s="66"/>
      <c r="G119" s="64">
        <f t="shared" si="18"/>
        <v>0</v>
      </c>
      <c r="H119" s="66"/>
      <c r="I119" s="66"/>
      <c r="J119" s="66"/>
      <c r="K119" s="66"/>
      <c r="L119" s="66"/>
      <c r="M119" s="66"/>
      <c r="N119" s="66"/>
      <c r="O119" s="66"/>
      <c r="P119" s="66"/>
      <c r="Q119" s="90"/>
      <c r="R119" s="66"/>
      <c r="S119" s="66"/>
      <c r="T119" s="66"/>
      <c r="U119" s="90"/>
      <c r="V119" s="65">
        <v>100</v>
      </c>
      <c r="AA119" s="126">
        <f t="shared" si="19"/>
        <v>0</v>
      </c>
      <c r="AB119" s="127" t="str">
        <f t="shared" si="20"/>
        <v>ok</v>
      </c>
      <c r="AD119" s="128" t="str">
        <f t="shared" si="21"/>
        <v>ok</v>
      </c>
      <c r="AF119" s="128" t="str">
        <f t="shared" si="22"/>
        <v>ok</v>
      </c>
    </row>
    <row r="120" spans="1:32" ht="14.25" thickBot="1" thickTop="1">
      <c r="A120">
        <v>101</v>
      </c>
      <c r="B120" s="70" t="s">
        <v>249</v>
      </c>
      <c r="C120" s="68" t="s">
        <v>250</v>
      </c>
      <c r="D120" s="65">
        <v>101</v>
      </c>
      <c r="E120" s="64">
        <f t="shared" si="17"/>
        <v>0</v>
      </c>
      <c r="F120" s="66"/>
      <c r="G120" s="64">
        <f t="shared" si="18"/>
        <v>0</v>
      </c>
      <c r="H120" s="66"/>
      <c r="I120" s="66"/>
      <c r="J120" s="66"/>
      <c r="K120" s="66"/>
      <c r="L120" s="66"/>
      <c r="M120" s="66"/>
      <c r="N120" s="66"/>
      <c r="O120" s="66"/>
      <c r="P120" s="66"/>
      <c r="Q120" s="90"/>
      <c r="R120" s="66"/>
      <c r="S120" s="66"/>
      <c r="T120" s="66"/>
      <c r="U120" s="90"/>
      <c r="V120" s="65">
        <v>101</v>
      </c>
      <c r="AA120" s="126">
        <f t="shared" si="19"/>
        <v>0</v>
      </c>
      <c r="AB120" s="127" t="str">
        <f t="shared" si="20"/>
        <v>ok</v>
      </c>
      <c r="AD120" s="128" t="str">
        <f t="shared" si="21"/>
        <v>ok</v>
      </c>
      <c r="AF120" s="128" t="str">
        <f t="shared" si="22"/>
        <v>ok</v>
      </c>
    </row>
    <row r="121" spans="1:32" ht="14.25" thickBot="1" thickTop="1">
      <c r="A121">
        <v>102</v>
      </c>
      <c r="B121" s="70" t="s">
        <v>251</v>
      </c>
      <c r="C121" s="68" t="s">
        <v>252</v>
      </c>
      <c r="D121" s="65">
        <v>102</v>
      </c>
      <c r="E121" s="64">
        <f t="shared" si="17"/>
        <v>0</v>
      </c>
      <c r="F121" s="66"/>
      <c r="G121" s="64">
        <f t="shared" si="18"/>
        <v>0</v>
      </c>
      <c r="H121" s="66"/>
      <c r="I121" s="66"/>
      <c r="J121" s="66"/>
      <c r="K121" s="66"/>
      <c r="L121" s="66"/>
      <c r="M121" s="66"/>
      <c r="N121" s="66"/>
      <c r="O121" s="66"/>
      <c r="P121" s="66"/>
      <c r="Q121" s="90"/>
      <c r="R121" s="66"/>
      <c r="S121" s="66"/>
      <c r="T121" s="66"/>
      <c r="U121" s="90"/>
      <c r="V121" s="65">
        <v>102</v>
      </c>
      <c r="AA121" s="126">
        <f t="shared" si="19"/>
        <v>0</v>
      </c>
      <c r="AB121" s="127" t="str">
        <f t="shared" si="20"/>
        <v>ok</v>
      </c>
      <c r="AD121" s="128" t="str">
        <f t="shared" si="21"/>
        <v>ok</v>
      </c>
      <c r="AF121" s="128" t="str">
        <f t="shared" si="22"/>
        <v>ok</v>
      </c>
    </row>
    <row r="122" spans="1:32" ht="14.25" thickBot="1" thickTop="1">
      <c r="A122">
        <v>103</v>
      </c>
      <c r="B122" s="70" t="s">
        <v>253</v>
      </c>
      <c r="C122" s="68" t="s">
        <v>254</v>
      </c>
      <c r="D122" s="65">
        <v>103</v>
      </c>
      <c r="E122" s="64">
        <f t="shared" si="17"/>
        <v>0</v>
      </c>
      <c r="F122" s="66"/>
      <c r="G122" s="64">
        <f t="shared" si="18"/>
        <v>0</v>
      </c>
      <c r="H122" s="66"/>
      <c r="I122" s="66"/>
      <c r="J122" s="66"/>
      <c r="K122" s="66"/>
      <c r="L122" s="66"/>
      <c r="M122" s="66"/>
      <c r="N122" s="66"/>
      <c r="O122" s="66"/>
      <c r="P122" s="66"/>
      <c r="Q122" s="90"/>
      <c r="R122" s="66"/>
      <c r="S122" s="66"/>
      <c r="T122" s="66"/>
      <c r="U122" s="90"/>
      <c r="V122" s="65">
        <v>103</v>
      </c>
      <c r="AA122" s="126">
        <f t="shared" si="19"/>
        <v>0</v>
      </c>
      <c r="AB122" s="127" t="str">
        <f t="shared" si="20"/>
        <v>ok</v>
      </c>
      <c r="AD122" s="128" t="str">
        <f t="shared" si="21"/>
        <v>ok</v>
      </c>
      <c r="AF122" s="128" t="str">
        <f t="shared" si="22"/>
        <v>ok</v>
      </c>
    </row>
    <row r="123" spans="1:32" ht="14.25" thickBot="1" thickTop="1">
      <c r="A123">
        <v>104</v>
      </c>
      <c r="B123" s="70" t="s">
        <v>255</v>
      </c>
      <c r="C123" s="68" t="s">
        <v>256</v>
      </c>
      <c r="D123" s="65">
        <v>104</v>
      </c>
      <c r="E123" s="64">
        <f t="shared" si="17"/>
        <v>0</v>
      </c>
      <c r="F123" s="66"/>
      <c r="G123" s="64">
        <f t="shared" si="18"/>
        <v>0</v>
      </c>
      <c r="H123" s="66"/>
      <c r="I123" s="66"/>
      <c r="J123" s="66"/>
      <c r="K123" s="66"/>
      <c r="L123" s="66"/>
      <c r="M123" s="66"/>
      <c r="N123" s="66"/>
      <c r="O123" s="66"/>
      <c r="P123" s="66"/>
      <c r="Q123" s="90"/>
      <c r="R123" s="66"/>
      <c r="S123" s="66"/>
      <c r="T123" s="66"/>
      <c r="U123" s="90"/>
      <c r="V123" s="65">
        <v>104</v>
      </c>
      <c r="AA123" s="126">
        <f t="shared" si="19"/>
        <v>0</v>
      </c>
      <c r="AB123" s="127" t="str">
        <f t="shared" si="20"/>
        <v>ok</v>
      </c>
      <c r="AD123" s="128" t="str">
        <f t="shared" si="21"/>
        <v>ok</v>
      </c>
      <c r="AF123" s="128" t="str">
        <f t="shared" si="22"/>
        <v>ok</v>
      </c>
    </row>
    <row r="124" spans="1:32" ht="14.25" thickBot="1" thickTop="1">
      <c r="A124">
        <v>105</v>
      </c>
      <c r="B124" s="70" t="s">
        <v>257</v>
      </c>
      <c r="C124" s="68" t="s">
        <v>258</v>
      </c>
      <c r="D124" s="65">
        <v>105</v>
      </c>
      <c r="E124" s="64">
        <f t="shared" si="17"/>
        <v>0</v>
      </c>
      <c r="F124" s="66"/>
      <c r="G124" s="64">
        <f t="shared" si="18"/>
        <v>0</v>
      </c>
      <c r="H124" s="66"/>
      <c r="I124" s="66"/>
      <c r="J124" s="66"/>
      <c r="K124" s="66"/>
      <c r="L124" s="66"/>
      <c r="M124" s="66"/>
      <c r="N124" s="66"/>
      <c r="O124" s="66"/>
      <c r="P124" s="66"/>
      <c r="Q124" s="90"/>
      <c r="R124" s="66"/>
      <c r="S124" s="66"/>
      <c r="T124" s="66"/>
      <c r="U124" s="90"/>
      <c r="V124" s="65">
        <v>105</v>
      </c>
      <c r="AA124" s="126">
        <f t="shared" si="19"/>
        <v>0</v>
      </c>
      <c r="AB124" s="127" t="str">
        <f t="shared" si="20"/>
        <v>ok</v>
      </c>
      <c r="AD124" s="128" t="str">
        <f t="shared" si="21"/>
        <v>ok</v>
      </c>
      <c r="AF124" s="128" t="str">
        <f t="shared" si="22"/>
        <v>ok</v>
      </c>
    </row>
    <row r="125" spans="1:32" ht="14.25" thickBot="1" thickTop="1">
      <c r="A125">
        <v>106</v>
      </c>
      <c r="B125" s="70" t="s">
        <v>259</v>
      </c>
      <c r="C125" s="68" t="s">
        <v>260</v>
      </c>
      <c r="D125" s="65">
        <v>106</v>
      </c>
      <c r="E125" s="64">
        <f t="shared" si="17"/>
        <v>0</v>
      </c>
      <c r="F125" s="66"/>
      <c r="G125" s="64">
        <f t="shared" si="18"/>
        <v>0</v>
      </c>
      <c r="H125" s="66"/>
      <c r="I125" s="66"/>
      <c r="J125" s="66"/>
      <c r="K125" s="66"/>
      <c r="L125" s="66"/>
      <c r="M125" s="66"/>
      <c r="N125" s="66"/>
      <c r="O125" s="66"/>
      <c r="P125" s="66"/>
      <c r="Q125" s="90"/>
      <c r="R125" s="66"/>
      <c r="S125" s="66"/>
      <c r="T125" s="66"/>
      <c r="U125" s="90"/>
      <c r="V125" s="65">
        <v>106</v>
      </c>
      <c r="AA125" s="126">
        <f t="shared" si="19"/>
        <v>0</v>
      </c>
      <c r="AB125" s="127" t="str">
        <f t="shared" si="20"/>
        <v>ok</v>
      </c>
      <c r="AD125" s="128" t="str">
        <f t="shared" si="21"/>
        <v>ok</v>
      </c>
      <c r="AF125" s="128" t="str">
        <f t="shared" si="22"/>
        <v>ok</v>
      </c>
    </row>
    <row r="126" spans="1:32" ht="14.25" thickBot="1" thickTop="1">
      <c r="A126">
        <v>107</v>
      </c>
      <c r="B126" s="70" t="s">
        <v>261</v>
      </c>
      <c r="C126" s="68" t="s">
        <v>262</v>
      </c>
      <c r="D126" s="65">
        <v>107</v>
      </c>
      <c r="E126" s="64">
        <f t="shared" si="17"/>
        <v>0</v>
      </c>
      <c r="F126" s="66"/>
      <c r="G126" s="64">
        <f t="shared" si="18"/>
        <v>0</v>
      </c>
      <c r="H126" s="66"/>
      <c r="I126" s="66"/>
      <c r="J126" s="66"/>
      <c r="K126" s="66"/>
      <c r="L126" s="66"/>
      <c r="M126" s="66"/>
      <c r="N126" s="66"/>
      <c r="O126" s="66"/>
      <c r="P126" s="66"/>
      <c r="Q126" s="90"/>
      <c r="R126" s="66"/>
      <c r="S126" s="66"/>
      <c r="T126" s="66"/>
      <c r="U126" s="90"/>
      <c r="V126" s="65">
        <v>107</v>
      </c>
      <c r="AA126" s="126">
        <f t="shared" si="19"/>
        <v>0</v>
      </c>
      <c r="AB126" s="127" t="str">
        <f t="shared" si="20"/>
        <v>ok</v>
      </c>
      <c r="AD126" s="128" t="str">
        <f t="shared" si="21"/>
        <v>ok</v>
      </c>
      <c r="AF126" s="128" t="str">
        <f t="shared" si="22"/>
        <v>ok</v>
      </c>
    </row>
    <row r="127" spans="1:32" ht="14.25" thickBot="1" thickTop="1">
      <c r="A127">
        <v>108</v>
      </c>
      <c r="B127" s="70" t="s">
        <v>263</v>
      </c>
      <c r="C127" s="68" t="s">
        <v>264</v>
      </c>
      <c r="D127" s="65">
        <v>108</v>
      </c>
      <c r="E127" s="64">
        <f t="shared" si="17"/>
        <v>0</v>
      </c>
      <c r="F127" s="66"/>
      <c r="G127" s="64">
        <f t="shared" si="18"/>
        <v>0</v>
      </c>
      <c r="H127" s="66"/>
      <c r="I127" s="66"/>
      <c r="J127" s="66"/>
      <c r="K127" s="66"/>
      <c r="L127" s="66"/>
      <c r="M127" s="66"/>
      <c r="N127" s="66"/>
      <c r="O127" s="66"/>
      <c r="P127" s="66"/>
      <c r="Q127" s="90"/>
      <c r="R127" s="66"/>
      <c r="S127" s="66"/>
      <c r="T127" s="66"/>
      <c r="U127" s="90"/>
      <c r="V127" s="65">
        <v>108</v>
      </c>
      <c r="AA127" s="126">
        <f t="shared" si="19"/>
        <v>0</v>
      </c>
      <c r="AB127" s="127" t="str">
        <f t="shared" si="20"/>
        <v>ok</v>
      </c>
      <c r="AD127" s="128" t="str">
        <f t="shared" si="21"/>
        <v>ok</v>
      </c>
      <c r="AF127" s="128" t="str">
        <f t="shared" si="22"/>
        <v>ok</v>
      </c>
    </row>
    <row r="128" spans="1:32" ht="14.25" thickBot="1" thickTop="1">
      <c r="A128">
        <v>109</v>
      </c>
      <c r="B128" s="70" t="s">
        <v>265</v>
      </c>
      <c r="C128" s="68" t="s">
        <v>266</v>
      </c>
      <c r="D128" s="65">
        <v>109</v>
      </c>
      <c r="E128" s="64">
        <f t="shared" si="17"/>
        <v>0</v>
      </c>
      <c r="F128" s="66"/>
      <c r="G128" s="64">
        <f t="shared" si="18"/>
        <v>0</v>
      </c>
      <c r="H128" s="66"/>
      <c r="I128" s="66"/>
      <c r="J128" s="66"/>
      <c r="K128" s="66"/>
      <c r="L128" s="66"/>
      <c r="M128" s="66"/>
      <c r="N128" s="66"/>
      <c r="O128" s="66"/>
      <c r="P128" s="66"/>
      <c r="Q128" s="90"/>
      <c r="R128" s="66"/>
      <c r="S128" s="66"/>
      <c r="T128" s="66"/>
      <c r="U128" s="90"/>
      <c r="V128" s="65">
        <v>109</v>
      </c>
      <c r="AA128" s="126">
        <f t="shared" si="19"/>
        <v>0</v>
      </c>
      <c r="AB128" s="127" t="str">
        <f t="shared" si="20"/>
        <v>ok</v>
      </c>
      <c r="AD128" s="128" t="str">
        <f t="shared" si="21"/>
        <v>ok</v>
      </c>
      <c r="AF128" s="128" t="str">
        <f t="shared" si="22"/>
        <v>ok</v>
      </c>
    </row>
    <row r="129" spans="1:32" ht="14.25" thickBot="1" thickTop="1">
      <c r="A129">
        <v>110</v>
      </c>
      <c r="B129" s="70" t="s">
        <v>267</v>
      </c>
      <c r="C129" s="68" t="s">
        <v>268</v>
      </c>
      <c r="D129" s="65">
        <v>110</v>
      </c>
      <c r="E129" s="64">
        <f t="shared" si="17"/>
        <v>0</v>
      </c>
      <c r="F129" s="66"/>
      <c r="G129" s="64">
        <f t="shared" si="18"/>
        <v>0</v>
      </c>
      <c r="H129" s="66"/>
      <c r="I129" s="66"/>
      <c r="J129" s="66"/>
      <c r="K129" s="66"/>
      <c r="L129" s="66"/>
      <c r="M129" s="66"/>
      <c r="N129" s="66"/>
      <c r="O129" s="66"/>
      <c r="P129" s="66"/>
      <c r="Q129" s="90"/>
      <c r="R129" s="66"/>
      <c r="S129" s="66"/>
      <c r="T129" s="66"/>
      <c r="U129" s="90"/>
      <c r="V129" s="65">
        <v>110</v>
      </c>
      <c r="AA129" s="126">
        <f t="shared" si="19"/>
        <v>0</v>
      </c>
      <c r="AB129" s="127" t="str">
        <f t="shared" si="20"/>
        <v>ok</v>
      </c>
      <c r="AD129" s="128" t="str">
        <f t="shared" si="21"/>
        <v>ok</v>
      </c>
      <c r="AF129" s="128" t="str">
        <f t="shared" si="22"/>
        <v>ok</v>
      </c>
    </row>
    <row r="130" spans="1:32" ht="14.25" thickBot="1" thickTop="1">
      <c r="A130">
        <v>111</v>
      </c>
      <c r="B130" s="70" t="s">
        <v>269</v>
      </c>
      <c r="C130" s="95" t="s">
        <v>270</v>
      </c>
      <c r="D130" s="65">
        <v>111</v>
      </c>
      <c r="E130" s="64">
        <f t="shared" si="17"/>
        <v>0</v>
      </c>
      <c r="F130" s="66"/>
      <c r="G130" s="64">
        <f t="shared" si="18"/>
        <v>0</v>
      </c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65">
        <v>111</v>
      </c>
      <c r="AA130" s="126">
        <f t="shared" si="19"/>
        <v>0</v>
      </c>
      <c r="AB130" s="127" t="str">
        <f t="shared" si="20"/>
        <v>ok</v>
      </c>
      <c r="AD130" s="128" t="str">
        <f t="shared" si="21"/>
        <v>ok</v>
      </c>
      <c r="AF130" s="128" t="str">
        <f t="shared" si="22"/>
        <v>ok</v>
      </c>
    </row>
    <row r="131" spans="1:32" ht="14.25" thickBot="1" thickTop="1">
      <c r="A131">
        <v>112</v>
      </c>
      <c r="B131" s="70" t="s">
        <v>271</v>
      </c>
      <c r="C131" s="95" t="s">
        <v>272</v>
      </c>
      <c r="D131" s="65">
        <v>112</v>
      </c>
      <c r="E131" s="64">
        <f t="shared" si="17"/>
        <v>0</v>
      </c>
      <c r="F131" s="66"/>
      <c r="G131" s="64">
        <f t="shared" si="18"/>
        <v>0</v>
      </c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65">
        <v>112</v>
      </c>
      <c r="AA131" s="126">
        <f t="shared" si="19"/>
        <v>0</v>
      </c>
      <c r="AB131" s="127" t="str">
        <f t="shared" si="20"/>
        <v>ok</v>
      </c>
      <c r="AD131" s="128" t="str">
        <f t="shared" si="21"/>
        <v>ok</v>
      </c>
      <c r="AF131" s="128" t="str">
        <f t="shared" si="22"/>
        <v>ok</v>
      </c>
    </row>
    <row r="132" spans="1:32" ht="21" customHeight="1" thickBot="1" thickTop="1">
      <c r="A132">
        <v>113</v>
      </c>
      <c r="B132" s="69" t="s">
        <v>273</v>
      </c>
      <c r="C132" s="68" t="s">
        <v>274</v>
      </c>
      <c r="D132" s="65">
        <v>113</v>
      </c>
      <c r="E132" s="64">
        <f t="shared" si="17"/>
        <v>0</v>
      </c>
      <c r="F132" s="66"/>
      <c r="G132" s="64">
        <f t="shared" si="18"/>
        <v>0</v>
      </c>
      <c r="H132" s="66"/>
      <c r="I132" s="66"/>
      <c r="J132" s="66"/>
      <c r="K132" s="66"/>
      <c r="L132" s="66"/>
      <c r="M132" s="66"/>
      <c r="N132" s="66"/>
      <c r="O132" s="66"/>
      <c r="P132" s="66"/>
      <c r="Q132" s="90"/>
      <c r="R132" s="66"/>
      <c r="S132" s="66"/>
      <c r="T132" s="66"/>
      <c r="U132" s="90"/>
      <c r="V132" s="65">
        <v>113</v>
      </c>
      <c r="AA132" s="126">
        <f t="shared" si="19"/>
        <v>0</v>
      </c>
      <c r="AB132" s="127" t="str">
        <f t="shared" si="20"/>
        <v>ok</v>
      </c>
      <c r="AD132" s="128" t="str">
        <f t="shared" si="21"/>
        <v>ok</v>
      </c>
      <c r="AF132" s="128" t="str">
        <f t="shared" si="22"/>
        <v>ok</v>
      </c>
    </row>
    <row r="133" spans="1:32" ht="14.25" thickBot="1" thickTop="1">
      <c r="A133">
        <v>114</v>
      </c>
      <c r="B133" s="70" t="s">
        <v>275</v>
      </c>
      <c r="C133" s="68" t="s">
        <v>276</v>
      </c>
      <c r="D133" s="65">
        <v>114</v>
      </c>
      <c r="E133" s="64">
        <f t="shared" si="17"/>
        <v>0</v>
      </c>
      <c r="F133" s="66"/>
      <c r="G133" s="64">
        <f t="shared" si="18"/>
        <v>0</v>
      </c>
      <c r="H133" s="66"/>
      <c r="I133" s="66"/>
      <c r="J133" s="66"/>
      <c r="K133" s="66"/>
      <c r="L133" s="66"/>
      <c r="M133" s="66"/>
      <c r="N133" s="66"/>
      <c r="O133" s="66"/>
      <c r="P133" s="66"/>
      <c r="Q133" s="90"/>
      <c r="R133" s="66"/>
      <c r="S133" s="66"/>
      <c r="T133" s="66"/>
      <c r="U133" s="90"/>
      <c r="V133" s="65">
        <v>114</v>
      </c>
      <c r="AA133" s="126">
        <f t="shared" si="19"/>
        <v>0</v>
      </c>
      <c r="AB133" s="127" t="str">
        <f t="shared" si="20"/>
        <v>ok</v>
      </c>
      <c r="AD133" s="128" t="str">
        <f t="shared" si="21"/>
        <v>ok</v>
      </c>
      <c r="AF133" s="128" t="str">
        <f t="shared" si="22"/>
        <v>ok</v>
      </c>
    </row>
    <row r="134" spans="1:32" ht="14.25" thickBot="1" thickTop="1">
      <c r="A134">
        <v>115</v>
      </c>
      <c r="B134" s="70" t="s">
        <v>277</v>
      </c>
      <c r="C134" s="68" t="s">
        <v>278</v>
      </c>
      <c r="D134" s="65">
        <v>115</v>
      </c>
      <c r="E134" s="64">
        <f t="shared" si="17"/>
        <v>0</v>
      </c>
      <c r="F134" s="66"/>
      <c r="G134" s="64">
        <f t="shared" si="18"/>
        <v>0</v>
      </c>
      <c r="H134" s="66"/>
      <c r="I134" s="66"/>
      <c r="J134" s="66"/>
      <c r="K134" s="66"/>
      <c r="L134" s="66"/>
      <c r="M134" s="66"/>
      <c r="N134" s="66"/>
      <c r="O134" s="66"/>
      <c r="P134" s="66"/>
      <c r="Q134" s="90"/>
      <c r="R134" s="66"/>
      <c r="S134" s="66"/>
      <c r="T134" s="66"/>
      <c r="U134" s="90"/>
      <c r="V134" s="65">
        <v>115</v>
      </c>
      <c r="AA134" s="126">
        <f t="shared" si="19"/>
        <v>0</v>
      </c>
      <c r="AB134" s="127" t="str">
        <f t="shared" si="20"/>
        <v>ok</v>
      </c>
      <c r="AD134" s="128" t="str">
        <f t="shared" si="21"/>
        <v>ok</v>
      </c>
      <c r="AF134" s="128" t="str">
        <f t="shared" si="22"/>
        <v>ok</v>
      </c>
    </row>
    <row r="135" spans="1:32" ht="14.25" thickBot="1" thickTop="1">
      <c r="A135">
        <v>116</v>
      </c>
      <c r="B135" s="120" t="s">
        <v>279</v>
      </c>
      <c r="C135" s="68" t="s">
        <v>280</v>
      </c>
      <c r="D135" s="65">
        <v>116</v>
      </c>
      <c r="E135" s="64">
        <f t="shared" si="17"/>
        <v>0</v>
      </c>
      <c r="F135" s="66"/>
      <c r="G135" s="64">
        <f t="shared" si="18"/>
        <v>0</v>
      </c>
      <c r="H135" s="66"/>
      <c r="I135" s="66"/>
      <c r="J135" s="66"/>
      <c r="K135" s="66"/>
      <c r="L135" s="66"/>
      <c r="M135" s="66"/>
      <c r="N135" s="66"/>
      <c r="O135" s="66"/>
      <c r="P135" s="66"/>
      <c r="Q135" s="90"/>
      <c r="R135" s="66"/>
      <c r="S135" s="66"/>
      <c r="T135" s="66"/>
      <c r="U135" s="90"/>
      <c r="V135" s="65">
        <v>116</v>
      </c>
      <c r="AA135" s="126">
        <f t="shared" si="19"/>
        <v>0</v>
      </c>
      <c r="AB135" s="127" t="str">
        <f t="shared" si="20"/>
        <v>ok</v>
      </c>
      <c r="AD135" s="128" t="str">
        <f t="shared" si="21"/>
        <v>ok</v>
      </c>
      <c r="AF135" s="128" t="str">
        <f t="shared" si="22"/>
        <v>ok</v>
      </c>
    </row>
    <row r="136" spans="1:32" ht="14.25" thickBot="1" thickTop="1">
      <c r="A136">
        <v>117</v>
      </c>
      <c r="B136" s="120" t="s">
        <v>281</v>
      </c>
      <c r="C136" s="68" t="s">
        <v>282</v>
      </c>
      <c r="D136" s="65">
        <v>117</v>
      </c>
      <c r="E136" s="64">
        <f t="shared" si="17"/>
        <v>0</v>
      </c>
      <c r="F136" s="66"/>
      <c r="G136" s="64">
        <f t="shared" si="18"/>
        <v>0</v>
      </c>
      <c r="H136" s="66"/>
      <c r="I136" s="66"/>
      <c r="J136" s="66"/>
      <c r="K136" s="66"/>
      <c r="L136" s="66"/>
      <c r="M136" s="66"/>
      <c r="N136" s="66"/>
      <c r="O136" s="66"/>
      <c r="P136" s="66"/>
      <c r="Q136" s="90"/>
      <c r="R136" s="66"/>
      <c r="S136" s="66"/>
      <c r="T136" s="66"/>
      <c r="U136" s="90"/>
      <c r="V136" s="65">
        <v>117</v>
      </c>
      <c r="AA136" s="126">
        <f t="shared" si="19"/>
        <v>0</v>
      </c>
      <c r="AB136" s="127" t="str">
        <f t="shared" si="20"/>
        <v>ok</v>
      </c>
      <c r="AD136" s="128" t="str">
        <f t="shared" si="21"/>
        <v>ok</v>
      </c>
      <c r="AF136" s="128" t="str">
        <f t="shared" si="22"/>
        <v>ok</v>
      </c>
    </row>
    <row r="137" spans="1:32" ht="14.25" thickBot="1" thickTop="1">
      <c r="A137">
        <v>118</v>
      </c>
      <c r="B137" s="70" t="s">
        <v>283</v>
      </c>
      <c r="C137" s="68" t="s">
        <v>284</v>
      </c>
      <c r="D137" s="65">
        <v>118</v>
      </c>
      <c r="E137" s="64">
        <f t="shared" si="17"/>
        <v>0</v>
      </c>
      <c r="F137" s="66"/>
      <c r="G137" s="64">
        <f t="shared" si="18"/>
        <v>0</v>
      </c>
      <c r="H137" s="66"/>
      <c r="I137" s="66"/>
      <c r="J137" s="66"/>
      <c r="K137" s="66"/>
      <c r="L137" s="66"/>
      <c r="M137" s="66"/>
      <c r="N137" s="66"/>
      <c r="O137" s="66"/>
      <c r="P137" s="66"/>
      <c r="Q137" s="90"/>
      <c r="R137" s="66"/>
      <c r="S137" s="66"/>
      <c r="T137" s="66"/>
      <c r="U137" s="90"/>
      <c r="V137" s="65">
        <v>118</v>
      </c>
      <c r="AA137" s="126">
        <f t="shared" si="19"/>
        <v>0</v>
      </c>
      <c r="AB137" s="127" t="str">
        <f t="shared" si="20"/>
        <v>ok</v>
      </c>
      <c r="AD137" s="128" t="str">
        <f t="shared" si="21"/>
        <v>ok</v>
      </c>
      <c r="AF137" s="128" t="str">
        <f t="shared" si="22"/>
        <v>ok</v>
      </c>
    </row>
    <row r="138" spans="1:32" ht="14.25" thickBot="1" thickTop="1">
      <c r="A138">
        <v>119</v>
      </c>
      <c r="B138" s="70" t="s">
        <v>285</v>
      </c>
      <c r="C138" s="68" t="s">
        <v>286</v>
      </c>
      <c r="D138" s="65">
        <v>119</v>
      </c>
      <c r="E138" s="64">
        <f t="shared" si="17"/>
        <v>0</v>
      </c>
      <c r="F138" s="66"/>
      <c r="G138" s="64">
        <f t="shared" si="18"/>
        <v>0</v>
      </c>
      <c r="H138" s="66"/>
      <c r="I138" s="66"/>
      <c r="J138" s="66"/>
      <c r="K138" s="66"/>
      <c r="L138" s="66"/>
      <c r="M138" s="66"/>
      <c r="N138" s="66"/>
      <c r="O138" s="66"/>
      <c r="P138" s="66"/>
      <c r="Q138" s="90"/>
      <c r="R138" s="66"/>
      <c r="S138" s="66"/>
      <c r="T138" s="66"/>
      <c r="U138" s="90"/>
      <c r="V138" s="65">
        <v>119</v>
      </c>
      <c r="AA138" s="126">
        <f t="shared" si="19"/>
        <v>0</v>
      </c>
      <c r="AB138" s="127" t="str">
        <f t="shared" si="20"/>
        <v>ok</v>
      </c>
      <c r="AD138" s="128" t="str">
        <f t="shared" si="21"/>
        <v>ok</v>
      </c>
      <c r="AF138" s="128" t="str">
        <f t="shared" si="22"/>
        <v>ok</v>
      </c>
    </row>
    <row r="139" spans="1:32" ht="14.25" thickBot="1" thickTop="1">
      <c r="A139">
        <v>120</v>
      </c>
      <c r="B139" s="70" t="s">
        <v>287</v>
      </c>
      <c r="C139" s="68" t="s">
        <v>288</v>
      </c>
      <c r="D139" s="65">
        <v>120</v>
      </c>
      <c r="E139" s="64">
        <f t="shared" si="17"/>
        <v>0</v>
      </c>
      <c r="F139" s="66"/>
      <c r="G139" s="64">
        <f t="shared" si="18"/>
        <v>0</v>
      </c>
      <c r="H139" s="66"/>
      <c r="I139" s="66"/>
      <c r="J139" s="66"/>
      <c r="K139" s="66"/>
      <c r="L139" s="66"/>
      <c r="M139" s="66"/>
      <c r="N139" s="66"/>
      <c r="O139" s="66"/>
      <c r="P139" s="66"/>
      <c r="Q139" s="90"/>
      <c r="R139" s="66"/>
      <c r="S139" s="66"/>
      <c r="T139" s="66"/>
      <c r="U139" s="90"/>
      <c r="V139" s="65">
        <v>120</v>
      </c>
      <c r="AA139" s="126">
        <f t="shared" si="19"/>
        <v>0</v>
      </c>
      <c r="AB139" s="127" t="str">
        <f t="shared" si="20"/>
        <v>ok</v>
      </c>
      <c r="AD139" s="128" t="str">
        <f t="shared" si="21"/>
        <v>ok</v>
      </c>
      <c r="AF139" s="128" t="str">
        <f t="shared" si="22"/>
        <v>ok</v>
      </c>
    </row>
    <row r="140" spans="1:32" ht="14.25" thickBot="1" thickTop="1">
      <c r="A140">
        <v>121</v>
      </c>
      <c r="B140" s="70" t="s">
        <v>289</v>
      </c>
      <c r="C140" s="68" t="s">
        <v>290</v>
      </c>
      <c r="D140" s="65">
        <v>121</v>
      </c>
      <c r="E140" s="64">
        <f t="shared" si="17"/>
        <v>0</v>
      </c>
      <c r="F140" s="66"/>
      <c r="G140" s="64">
        <f t="shared" si="18"/>
        <v>0</v>
      </c>
      <c r="H140" s="66"/>
      <c r="I140" s="66"/>
      <c r="J140" s="66"/>
      <c r="K140" s="66"/>
      <c r="L140" s="66"/>
      <c r="M140" s="66"/>
      <c r="N140" s="66"/>
      <c r="O140" s="66"/>
      <c r="P140" s="66"/>
      <c r="Q140" s="90"/>
      <c r="R140" s="66"/>
      <c r="S140" s="66"/>
      <c r="T140" s="66"/>
      <c r="U140" s="90"/>
      <c r="V140" s="65">
        <v>121</v>
      </c>
      <c r="AA140" s="126">
        <f t="shared" si="19"/>
        <v>0</v>
      </c>
      <c r="AB140" s="127" t="str">
        <f t="shared" si="20"/>
        <v>ok</v>
      </c>
      <c r="AD140" s="128" t="str">
        <f t="shared" si="21"/>
        <v>ok</v>
      </c>
      <c r="AF140" s="128" t="str">
        <f t="shared" si="22"/>
        <v>ok</v>
      </c>
    </row>
    <row r="141" spans="1:32" ht="14.25" thickBot="1" thickTop="1">
      <c r="A141">
        <v>122</v>
      </c>
      <c r="B141" s="70" t="s">
        <v>291</v>
      </c>
      <c r="C141" s="68" t="s">
        <v>292</v>
      </c>
      <c r="D141" s="65">
        <v>122</v>
      </c>
      <c r="E141" s="64">
        <f t="shared" si="17"/>
        <v>0</v>
      </c>
      <c r="F141" s="66"/>
      <c r="G141" s="64">
        <f t="shared" si="18"/>
        <v>0</v>
      </c>
      <c r="H141" s="66"/>
      <c r="I141" s="66"/>
      <c r="J141" s="66"/>
      <c r="K141" s="66"/>
      <c r="L141" s="66"/>
      <c r="M141" s="66"/>
      <c r="N141" s="66"/>
      <c r="O141" s="66"/>
      <c r="P141" s="66"/>
      <c r="Q141" s="90"/>
      <c r="R141" s="66"/>
      <c r="S141" s="66"/>
      <c r="T141" s="66"/>
      <c r="U141" s="90"/>
      <c r="V141" s="65">
        <v>122</v>
      </c>
      <c r="AA141" s="126">
        <f t="shared" si="19"/>
        <v>0</v>
      </c>
      <c r="AB141" s="127" t="str">
        <f t="shared" si="20"/>
        <v>ok</v>
      </c>
      <c r="AD141" s="128" t="str">
        <f t="shared" si="21"/>
        <v>ok</v>
      </c>
      <c r="AF141" s="128" t="str">
        <f t="shared" si="22"/>
        <v>ok</v>
      </c>
    </row>
    <row r="142" spans="1:32" ht="14.25" thickBot="1" thickTop="1">
      <c r="A142">
        <v>123</v>
      </c>
      <c r="B142" s="70" t="s">
        <v>293</v>
      </c>
      <c r="C142" s="68" t="s">
        <v>294</v>
      </c>
      <c r="D142" s="65">
        <v>123</v>
      </c>
      <c r="E142" s="64">
        <f t="shared" si="17"/>
        <v>0</v>
      </c>
      <c r="F142" s="66"/>
      <c r="G142" s="64">
        <f t="shared" si="18"/>
        <v>0</v>
      </c>
      <c r="H142" s="66"/>
      <c r="I142" s="66"/>
      <c r="J142" s="66"/>
      <c r="K142" s="66"/>
      <c r="L142" s="66"/>
      <c r="M142" s="66"/>
      <c r="N142" s="66"/>
      <c r="O142" s="66"/>
      <c r="P142" s="66"/>
      <c r="Q142" s="90"/>
      <c r="R142" s="66"/>
      <c r="S142" s="66"/>
      <c r="T142" s="66"/>
      <c r="U142" s="90"/>
      <c r="V142" s="65">
        <v>123</v>
      </c>
      <c r="AA142" s="126">
        <f t="shared" si="19"/>
        <v>0</v>
      </c>
      <c r="AB142" s="127" t="str">
        <f t="shared" si="20"/>
        <v>ok</v>
      </c>
      <c r="AD142" s="128" t="str">
        <f t="shared" si="21"/>
        <v>ok</v>
      </c>
      <c r="AF142" s="128" t="str">
        <f t="shared" si="22"/>
        <v>ok</v>
      </c>
    </row>
    <row r="143" spans="1:32" ht="14.25" thickBot="1" thickTop="1">
      <c r="A143">
        <v>124</v>
      </c>
      <c r="B143" s="70" t="s">
        <v>295</v>
      </c>
      <c r="C143" s="68" t="s">
        <v>296</v>
      </c>
      <c r="D143" s="65">
        <v>124</v>
      </c>
      <c r="E143" s="64">
        <f t="shared" si="17"/>
        <v>0</v>
      </c>
      <c r="F143" s="66"/>
      <c r="G143" s="64">
        <f t="shared" si="18"/>
        <v>0</v>
      </c>
      <c r="H143" s="66"/>
      <c r="I143" s="66"/>
      <c r="J143" s="66"/>
      <c r="K143" s="66"/>
      <c r="L143" s="66"/>
      <c r="M143" s="66"/>
      <c r="N143" s="66"/>
      <c r="O143" s="66"/>
      <c r="P143" s="66"/>
      <c r="Q143" s="90"/>
      <c r="R143" s="66"/>
      <c r="S143" s="66"/>
      <c r="T143" s="66"/>
      <c r="U143" s="90"/>
      <c r="V143" s="65">
        <v>124</v>
      </c>
      <c r="AA143" s="126">
        <f t="shared" si="19"/>
        <v>0</v>
      </c>
      <c r="AB143" s="127" t="str">
        <f t="shared" si="20"/>
        <v>ok</v>
      </c>
      <c r="AD143" s="128" t="str">
        <f t="shared" si="21"/>
        <v>ok</v>
      </c>
      <c r="AF143" s="128" t="str">
        <f t="shared" si="22"/>
        <v>ok</v>
      </c>
    </row>
    <row r="144" spans="1:32" ht="14.25" thickBot="1" thickTop="1">
      <c r="A144">
        <v>125</v>
      </c>
      <c r="B144" s="70" t="s">
        <v>297</v>
      </c>
      <c r="C144" s="68" t="s">
        <v>298</v>
      </c>
      <c r="D144" s="65">
        <v>125</v>
      </c>
      <c r="E144" s="64">
        <f t="shared" si="17"/>
        <v>0</v>
      </c>
      <c r="F144" s="66"/>
      <c r="G144" s="64">
        <f t="shared" si="18"/>
        <v>0</v>
      </c>
      <c r="H144" s="66"/>
      <c r="I144" s="66"/>
      <c r="J144" s="66"/>
      <c r="K144" s="66"/>
      <c r="L144" s="66"/>
      <c r="M144" s="66"/>
      <c r="N144" s="66"/>
      <c r="O144" s="66"/>
      <c r="P144" s="66"/>
      <c r="Q144" s="90"/>
      <c r="R144" s="66"/>
      <c r="S144" s="66"/>
      <c r="T144" s="66"/>
      <c r="U144" s="90"/>
      <c r="V144" s="65">
        <v>125</v>
      </c>
      <c r="AA144" s="126">
        <f t="shared" si="19"/>
        <v>0</v>
      </c>
      <c r="AB144" s="127" t="str">
        <f t="shared" si="20"/>
        <v>ok</v>
      </c>
      <c r="AD144" s="128" t="str">
        <f t="shared" si="21"/>
        <v>ok</v>
      </c>
      <c r="AF144" s="128" t="str">
        <f t="shared" si="22"/>
        <v>ok</v>
      </c>
    </row>
    <row r="145" spans="1:32" ht="14.25" thickBot="1" thickTop="1">
      <c r="A145">
        <v>126</v>
      </c>
      <c r="B145" s="70" t="s">
        <v>299</v>
      </c>
      <c r="C145" s="68" t="s">
        <v>300</v>
      </c>
      <c r="D145" s="65">
        <v>126</v>
      </c>
      <c r="E145" s="64">
        <f t="shared" si="17"/>
        <v>0</v>
      </c>
      <c r="F145" s="66"/>
      <c r="G145" s="64">
        <f t="shared" si="18"/>
        <v>0</v>
      </c>
      <c r="H145" s="66"/>
      <c r="I145" s="66"/>
      <c r="J145" s="66"/>
      <c r="K145" s="66"/>
      <c r="L145" s="66"/>
      <c r="M145" s="66"/>
      <c r="N145" s="66"/>
      <c r="O145" s="66"/>
      <c r="P145" s="66"/>
      <c r="Q145" s="90"/>
      <c r="R145" s="66"/>
      <c r="S145" s="66"/>
      <c r="T145" s="66"/>
      <c r="U145" s="90"/>
      <c r="V145" s="65">
        <v>126</v>
      </c>
      <c r="AA145" s="126">
        <f t="shared" si="19"/>
        <v>0</v>
      </c>
      <c r="AB145" s="127" t="str">
        <f t="shared" si="20"/>
        <v>ok</v>
      </c>
      <c r="AD145" s="128" t="str">
        <f t="shared" si="21"/>
        <v>ok</v>
      </c>
      <c r="AF145" s="128" t="str">
        <f t="shared" si="22"/>
        <v>ok</v>
      </c>
    </row>
    <row r="146" spans="1:32" ht="14.25" thickBot="1" thickTop="1">
      <c r="A146">
        <v>127</v>
      </c>
      <c r="B146" s="70" t="s">
        <v>301</v>
      </c>
      <c r="C146" s="68" t="s">
        <v>302</v>
      </c>
      <c r="D146" s="65">
        <v>127</v>
      </c>
      <c r="E146" s="64">
        <f t="shared" si="17"/>
        <v>0</v>
      </c>
      <c r="F146" s="66"/>
      <c r="G146" s="64">
        <f t="shared" si="18"/>
        <v>0</v>
      </c>
      <c r="H146" s="66"/>
      <c r="I146" s="66"/>
      <c r="J146" s="66"/>
      <c r="K146" s="66"/>
      <c r="L146" s="66"/>
      <c r="M146" s="66"/>
      <c r="N146" s="66"/>
      <c r="O146" s="66"/>
      <c r="P146" s="66"/>
      <c r="Q146" s="90"/>
      <c r="R146" s="66"/>
      <c r="S146" s="66"/>
      <c r="T146" s="66"/>
      <c r="U146" s="90"/>
      <c r="V146" s="65">
        <v>127</v>
      </c>
      <c r="AA146" s="126">
        <f t="shared" si="19"/>
        <v>0</v>
      </c>
      <c r="AB146" s="127" t="str">
        <f t="shared" si="20"/>
        <v>ok</v>
      </c>
      <c r="AD146" s="128" t="str">
        <f t="shared" si="21"/>
        <v>ok</v>
      </c>
      <c r="AF146" s="128" t="str">
        <f t="shared" si="22"/>
        <v>ok</v>
      </c>
    </row>
    <row r="147" spans="1:32" ht="14.25" thickBot="1" thickTop="1">
      <c r="A147">
        <v>128</v>
      </c>
      <c r="B147" s="70" t="s">
        <v>303</v>
      </c>
      <c r="C147" s="68" t="s">
        <v>304</v>
      </c>
      <c r="D147" s="65">
        <v>128</v>
      </c>
      <c r="E147" s="64">
        <f t="shared" si="17"/>
        <v>0</v>
      </c>
      <c r="F147" s="66"/>
      <c r="G147" s="64">
        <f t="shared" si="18"/>
        <v>0</v>
      </c>
      <c r="H147" s="66"/>
      <c r="I147" s="66"/>
      <c r="J147" s="66"/>
      <c r="K147" s="66"/>
      <c r="L147" s="66"/>
      <c r="M147" s="66"/>
      <c r="N147" s="66"/>
      <c r="O147" s="66"/>
      <c r="P147" s="66"/>
      <c r="Q147" s="90"/>
      <c r="R147" s="66"/>
      <c r="S147" s="66"/>
      <c r="T147" s="66"/>
      <c r="U147" s="90"/>
      <c r="V147" s="65">
        <v>128</v>
      </c>
      <c r="AA147" s="126">
        <f t="shared" si="19"/>
        <v>0</v>
      </c>
      <c r="AB147" s="127" t="str">
        <f t="shared" si="20"/>
        <v>ok</v>
      </c>
      <c r="AD147" s="128" t="str">
        <f t="shared" si="21"/>
        <v>ok</v>
      </c>
      <c r="AF147" s="128" t="str">
        <f t="shared" si="22"/>
        <v>ok</v>
      </c>
    </row>
    <row r="148" spans="1:32" ht="14.25" thickBot="1" thickTop="1">
      <c r="A148">
        <v>129</v>
      </c>
      <c r="B148" s="70" t="s">
        <v>305</v>
      </c>
      <c r="C148" s="68" t="s">
        <v>306</v>
      </c>
      <c r="D148" s="65">
        <v>129</v>
      </c>
      <c r="E148" s="64">
        <f t="shared" si="17"/>
        <v>0</v>
      </c>
      <c r="F148" s="66"/>
      <c r="G148" s="64">
        <f t="shared" si="18"/>
        <v>0</v>
      </c>
      <c r="H148" s="66"/>
      <c r="I148" s="66"/>
      <c r="J148" s="66"/>
      <c r="K148" s="66"/>
      <c r="L148" s="66"/>
      <c r="M148" s="66"/>
      <c r="N148" s="66"/>
      <c r="O148" s="66"/>
      <c r="P148" s="66"/>
      <c r="Q148" s="90"/>
      <c r="R148" s="66"/>
      <c r="S148" s="66"/>
      <c r="T148" s="66"/>
      <c r="U148" s="90"/>
      <c r="V148" s="65">
        <v>129</v>
      </c>
      <c r="AA148" s="126">
        <f t="shared" si="19"/>
        <v>0</v>
      </c>
      <c r="AB148" s="127" t="str">
        <f t="shared" si="20"/>
        <v>ok</v>
      </c>
      <c r="AD148" s="128" t="str">
        <f t="shared" si="21"/>
        <v>ok</v>
      </c>
      <c r="AF148" s="128" t="str">
        <f t="shared" si="22"/>
        <v>ok</v>
      </c>
    </row>
    <row r="149" spans="1:32" ht="14.25" thickBot="1" thickTop="1">
      <c r="A149">
        <v>130</v>
      </c>
      <c r="B149" s="70" t="s">
        <v>307</v>
      </c>
      <c r="C149" s="68" t="s">
        <v>308</v>
      </c>
      <c r="D149" s="65">
        <v>130</v>
      </c>
      <c r="E149" s="64">
        <f t="shared" si="17"/>
        <v>0</v>
      </c>
      <c r="F149" s="66"/>
      <c r="G149" s="64">
        <f t="shared" si="18"/>
        <v>0</v>
      </c>
      <c r="H149" s="66"/>
      <c r="I149" s="66"/>
      <c r="J149" s="66"/>
      <c r="K149" s="66"/>
      <c r="L149" s="66"/>
      <c r="M149" s="66"/>
      <c r="N149" s="66"/>
      <c r="O149" s="66"/>
      <c r="P149" s="66"/>
      <c r="Q149" s="90"/>
      <c r="R149" s="66"/>
      <c r="S149" s="66"/>
      <c r="T149" s="66"/>
      <c r="U149" s="90"/>
      <c r="V149" s="65">
        <v>130</v>
      </c>
      <c r="AA149" s="126">
        <f t="shared" si="19"/>
        <v>0</v>
      </c>
      <c r="AB149" s="127" t="str">
        <f t="shared" si="20"/>
        <v>ok</v>
      </c>
      <c r="AD149" s="128" t="str">
        <f t="shared" si="21"/>
        <v>ok</v>
      </c>
      <c r="AF149" s="128" t="str">
        <f t="shared" si="22"/>
        <v>ok</v>
      </c>
    </row>
    <row r="150" spans="1:32" ht="14.25" thickBot="1" thickTop="1">
      <c r="A150">
        <v>131</v>
      </c>
      <c r="B150" s="70" t="s">
        <v>309</v>
      </c>
      <c r="C150" s="68" t="s">
        <v>310</v>
      </c>
      <c r="D150" s="65">
        <v>131</v>
      </c>
      <c r="E150" s="64">
        <f t="shared" si="17"/>
        <v>0</v>
      </c>
      <c r="F150" s="66"/>
      <c r="G150" s="64">
        <f t="shared" si="18"/>
        <v>0</v>
      </c>
      <c r="H150" s="66"/>
      <c r="I150" s="66"/>
      <c r="J150" s="66"/>
      <c r="K150" s="66"/>
      <c r="L150" s="66"/>
      <c r="M150" s="66"/>
      <c r="N150" s="66"/>
      <c r="O150" s="66"/>
      <c r="P150" s="66"/>
      <c r="Q150" s="90"/>
      <c r="R150" s="66"/>
      <c r="S150" s="66"/>
      <c r="T150" s="66"/>
      <c r="U150" s="90"/>
      <c r="V150" s="65">
        <v>131</v>
      </c>
      <c r="AA150" s="126">
        <f t="shared" si="19"/>
        <v>0</v>
      </c>
      <c r="AB150" s="127" t="str">
        <f t="shared" si="20"/>
        <v>ok</v>
      </c>
      <c r="AD150" s="128" t="str">
        <f t="shared" si="21"/>
        <v>ok</v>
      </c>
      <c r="AF150" s="128" t="str">
        <f t="shared" si="22"/>
        <v>ok</v>
      </c>
    </row>
    <row r="151" spans="1:32" ht="14.25" thickBot="1" thickTop="1">
      <c r="A151">
        <v>132</v>
      </c>
      <c r="B151" s="70" t="s">
        <v>311</v>
      </c>
      <c r="C151" s="68" t="s">
        <v>312</v>
      </c>
      <c r="D151" s="65">
        <v>132</v>
      </c>
      <c r="E151" s="64">
        <f t="shared" si="17"/>
        <v>0</v>
      </c>
      <c r="F151" s="66"/>
      <c r="G151" s="64">
        <f t="shared" si="18"/>
        <v>0</v>
      </c>
      <c r="H151" s="66"/>
      <c r="I151" s="66"/>
      <c r="J151" s="66"/>
      <c r="K151" s="66"/>
      <c r="L151" s="66"/>
      <c r="M151" s="66"/>
      <c r="N151" s="66"/>
      <c r="O151" s="66"/>
      <c r="P151" s="66"/>
      <c r="Q151" s="90"/>
      <c r="R151" s="66"/>
      <c r="S151" s="66"/>
      <c r="T151" s="66"/>
      <c r="U151" s="90"/>
      <c r="V151" s="65">
        <v>132</v>
      </c>
      <c r="AA151" s="126">
        <f t="shared" si="19"/>
        <v>0</v>
      </c>
      <c r="AB151" s="127" t="str">
        <f t="shared" si="20"/>
        <v>ok</v>
      </c>
      <c r="AD151" s="128" t="str">
        <f t="shared" si="21"/>
        <v>ok</v>
      </c>
      <c r="AF151" s="128" t="str">
        <f t="shared" si="22"/>
        <v>ok</v>
      </c>
    </row>
    <row r="152" spans="1:32" ht="14.25" thickBot="1" thickTop="1">
      <c r="A152">
        <v>133</v>
      </c>
      <c r="B152" s="70" t="s">
        <v>313</v>
      </c>
      <c r="C152" s="68" t="s">
        <v>314</v>
      </c>
      <c r="D152" s="65">
        <v>133</v>
      </c>
      <c r="E152" s="64">
        <f t="shared" si="17"/>
        <v>0</v>
      </c>
      <c r="F152" s="66"/>
      <c r="G152" s="64">
        <f t="shared" si="18"/>
        <v>0</v>
      </c>
      <c r="H152" s="66"/>
      <c r="I152" s="66"/>
      <c r="J152" s="66"/>
      <c r="K152" s="66"/>
      <c r="L152" s="66"/>
      <c r="M152" s="66"/>
      <c r="N152" s="66"/>
      <c r="O152" s="66"/>
      <c r="P152" s="66"/>
      <c r="Q152" s="90"/>
      <c r="R152" s="66"/>
      <c r="S152" s="66"/>
      <c r="T152" s="66"/>
      <c r="U152" s="90"/>
      <c r="V152" s="65">
        <v>133</v>
      </c>
      <c r="AA152" s="126">
        <f t="shared" si="19"/>
        <v>0</v>
      </c>
      <c r="AB152" s="127" t="str">
        <f t="shared" si="20"/>
        <v>ok</v>
      </c>
      <c r="AD152" s="128" t="str">
        <f t="shared" si="21"/>
        <v>ok</v>
      </c>
      <c r="AF152" s="128" t="str">
        <f t="shared" si="22"/>
        <v>ok</v>
      </c>
    </row>
    <row r="153" spans="1:32" ht="14.25" thickBot="1" thickTop="1">
      <c r="A153">
        <v>134</v>
      </c>
      <c r="B153" s="70" t="s">
        <v>315</v>
      </c>
      <c r="C153" s="68" t="s">
        <v>316</v>
      </c>
      <c r="D153" s="65">
        <v>134</v>
      </c>
      <c r="E153" s="64">
        <f t="shared" si="17"/>
        <v>0</v>
      </c>
      <c r="F153" s="66"/>
      <c r="G153" s="64">
        <f t="shared" si="18"/>
        <v>0</v>
      </c>
      <c r="H153" s="66"/>
      <c r="I153" s="66"/>
      <c r="J153" s="66"/>
      <c r="K153" s="66"/>
      <c r="L153" s="66"/>
      <c r="M153" s="66"/>
      <c r="N153" s="66"/>
      <c r="O153" s="66"/>
      <c r="P153" s="66"/>
      <c r="Q153" s="90"/>
      <c r="R153" s="66"/>
      <c r="S153" s="66"/>
      <c r="T153" s="66"/>
      <c r="U153" s="90"/>
      <c r="V153" s="65">
        <v>134</v>
      </c>
      <c r="AA153" s="126">
        <f t="shared" si="19"/>
        <v>0</v>
      </c>
      <c r="AB153" s="127" t="str">
        <f t="shared" si="20"/>
        <v>ok</v>
      </c>
      <c r="AD153" s="128" t="str">
        <f t="shared" si="21"/>
        <v>ok</v>
      </c>
      <c r="AF153" s="128" t="str">
        <f t="shared" si="22"/>
        <v>ok</v>
      </c>
    </row>
    <row r="154" spans="1:32" ht="14.25" thickBot="1" thickTop="1">
      <c r="A154">
        <v>135</v>
      </c>
      <c r="B154" s="70" t="s">
        <v>317</v>
      </c>
      <c r="C154" s="68" t="s">
        <v>318</v>
      </c>
      <c r="D154" s="65">
        <v>135</v>
      </c>
      <c r="E154" s="64">
        <f t="shared" si="17"/>
        <v>0</v>
      </c>
      <c r="F154" s="66"/>
      <c r="G154" s="64">
        <f t="shared" si="18"/>
        <v>0</v>
      </c>
      <c r="H154" s="66"/>
      <c r="I154" s="66"/>
      <c r="J154" s="66"/>
      <c r="K154" s="66"/>
      <c r="L154" s="66"/>
      <c r="M154" s="66"/>
      <c r="N154" s="66"/>
      <c r="O154" s="66"/>
      <c r="P154" s="66"/>
      <c r="Q154" s="90"/>
      <c r="R154" s="66"/>
      <c r="S154" s="66"/>
      <c r="T154" s="66"/>
      <c r="U154" s="90"/>
      <c r="V154" s="65">
        <v>135</v>
      </c>
      <c r="AA154" s="126">
        <f t="shared" si="19"/>
        <v>0</v>
      </c>
      <c r="AB154" s="127" t="str">
        <f t="shared" si="20"/>
        <v>ok</v>
      </c>
      <c r="AD154" s="128" t="str">
        <f t="shared" si="21"/>
        <v>ok</v>
      </c>
      <c r="AF154" s="128" t="str">
        <f t="shared" si="22"/>
        <v>ok</v>
      </c>
    </row>
    <row r="155" spans="1:32" ht="14.25" thickBot="1" thickTop="1">
      <c r="A155">
        <v>136</v>
      </c>
      <c r="B155" s="70" t="s">
        <v>319</v>
      </c>
      <c r="C155" s="68" t="s">
        <v>320</v>
      </c>
      <c r="D155" s="65">
        <v>136</v>
      </c>
      <c r="E155" s="64">
        <f t="shared" si="17"/>
        <v>0</v>
      </c>
      <c r="F155" s="66"/>
      <c r="G155" s="64">
        <f t="shared" si="18"/>
        <v>0</v>
      </c>
      <c r="H155" s="66"/>
      <c r="I155" s="66"/>
      <c r="J155" s="66"/>
      <c r="K155" s="66"/>
      <c r="L155" s="66"/>
      <c r="M155" s="66"/>
      <c r="N155" s="66"/>
      <c r="O155" s="66"/>
      <c r="P155" s="66"/>
      <c r="Q155" s="90"/>
      <c r="R155" s="66"/>
      <c r="S155" s="66"/>
      <c r="T155" s="66"/>
      <c r="U155" s="90"/>
      <c r="V155" s="65">
        <v>136</v>
      </c>
      <c r="AA155" s="126">
        <f t="shared" si="19"/>
        <v>0</v>
      </c>
      <c r="AB155" s="127" t="str">
        <f t="shared" si="20"/>
        <v>ok</v>
      </c>
      <c r="AD155" s="128" t="str">
        <f t="shared" si="21"/>
        <v>ok</v>
      </c>
      <c r="AF155" s="128" t="str">
        <f t="shared" si="22"/>
        <v>ok</v>
      </c>
    </row>
    <row r="156" spans="1:32" ht="14.25" thickBot="1" thickTop="1">
      <c r="A156">
        <v>137</v>
      </c>
      <c r="B156" s="70" t="s">
        <v>321</v>
      </c>
      <c r="C156" s="68" t="s">
        <v>322</v>
      </c>
      <c r="D156" s="65">
        <v>137</v>
      </c>
      <c r="E156" s="64">
        <f t="shared" si="17"/>
        <v>0</v>
      </c>
      <c r="F156" s="66"/>
      <c r="G156" s="64">
        <f t="shared" si="18"/>
        <v>0</v>
      </c>
      <c r="H156" s="66"/>
      <c r="I156" s="66"/>
      <c r="J156" s="66"/>
      <c r="K156" s="66"/>
      <c r="L156" s="66"/>
      <c r="M156" s="66"/>
      <c r="N156" s="66"/>
      <c r="O156" s="66"/>
      <c r="P156" s="66"/>
      <c r="Q156" s="90"/>
      <c r="R156" s="66"/>
      <c r="S156" s="66"/>
      <c r="T156" s="66"/>
      <c r="U156" s="90"/>
      <c r="V156" s="65">
        <v>137</v>
      </c>
      <c r="AA156" s="126">
        <f t="shared" si="19"/>
        <v>0</v>
      </c>
      <c r="AB156" s="127" t="str">
        <f t="shared" si="20"/>
        <v>ok</v>
      </c>
      <c r="AD156" s="128" t="str">
        <f t="shared" si="21"/>
        <v>ok</v>
      </c>
      <c r="AF156" s="128" t="str">
        <f t="shared" si="22"/>
        <v>ok</v>
      </c>
    </row>
    <row r="157" spans="1:32" ht="14.25" thickBot="1" thickTop="1">
      <c r="A157">
        <v>138</v>
      </c>
      <c r="B157" s="70" t="s">
        <v>323</v>
      </c>
      <c r="C157" s="68" t="s">
        <v>324</v>
      </c>
      <c r="D157" s="65">
        <v>138</v>
      </c>
      <c r="E157" s="64">
        <f t="shared" si="17"/>
        <v>0</v>
      </c>
      <c r="F157" s="66"/>
      <c r="G157" s="64">
        <f t="shared" si="18"/>
        <v>0</v>
      </c>
      <c r="H157" s="66"/>
      <c r="I157" s="66"/>
      <c r="J157" s="66"/>
      <c r="K157" s="66"/>
      <c r="L157" s="66"/>
      <c r="M157" s="66"/>
      <c r="N157" s="66"/>
      <c r="O157" s="66"/>
      <c r="P157" s="66"/>
      <c r="Q157" s="90"/>
      <c r="R157" s="66"/>
      <c r="S157" s="66"/>
      <c r="T157" s="66"/>
      <c r="U157" s="90"/>
      <c r="V157" s="65">
        <v>138</v>
      </c>
      <c r="AA157" s="126">
        <f t="shared" si="19"/>
        <v>0</v>
      </c>
      <c r="AB157" s="127" t="str">
        <f t="shared" si="20"/>
        <v>ok</v>
      </c>
      <c r="AD157" s="128" t="str">
        <f t="shared" si="21"/>
        <v>ok</v>
      </c>
      <c r="AF157" s="128" t="str">
        <f t="shared" si="22"/>
        <v>ok</v>
      </c>
    </row>
    <row r="158" spans="1:32" ht="14.25" thickBot="1" thickTop="1">
      <c r="A158">
        <v>139</v>
      </c>
      <c r="B158" s="70" t="s">
        <v>325</v>
      </c>
      <c r="C158" s="68" t="s">
        <v>326</v>
      </c>
      <c r="D158" s="65">
        <v>139</v>
      </c>
      <c r="E158" s="64">
        <f t="shared" si="17"/>
        <v>0</v>
      </c>
      <c r="F158" s="66"/>
      <c r="G158" s="64">
        <f t="shared" si="18"/>
        <v>0</v>
      </c>
      <c r="H158" s="66"/>
      <c r="I158" s="66"/>
      <c r="J158" s="66"/>
      <c r="K158" s="66"/>
      <c r="L158" s="66"/>
      <c r="M158" s="66"/>
      <c r="N158" s="66"/>
      <c r="O158" s="66"/>
      <c r="P158" s="66"/>
      <c r="Q158" s="90"/>
      <c r="R158" s="66"/>
      <c r="S158" s="66"/>
      <c r="T158" s="66"/>
      <c r="U158" s="90"/>
      <c r="V158" s="65">
        <v>139</v>
      </c>
      <c r="AA158" s="126">
        <f t="shared" si="19"/>
        <v>0</v>
      </c>
      <c r="AB158" s="127" t="str">
        <f t="shared" si="20"/>
        <v>ok</v>
      </c>
      <c r="AD158" s="128" t="str">
        <f t="shared" si="21"/>
        <v>ok</v>
      </c>
      <c r="AF158" s="128" t="str">
        <f t="shared" si="22"/>
        <v>ok</v>
      </c>
    </row>
    <row r="159" spans="1:32" ht="14.25" thickBot="1" thickTop="1">
      <c r="A159">
        <v>140</v>
      </c>
      <c r="B159" s="70" t="s">
        <v>327</v>
      </c>
      <c r="C159" s="68" t="s">
        <v>328</v>
      </c>
      <c r="D159" s="65">
        <v>140</v>
      </c>
      <c r="E159" s="64">
        <f t="shared" si="17"/>
        <v>0</v>
      </c>
      <c r="F159" s="66"/>
      <c r="G159" s="64">
        <f t="shared" si="18"/>
        <v>0</v>
      </c>
      <c r="H159" s="66"/>
      <c r="I159" s="66"/>
      <c r="J159" s="66"/>
      <c r="K159" s="66"/>
      <c r="L159" s="66"/>
      <c r="M159" s="66"/>
      <c r="N159" s="66"/>
      <c r="O159" s="66"/>
      <c r="P159" s="66"/>
      <c r="Q159" s="90"/>
      <c r="R159" s="66"/>
      <c r="S159" s="66"/>
      <c r="T159" s="66"/>
      <c r="U159" s="90"/>
      <c r="V159" s="65">
        <v>140</v>
      </c>
      <c r="AA159" s="126">
        <f t="shared" si="19"/>
        <v>0</v>
      </c>
      <c r="AB159" s="127" t="str">
        <f t="shared" si="20"/>
        <v>ok</v>
      </c>
      <c r="AD159" s="128" t="str">
        <f t="shared" si="21"/>
        <v>ok</v>
      </c>
      <c r="AF159" s="128" t="str">
        <f t="shared" si="22"/>
        <v>ok</v>
      </c>
    </row>
    <row r="160" spans="1:32" ht="14.25" thickBot="1" thickTop="1">
      <c r="A160">
        <v>141</v>
      </c>
      <c r="B160" s="70" t="s">
        <v>329</v>
      </c>
      <c r="C160" s="68" t="s">
        <v>330</v>
      </c>
      <c r="D160" s="65">
        <v>141</v>
      </c>
      <c r="E160" s="64">
        <f t="shared" si="17"/>
        <v>0</v>
      </c>
      <c r="F160" s="66"/>
      <c r="G160" s="64">
        <f t="shared" si="18"/>
        <v>0</v>
      </c>
      <c r="H160" s="66"/>
      <c r="I160" s="66"/>
      <c r="J160" s="66"/>
      <c r="K160" s="66"/>
      <c r="L160" s="66"/>
      <c r="M160" s="66"/>
      <c r="N160" s="66"/>
      <c r="O160" s="66"/>
      <c r="P160" s="66"/>
      <c r="Q160" s="90"/>
      <c r="R160" s="66"/>
      <c r="S160" s="66"/>
      <c r="T160" s="66"/>
      <c r="U160" s="90"/>
      <c r="V160" s="65">
        <v>141</v>
      </c>
      <c r="AA160" s="126">
        <f t="shared" si="19"/>
        <v>0</v>
      </c>
      <c r="AB160" s="127" t="str">
        <f t="shared" si="20"/>
        <v>ok</v>
      </c>
      <c r="AD160" s="128" t="str">
        <f t="shared" si="21"/>
        <v>ok</v>
      </c>
      <c r="AF160" s="128" t="str">
        <f t="shared" si="22"/>
        <v>ok</v>
      </c>
    </row>
    <row r="161" spans="1:32" ht="14.25" thickBot="1" thickTop="1">
      <c r="A161">
        <v>142</v>
      </c>
      <c r="B161" s="70" t="s">
        <v>331</v>
      </c>
      <c r="C161" s="68" t="s">
        <v>332</v>
      </c>
      <c r="D161" s="65">
        <v>142</v>
      </c>
      <c r="E161" s="64">
        <f t="shared" si="17"/>
        <v>0</v>
      </c>
      <c r="F161" s="66"/>
      <c r="G161" s="64">
        <f t="shared" si="18"/>
        <v>0</v>
      </c>
      <c r="H161" s="66"/>
      <c r="I161" s="66"/>
      <c r="J161" s="66"/>
      <c r="K161" s="66"/>
      <c r="L161" s="66"/>
      <c r="M161" s="66"/>
      <c r="N161" s="66"/>
      <c r="O161" s="66"/>
      <c r="P161" s="66"/>
      <c r="Q161" s="90"/>
      <c r="R161" s="66"/>
      <c r="S161" s="66"/>
      <c r="T161" s="66"/>
      <c r="U161" s="90"/>
      <c r="V161" s="65">
        <v>142</v>
      </c>
      <c r="AA161" s="126">
        <f t="shared" si="19"/>
        <v>0</v>
      </c>
      <c r="AB161" s="127" t="str">
        <f t="shared" si="20"/>
        <v>ok</v>
      </c>
      <c r="AD161" s="128" t="str">
        <f t="shared" si="21"/>
        <v>ok</v>
      </c>
      <c r="AF161" s="128" t="str">
        <f t="shared" si="22"/>
        <v>ok</v>
      </c>
    </row>
    <row r="162" spans="1:32" ht="14.25" thickBot="1" thickTop="1">
      <c r="A162">
        <v>143</v>
      </c>
      <c r="B162" s="70" t="s">
        <v>333</v>
      </c>
      <c r="C162" s="68" t="s">
        <v>334</v>
      </c>
      <c r="D162" s="65">
        <v>143</v>
      </c>
      <c r="E162" s="64">
        <f t="shared" si="17"/>
        <v>0</v>
      </c>
      <c r="F162" s="66"/>
      <c r="G162" s="64">
        <f t="shared" si="18"/>
        <v>0</v>
      </c>
      <c r="H162" s="66"/>
      <c r="I162" s="66"/>
      <c r="J162" s="66"/>
      <c r="K162" s="66"/>
      <c r="L162" s="66"/>
      <c r="M162" s="66"/>
      <c r="N162" s="66"/>
      <c r="O162" s="66"/>
      <c r="P162" s="66"/>
      <c r="Q162" s="90"/>
      <c r="R162" s="66"/>
      <c r="S162" s="66"/>
      <c r="T162" s="66"/>
      <c r="U162" s="90"/>
      <c r="V162" s="65">
        <v>143</v>
      </c>
      <c r="AA162" s="126">
        <f t="shared" si="19"/>
        <v>0</v>
      </c>
      <c r="AB162" s="127" t="str">
        <f t="shared" si="20"/>
        <v>ok</v>
      </c>
      <c r="AD162" s="128" t="str">
        <f t="shared" si="21"/>
        <v>ok</v>
      </c>
      <c r="AF162" s="128" t="str">
        <f t="shared" si="22"/>
        <v>ok</v>
      </c>
    </row>
    <row r="163" spans="1:32" ht="14.25" thickBot="1" thickTop="1">
      <c r="A163">
        <v>225</v>
      </c>
      <c r="B163" s="70" t="s">
        <v>495</v>
      </c>
      <c r="C163" s="68" t="s">
        <v>496</v>
      </c>
      <c r="D163" s="65">
        <v>225</v>
      </c>
      <c r="E163" s="64">
        <f t="shared" si="17"/>
        <v>0</v>
      </c>
      <c r="F163" s="66"/>
      <c r="G163" s="64">
        <f t="shared" si="18"/>
        <v>0</v>
      </c>
      <c r="H163" s="66"/>
      <c r="I163" s="66"/>
      <c r="J163" s="66"/>
      <c r="K163" s="66"/>
      <c r="L163" s="66"/>
      <c r="M163" s="66"/>
      <c r="N163" s="66"/>
      <c r="O163" s="66"/>
      <c r="P163" s="66"/>
      <c r="Q163" s="90"/>
      <c r="R163" s="66"/>
      <c r="S163" s="66"/>
      <c r="T163" s="66"/>
      <c r="U163" s="90"/>
      <c r="V163" s="65">
        <v>225</v>
      </c>
      <c r="AA163" s="126">
        <f t="shared" si="19"/>
        <v>0</v>
      </c>
      <c r="AB163" s="127" t="str">
        <f t="shared" si="20"/>
        <v>ok</v>
      </c>
      <c r="AD163" s="128" t="str">
        <f t="shared" si="21"/>
        <v>ok</v>
      </c>
      <c r="AF163" s="128" t="str">
        <f t="shared" si="22"/>
        <v>ok</v>
      </c>
    </row>
    <row r="164" spans="1:32" ht="14.25" thickBot="1" thickTop="1">
      <c r="A164">
        <v>144</v>
      </c>
      <c r="B164" s="70" t="s">
        <v>335</v>
      </c>
      <c r="C164" s="68" t="s">
        <v>336</v>
      </c>
      <c r="D164" s="65">
        <v>144</v>
      </c>
      <c r="E164" s="64">
        <f t="shared" si="17"/>
        <v>0</v>
      </c>
      <c r="F164" s="66"/>
      <c r="G164" s="64">
        <f t="shared" si="18"/>
        <v>0</v>
      </c>
      <c r="H164" s="66"/>
      <c r="I164" s="66"/>
      <c r="J164" s="66"/>
      <c r="K164" s="66"/>
      <c r="L164" s="66"/>
      <c r="M164" s="66"/>
      <c r="N164" s="66"/>
      <c r="O164" s="66"/>
      <c r="P164" s="66"/>
      <c r="Q164" s="90"/>
      <c r="R164" s="66"/>
      <c r="S164" s="66"/>
      <c r="T164" s="66"/>
      <c r="U164" s="90"/>
      <c r="V164" s="65">
        <v>144</v>
      </c>
      <c r="AA164" s="126">
        <f t="shared" si="19"/>
        <v>0</v>
      </c>
      <c r="AB164" s="127" t="str">
        <f t="shared" si="20"/>
        <v>ok</v>
      </c>
      <c r="AD164" s="128" t="str">
        <f t="shared" si="21"/>
        <v>ok</v>
      </c>
      <c r="AF164" s="128" t="str">
        <f t="shared" si="22"/>
        <v>ok</v>
      </c>
    </row>
    <row r="165" spans="1:32" ht="14.25" thickBot="1" thickTop="1">
      <c r="A165">
        <v>145</v>
      </c>
      <c r="B165" s="70" t="s">
        <v>337</v>
      </c>
      <c r="C165" s="68" t="s">
        <v>338</v>
      </c>
      <c r="D165" s="65">
        <v>145</v>
      </c>
      <c r="E165" s="64">
        <f t="shared" si="17"/>
        <v>0</v>
      </c>
      <c r="F165" s="66"/>
      <c r="G165" s="64">
        <f t="shared" si="18"/>
        <v>0</v>
      </c>
      <c r="H165" s="66"/>
      <c r="I165" s="66"/>
      <c r="J165" s="66"/>
      <c r="K165" s="66"/>
      <c r="L165" s="66"/>
      <c r="M165" s="66"/>
      <c r="N165" s="66"/>
      <c r="O165" s="66"/>
      <c r="P165" s="66"/>
      <c r="Q165" s="90"/>
      <c r="R165" s="66"/>
      <c r="S165" s="66"/>
      <c r="T165" s="66"/>
      <c r="U165" s="90"/>
      <c r="V165" s="65">
        <v>145</v>
      </c>
      <c r="AA165" s="126">
        <f t="shared" si="19"/>
        <v>0</v>
      </c>
      <c r="AB165" s="127" t="str">
        <f t="shared" si="20"/>
        <v>ok</v>
      </c>
      <c r="AD165" s="128" t="str">
        <f t="shared" si="21"/>
        <v>ok</v>
      </c>
      <c r="AF165" s="128" t="str">
        <f t="shared" si="22"/>
        <v>ok</v>
      </c>
    </row>
    <row r="166" spans="1:32" ht="14.25" thickBot="1" thickTop="1">
      <c r="A166">
        <v>146</v>
      </c>
      <c r="B166" s="70" t="s">
        <v>339</v>
      </c>
      <c r="C166" s="68" t="s">
        <v>340</v>
      </c>
      <c r="D166" s="65">
        <v>146</v>
      </c>
      <c r="E166" s="64">
        <f t="shared" si="17"/>
        <v>0</v>
      </c>
      <c r="F166" s="66"/>
      <c r="G166" s="64">
        <f t="shared" si="18"/>
        <v>0</v>
      </c>
      <c r="H166" s="66"/>
      <c r="I166" s="66"/>
      <c r="J166" s="66"/>
      <c r="K166" s="66"/>
      <c r="L166" s="66"/>
      <c r="M166" s="66"/>
      <c r="N166" s="66"/>
      <c r="O166" s="66"/>
      <c r="P166" s="66"/>
      <c r="Q166" s="90"/>
      <c r="R166" s="66"/>
      <c r="S166" s="66"/>
      <c r="T166" s="66"/>
      <c r="U166" s="90"/>
      <c r="V166" s="65">
        <v>146</v>
      </c>
      <c r="AA166" s="126">
        <f t="shared" si="19"/>
        <v>0</v>
      </c>
      <c r="AB166" s="127" t="str">
        <f t="shared" si="20"/>
        <v>ok</v>
      </c>
      <c r="AD166" s="128" t="str">
        <f t="shared" si="21"/>
        <v>ok</v>
      </c>
      <c r="AF166" s="128" t="str">
        <f t="shared" si="22"/>
        <v>ok</v>
      </c>
    </row>
    <row r="167" spans="1:32" ht="14.25" thickBot="1" thickTop="1">
      <c r="A167">
        <v>147</v>
      </c>
      <c r="B167" s="70" t="s">
        <v>341</v>
      </c>
      <c r="C167" s="68" t="s">
        <v>342</v>
      </c>
      <c r="D167" s="65">
        <v>147</v>
      </c>
      <c r="E167" s="64">
        <f t="shared" si="17"/>
        <v>0</v>
      </c>
      <c r="F167" s="66"/>
      <c r="G167" s="64">
        <f t="shared" si="18"/>
        <v>0</v>
      </c>
      <c r="H167" s="66"/>
      <c r="I167" s="66"/>
      <c r="J167" s="66"/>
      <c r="K167" s="66"/>
      <c r="L167" s="66"/>
      <c r="M167" s="66"/>
      <c r="N167" s="66"/>
      <c r="O167" s="66"/>
      <c r="P167" s="66"/>
      <c r="Q167" s="90"/>
      <c r="R167" s="66"/>
      <c r="S167" s="66"/>
      <c r="T167" s="66"/>
      <c r="U167" s="90"/>
      <c r="V167" s="65">
        <v>147</v>
      </c>
      <c r="AA167" s="126">
        <f t="shared" si="19"/>
        <v>0</v>
      </c>
      <c r="AB167" s="127" t="str">
        <f t="shared" si="20"/>
        <v>ok</v>
      </c>
      <c r="AD167" s="128" t="str">
        <f t="shared" si="21"/>
        <v>ok</v>
      </c>
      <c r="AF167" s="128" t="str">
        <f t="shared" si="22"/>
        <v>ok</v>
      </c>
    </row>
    <row r="168" spans="1:32" ht="14.25" thickBot="1" thickTop="1">
      <c r="A168">
        <v>148</v>
      </c>
      <c r="B168" s="70" t="s">
        <v>343</v>
      </c>
      <c r="C168" s="68" t="s">
        <v>344</v>
      </c>
      <c r="D168" s="65">
        <v>148</v>
      </c>
      <c r="E168" s="64">
        <f t="shared" si="17"/>
        <v>0</v>
      </c>
      <c r="F168" s="66"/>
      <c r="G168" s="64">
        <f t="shared" si="18"/>
        <v>0</v>
      </c>
      <c r="H168" s="66"/>
      <c r="I168" s="66"/>
      <c r="J168" s="66"/>
      <c r="K168" s="66"/>
      <c r="L168" s="66"/>
      <c r="M168" s="66"/>
      <c r="N168" s="66"/>
      <c r="O168" s="66"/>
      <c r="P168" s="66"/>
      <c r="Q168" s="90"/>
      <c r="R168" s="66"/>
      <c r="S168" s="66"/>
      <c r="T168" s="66"/>
      <c r="U168" s="90"/>
      <c r="V168" s="65">
        <v>148</v>
      </c>
      <c r="AA168" s="126">
        <f t="shared" si="19"/>
        <v>0</v>
      </c>
      <c r="AB168" s="127" t="str">
        <f t="shared" si="20"/>
        <v>ok</v>
      </c>
      <c r="AD168" s="128" t="str">
        <f t="shared" si="21"/>
        <v>ok</v>
      </c>
      <c r="AF168" s="128" t="str">
        <f t="shared" si="22"/>
        <v>ok</v>
      </c>
    </row>
    <row r="169" spans="1:32" ht="14.25" thickBot="1" thickTop="1">
      <c r="A169">
        <v>149</v>
      </c>
      <c r="B169" s="70" t="s">
        <v>345</v>
      </c>
      <c r="C169" s="68" t="s">
        <v>346</v>
      </c>
      <c r="D169" s="65">
        <v>149</v>
      </c>
      <c r="E169" s="64">
        <f t="shared" si="17"/>
        <v>0</v>
      </c>
      <c r="F169" s="66"/>
      <c r="G169" s="64">
        <f t="shared" si="18"/>
        <v>0</v>
      </c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65">
        <v>149</v>
      </c>
      <c r="AA169" s="126">
        <f t="shared" si="19"/>
        <v>0</v>
      </c>
      <c r="AB169" s="127" t="str">
        <f t="shared" si="20"/>
        <v>ok</v>
      </c>
      <c r="AD169" s="128" t="str">
        <f t="shared" si="21"/>
        <v>ok</v>
      </c>
      <c r="AF169" s="128" t="str">
        <f t="shared" si="22"/>
        <v>ok</v>
      </c>
    </row>
    <row r="170" spans="1:32" ht="14.25" thickBot="1" thickTop="1">
      <c r="A170">
        <v>150</v>
      </c>
      <c r="B170" s="70" t="s">
        <v>347</v>
      </c>
      <c r="C170" s="68" t="s">
        <v>348</v>
      </c>
      <c r="D170" s="65">
        <v>150</v>
      </c>
      <c r="E170" s="64">
        <f t="shared" si="17"/>
        <v>0</v>
      </c>
      <c r="F170" s="66"/>
      <c r="G170" s="64">
        <f t="shared" si="18"/>
        <v>0</v>
      </c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65">
        <v>150</v>
      </c>
      <c r="AA170" s="126">
        <f t="shared" si="19"/>
        <v>0</v>
      </c>
      <c r="AB170" s="127" t="str">
        <f t="shared" si="20"/>
        <v>ok</v>
      </c>
      <c r="AD170" s="128" t="str">
        <f t="shared" si="21"/>
        <v>ok</v>
      </c>
      <c r="AF170" s="128" t="str">
        <f t="shared" si="22"/>
        <v>ok</v>
      </c>
    </row>
    <row r="171" spans="1:32" ht="21" customHeight="1" thickTop="1">
      <c r="A171"/>
      <c r="B171" s="91" t="s">
        <v>349</v>
      </c>
      <c r="C171" s="92"/>
      <c r="D171" s="65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65"/>
      <c r="AA171"/>
      <c r="AB171" s="133"/>
      <c r="AC171" s="133"/>
      <c r="AD171" s="133"/>
      <c r="AE171" s="133"/>
      <c r="AF171" s="133"/>
    </row>
    <row r="172" spans="1:32" ht="13.5" thickBot="1">
      <c r="A172">
        <v>151</v>
      </c>
      <c r="B172" s="69" t="s">
        <v>350</v>
      </c>
      <c r="C172" s="68" t="s">
        <v>351</v>
      </c>
      <c r="D172" s="65">
        <v>151</v>
      </c>
      <c r="E172" s="64">
        <f aca="true" t="shared" si="23" ref="E172:E221">SUM(F172:G172,M172:N172,P172:Q172)</f>
        <v>0</v>
      </c>
      <c r="F172" s="66"/>
      <c r="G172" s="64">
        <f aca="true" t="shared" si="24" ref="G172:G221">SUM(H172,J172:L172)</f>
        <v>0</v>
      </c>
      <c r="H172" s="66"/>
      <c r="I172" s="66"/>
      <c r="J172" s="66"/>
      <c r="K172" s="66"/>
      <c r="L172" s="66"/>
      <c r="M172" s="66"/>
      <c r="N172" s="66"/>
      <c r="O172" s="66"/>
      <c r="P172" s="66"/>
      <c r="Q172" s="90"/>
      <c r="R172" s="66"/>
      <c r="S172" s="66"/>
      <c r="T172" s="66"/>
      <c r="U172" s="90"/>
      <c r="V172" s="65">
        <v>151</v>
      </c>
      <c r="AA172" s="126">
        <f aca="true" t="shared" si="25" ref="AA172:AA221">E172-SUM(R172:U172)</f>
        <v>0</v>
      </c>
      <c r="AB172" s="127" t="str">
        <f aca="true" t="shared" si="26" ref="AB172:AB221">IF(ABS(AA172)&gt;(COUNT(E172,R172:U172)-COUNTIF(R172:U172,0))*0.5,"ERROR","ok")</f>
        <v>ok</v>
      </c>
      <c r="AD172" s="128" t="str">
        <f aca="true" t="shared" si="27" ref="AD172:AD221">IF((I172-H172)&gt;1,"Warnung","ok")</f>
        <v>ok</v>
      </c>
      <c r="AF172" s="128" t="str">
        <f aca="true" t="shared" si="28" ref="AF172:AF221">IF((O172-N172)&gt;1,"Warnung","ok")</f>
        <v>ok</v>
      </c>
    </row>
    <row r="173" spans="1:32" ht="14.25" thickBot="1" thickTop="1">
      <c r="A173">
        <v>152</v>
      </c>
      <c r="B173" s="70" t="s">
        <v>352</v>
      </c>
      <c r="C173" s="68" t="s">
        <v>353</v>
      </c>
      <c r="D173" s="65">
        <v>152</v>
      </c>
      <c r="E173" s="64">
        <f t="shared" si="23"/>
        <v>0</v>
      </c>
      <c r="F173" s="66"/>
      <c r="G173" s="64">
        <f t="shared" si="24"/>
        <v>0</v>
      </c>
      <c r="H173" s="66"/>
      <c r="I173" s="66"/>
      <c r="J173" s="66"/>
      <c r="K173" s="66"/>
      <c r="L173" s="66"/>
      <c r="M173" s="66"/>
      <c r="N173" s="66"/>
      <c r="O173" s="66"/>
      <c r="P173" s="66"/>
      <c r="Q173" s="90"/>
      <c r="R173" s="66"/>
      <c r="S173" s="66"/>
      <c r="T173" s="66"/>
      <c r="U173" s="90"/>
      <c r="V173" s="65">
        <v>152</v>
      </c>
      <c r="AA173" s="126">
        <f t="shared" si="25"/>
        <v>0</v>
      </c>
      <c r="AB173" s="127" t="str">
        <f t="shared" si="26"/>
        <v>ok</v>
      </c>
      <c r="AD173" s="128" t="str">
        <f t="shared" si="27"/>
        <v>ok</v>
      </c>
      <c r="AF173" s="128" t="str">
        <f t="shared" si="28"/>
        <v>ok</v>
      </c>
    </row>
    <row r="174" spans="1:32" ht="14.25" thickBot="1" thickTop="1">
      <c r="A174">
        <v>153</v>
      </c>
      <c r="B174" s="70" t="s">
        <v>354</v>
      </c>
      <c r="C174" s="68" t="s">
        <v>355</v>
      </c>
      <c r="D174" s="65">
        <v>153</v>
      </c>
      <c r="E174" s="64">
        <f t="shared" si="23"/>
        <v>0</v>
      </c>
      <c r="F174" s="66"/>
      <c r="G174" s="64">
        <f t="shared" si="24"/>
        <v>0</v>
      </c>
      <c r="H174" s="66"/>
      <c r="I174" s="66"/>
      <c r="J174" s="66"/>
      <c r="K174" s="66"/>
      <c r="L174" s="66"/>
      <c r="M174" s="66"/>
      <c r="N174" s="66"/>
      <c r="O174" s="66"/>
      <c r="P174" s="66"/>
      <c r="Q174" s="90"/>
      <c r="R174" s="66"/>
      <c r="S174" s="66"/>
      <c r="T174" s="66"/>
      <c r="U174" s="90"/>
      <c r="V174" s="65">
        <v>153</v>
      </c>
      <c r="AA174" s="126">
        <f t="shared" si="25"/>
        <v>0</v>
      </c>
      <c r="AB174" s="127" t="str">
        <f t="shared" si="26"/>
        <v>ok</v>
      </c>
      <c r="AD174" s="128" t="str">
        <f t="shared" si="27"/>
        <v>ok</v>
      </c>
      <c r="AF174" s="128" t="str">
        <f t="shared" si="28"/>
        <v>ok</v>
      </c>
    </row>
    <row r="175" spans="1:32" ht="14.25" thickBot="1" thickTop="1">
      <c r="A175">
        <v>154</v>
      </c>
      <c r="B175" s="70" t="s">
        <v>356</v>
      </c>
      <c r="C175" s="68" t="s">
        <v>357</v>
      </c>
      <c r="D175" s="65">
        <v>154</v>
      </c>
      <c r="E175" s="64">
        <f t="shared" si="23"/>
        <v>0</v>
      </c>
      <c r="F175" s="66"/>
      <c r="G175" s="64">
        <f t="shared" si="24"/>
        <v>0</v>
      </c>
      <c r="H175" s="66"/>
      <c r="I175" s="66"/>
      <c r="J175" s="66"/>
      <c r="K175" s="66"/>
      <c r="L175" s="66"/>
      <c r="M175" s="66"/>
      <c r="N175" s="66"/>
      <c r="O175" s="66"/>
      <c r="P175" s="66"/>
      <c r="Q175" s="90"/>
      <c r="R175" s="66"/>
      <c r="S175" s="66"/>
      <c r="T175" s="66"/>
      <c r="U175" s="90"/>
      <c r="V175" s="65">
        <v>154</v>
      </c>
      <c r="AA175" s="126">
        <f t="shared" si="25"/>
        <v>0</v>
      </c>
      <c r="AB175" s="127" t="str">
        <f t="shared" si="26"/>
        <v>ok</v>
      </c>
      <c r="AD175" s="128" t="str">
        <f t="shared" si="27"/>
        <v>ok</v>
      </c>
      <c r="AF175" s="128" t="str">
        <f t="shared" si="28"/>
        <v>ok</v>
      </c>
    </row>
    <row r="176" spans="1:32" ht="14.25" thickBot="1" thickTop="1">
      <c r="A176">
        <v>155</v>
      </c>
      <c r="B176" s="70" t="s">
        <v>358</v>
      </c>
      <c r="C176" s="68" t="s">
        <v>359</v>
      </c>
      <c r="D176" s="65">
        <v>155</v>
      </c>
      <c r="E176" s="64">
        <f t="shared" si="23"/>
        <v>0</v>
      </c>
      <c r="F176" s="66"/>
      <c r="G176" s="64">
        <f t="shared" si="24"/>
        <v>0</v>
      </c>
      <c r="H176" s="66"/>
      <c r="I176" s="66"/>
      <c r="J176" s="66"/>
      <c r="K176" s="66"/>
      <c r="L176" s="66"/>
      <c r="M176" s="66"/>
      <c r="N176" s="66"/>
      <c r="O176" s="66"/>
      <c r="P176" s="66"/>
      <c r="Q176" s="90"/>
      <c r="R176" s="66"/>
      <c r="S176" s="66"/>
      <c r="T176" s="66"/>
      <c r="U176" s="90"/>
      <c r="V176" s="65">
        <v>155</v>
      </c>
      <c r="AA176" s="126">
        <f t="shared" si="25"/>
        <v>0</v>
      </c>
      <c r="AB176" s="127" t="str">
        <f t="shared" si="26"/>
        <v>ok</v>
      </c>
      <c r="AD176" s="128" t="str">
        <f t="shared" si="27"/>
        <v>ok</v>
      </c>
      <c r="AF176" s="128" t="str">
        <f t="shared" si="28"/>
        <v>ok</v>
      </c>
    </row>
    <row r="177" spans="1:32" ht="14.25" thickBot="1" thickTop="1">
      <c r="A177">
        <v>156</v>
      </c>
      <c r="B177" s="70" t="s">
        <v>360</v>
      </c>
      <c r="C177" s="68" t="s">
        <v>361</v>
      </c>
      <c r="D177" s="65">
        <v>156</v>
      </c>
      <c r="E177" s="64">
        <f t="shared" si="23"/>
        <v>0</v>
      </c>
      <c r="F177" s="66"/>
      <c r="G177" s="64">
        <f t="shared" si="24"/>
        <v>0</v>
      </c>
      <c r="H177" s="66"/>
      <c r="I177" s="66"/>
      <c r="J177" s="66"/>
      <c r="K177" s="66"/>
      <c r="L177" s="66"/>
      <c r="M177" s="66"/>
      <c r="N177" s="66"/>
      <c r="O177" s="66"/>
      <c r="P177" s="66"/>
      <c r="Q177" s="90"/>
      <c r="R177" s="66"/>
      <c r="S177" s="66"/>
      <c r="T177" s="66"/>
      <c r="U177" s="90"/>
      <c r="V177" s="65">
        <v>156</v>
      </c>
      <c r="AA177" s="126">
        <f t="shared" si="25"/>
        <v>0</v>
      </c>
      <c r="AB177" s="127" t="str">
        <f t="shared" si="26"/>
        <v>ok</v>
      </c>
      <c r="AD177" s="128" t="str">
        <f t="shared" si="27"/>
        <v>ok</v>
      </c>
      <c r="AF177" s="128" t="str">
        <f t="shared" si="28"/>
        <v>ok</v>
      </c>
    </row>
    <row r="178" spans="1:32" ht="14.25" thickBot="1" thickTop="1">
      <c r="A178">
        <v>157</v>
      </c>
      <c r="B178" s="70" t="s">
        <v>362</v>
      </c>
      <c r="C178" s="89" t="s">
        <v>363</v>
      </c>
      <c r="D178" s="65">
        <v>157</v>
      </c>
      <c r="E178" s="64">
        <f t="shared" si="23"/>
        <v>0</v>
      </c>
      <c r="F178" s="66"/>
      <c r="G178" s="64">
        <f t="shared" si="24"/>
        <v>0</v>
      </c>
      <c r="H178" s="66"/>
      <c r="I178" s="66"/>
      <c r="J178" s="66"/>
      <c r="K178" s="66"/>
      <c r="L178" s="66"/>
      <c r="M178" s="66"/>
      <c r="N178" s="66"/>
      <c r="O178" s="66"/>
      <c r="P178" s="66"/>
      <c r="Q178" s="90"/>
      <c r="R178" s="66"/>
      <c r="S178" s="66"/>
      <c r="T178" s="66"/>
      <c r="U178" s="90"/>
      <c r="V178" s="65">
        <v>157</v>
      </c>
      <c r="AA178" s="126">
        <f t="shared" si="25"/>
        <v>0</v>
      </c>
      <c r="AB178" s="127" t="str">
        <f t="shared" si="26"/>
        <v>ok</v>
      </c>
      <c r="AD178" s="128" t="str">
        <f t="shared" si="27"/>
        <v>ok</v>
      </c>
      <c r="AF178" s="128" t="str">
        <f t="shared" si="28"/>
        <v>ok</v>
      </c>
    </row>
    <row r="179" spans="1:32" ht="14.25" thickBot="1" thickTop="1">
      <c r="A179">
        <v>158</v>
      </c>
      <c r="B179" s="70" t="s">
        <v>364</v>
      </c>
      <c r="C179" s="68" t="s">
        <v>365</v>
      </c>
      <c r="D179" s="65">
        <v>158</v>
      </c>
      <c r="E179" s="64">
        <f t="shared" si="23"/>
        <v>0</v>
      </c>
      <c r="F179" s="66"/>
      <c r="G179" s="64">
        <f t="shared" si="24"/>
        <v>0</v>
      </c>
      <c r="H179" s="66"/>
      <c r="I179" s="66"/>
      <c r="J179" s="66"/>
      <c r="K179" s="66"/>
      <c r="L179" s="66"/>
      <c r="M179" s="66"/>
      <c r="N179" s="66"/>
      <c r="O179" s="66"/>
      <c r="P179" s="66"/>
      <c r="Q179" s="90"/>
      <c r="R179" s="66"/>
      <c r="S179" s="66"/>
      <c r="T179" s="66"/>
      <c r="U179" s="90"/>
      <c r="V179" s="65">
        <v>158</v>
      </c>
      <c r="AA179" s="126">
        <f t="shared" si="25"/>
        <v>0</v>
      </c>
      <c r="AB179" s="127" t="str">
        <f t="shared" si="26"/>
        <v>ok</v>
      </c>
      <c r="AD179" s="128" t="str">
        <f t="shared" si="27"/>
        <v>ok</v>
      </c>
      <c r="AF179" s="128" t="str">
        <f t="shared" si="28"/>
        <v>ok</v>
      </c>
    </row>
    <row r="180" spans="1:32" ht="14.25" thickBot="1" thickTop="1">
      <c r="A180">
        <v>159</v>
      </c>
      <c r="B180" s="70" t="s">
        <v>366</v>
      </c>
      <c r="C180" s="68" t="s">
        <v>367</v>
      </c>
      <c r="D180" s="65">
        <v>159</v>
      </c>
      <c r="E180" s="64">
        <f t="shared" si="23"/>
        <v>0</v>
      </c>
      <c r="F180" s="66"/>
      <c r="G180" s="64">
        <f t="shared" si="24"/>
        <v>0</v>
      </c>
      <c r="H180" s="66"/>
      <c r="I180" s="66"/>
      <c r="J180" s="66"/>
      <c r="K180" s="66"/>
      <c r="L180" s="66"/>
      <c r="M180" s="66"/>
      <c r="N180" s="66"/>
      <c r="O180" s="66"/>
      <c r="P180" s="66"/>
      <c r="Q180" s="90"/>
      <c r="R180" s="66"/>
      <c r="S180" s="66"/>
      <c r="T180" s="66"/>
      <c r="U180" s="90"/>
      <c r="V180" s="65">
        <v>159</v>
      </c>
      <c r="AA180" s="126">
        <f t="shared" si="25"/>
        <v>0</v>
      </c>
      <c r="AB180" s="127" t="str">
        <f t="shared" si="26"/>
        <v>ok</v>
      </c>
      <c r="AD180" s="128" t="str">
        <f t="shared" si="27"/>
        <v>ok</v>
      </c>
      <c r="AF180" s="128" t="str">
        <f t="shared" si="28"/>
        <v>ok</v>
      </c>
    </row>
    <row r="181" spans="1:32" ht="14.25" thickBot="1" thickTop="1">
      <c r="A181">
        <v>160</v>
      </c>
      <c r="B181" s="70" t="s">
        <v>368</v>
      </c>
      <c r="C181" s="68" t="s">
        <v>369</v>
      </c>
      <c r="D181" s="65">
        <v>160</v>
      </c>
      <c r="E181" s="64">
        <f t="shared" si="23"/>
        <v>0</v>
      </c>
      <c r="F181" s="66"/>
      <c r="G181" s="64">
        <f t="shared" si="24"/>
        <v>0</v>
      </c>
      <c r="H181" s="66"/>
      <c r="I181" s="66"/>
      <c r="J181" s="66"/>
      <c r="K181" s="66"/>
      <c r="L181" s="66"/>
      <c r="M181" s="66"/>
      <c r="N181" s="66"/>
      <c r="O181" s="66"/>
      <c r="P181" s="66"/>
      <c r="Q181" s="90"/>
      <c r="R181" s="66"/>
      <c r="S181" s="66"/>
      <c r="T181" s="66"/>
      <c r="U181" s="90"/>
      <c r="V181" s="65">
        <v>160</v>
      </c>
      <c r="AA181" s="126">
        <f t="shared" si="25"/>
        <v>0</v>
      </c>
      <c r="AB181" s="127" t="str">
        <f t="shared" si="26"/>
        <v>ok</v>
      </c>
      <c r="AD181" s="128" t="str">
        <f t="shared" si="27"/>
        <v>ok</v>
      </c>
      <c r="AF181" s="128" t="str">
        <f t="shared" si="28"/>
        <v>ok</v>
      </c>
    </row>
    <row r="182" spans="1:32" ht="14.25" thickBot="1" thickTop="1">
      <c r="A182">
        <v>161</v>
      </c>
      <c r="B182" s="70" t="s">
        <v>370</v>
      </c>
      <c r="C182" s="68" t="s">
        <v>371</v>
      </c>
      <c r="D182" s="65">
        <v>161</v>
      </c>
      <c r="E182" s="64">
        <f t="shared" si="23"/>
        <v>0</v>
      </c>
      <c r="F182" s="66"/>
      <c r="G182" s="64">
        <f t="shared" si="24"/>
        <v>0</v>
      </c>
      <c r="H182" s="66"/>
      <c r="I182" s="66"/>
      <c r="J182" s="66"/>
      <c r="K182" s="66"/>
      <c r="L182" s="66"/>
      <c r="M182" s="66"/>
      <c r="N182" s="66"/>
      <c r="O182" s="66"/>
      <c r="P182" s="66"/>
      <c r="Q182" s="90"/>
      <c r="R182" s="66"/>
      <c r="S182" s="66"/>
      <c r="T182" s="66"/>
      <c r="U182" s="90"/>
      <c r="V182" s="65">
        <v>161</v>
      </c>
      <c r="AA182" s="126">
        <f t="shared" si="25"/>
        <v>0</v>
      </c>
      <c r="AB182" s="127" t="str">
        <f t="shared" si="26"/>
        <v>ok</v>
      </c>
      <c r="AD182" s="128" t="str">
        <f t="shared" si="27"/>
        <v>ok</v>
      </c>
      <c r="AF182" s="128" t="str">
        <f t="shared" si="28"/>
        <v>ok</v>
      </c>
    </row>
    <row r="183" spans="1:32" ht="14.25" thickBot="1" thickTop="1">
      <c r="A183">
        <v>162</v>
      </c>
      <c r="B183" s="70" t="s">
        <v>372</v>
      </c>
      <c r="C183" s="68" t="s">
        <v>373</v>
      </c>
      <c r="D183" s="65">
        <v>162</v>
      </c>
      <c r="E183" s="64">
        <f t="shared" si="23"/>
        <v>0</v>
      </c>
      <c r="F183" s="66"/>
      <c r="G183" s="64">
        <f t="shared" si="24"/>
        <v>0</v>
      </c>
      <c r="H183" s="66"/>
      <c r="I183" s="66"/>
      <c r="J183" s="66"/>
      <c r="K183" s="66"/>
      <c r="L183" s="66"/>
      <c r="M183" s="66"/>
      <c r="N183" s="66"/>
      <c r="O183" s="66"/>
      <c r="P183" s="66"/>
      <c r="Q183" s="90"/>
      <c r="R183" s="66"/>
      <c r="S183" s="66"/>
      <c r="T183" s="66"/>
      <c r="U183" s="90"/>
      <c r="V183" s="65">
        <v>162</v>
      </c>
      <c r="AA183" s="126">
        <f t="shared" si="25"/>
        <v>0</v>
      </c>
      <c r="AB183" s="127" t="str">
        <f t="shared" si="26"/>
        <v>ok</v>
      </c>
      <c r="AD183" s="128" t="str">
        <f t="shared" si="27"/>
        <v>ok</v>
      </c>
      <c r="AF183" s="128" t="str">
        <f t="shared" si="28"/>
        <v>ok</v>
      </c>
    </row>
    <row r="184" spans="1:32" ht="14.25" thickBot="1" thickTop="1">
      <c r="A184">
        <v>163</v>
      </c>
      <c r="B184" s="70" t="s">
        <v>374</v>
      </c>
      <c r="C184" s="68" t="s">
        <v>375</v>
      </c>
      <c r="D184" s="65">
        <v>163</v>
      </c>
      <c r="E184" s="64">
        <f t="shared" si="23"/>
        <v>0</v>
      </c>
      <c r="F184" s="66"/>
      <c r="G184" s="64">
        <f t="shared" si="24"/>
        <v>0</v>
      </c>
      <c r="H184" s="66"/>
      <c r="I184" s="66"/>
      <c r="J184" s="66"/>
      <c r="K184" s="66"/>
      <c r="L184" s="66"/>
      <c r="M184" s="66"/>
      <c r="N184" s="66"/>
      <c r="O184" s="66"/>
      <c r="P184" s="66"/>
      <c r="Q184" s="90"/>
      <c r="R184" s="66"/>
      <c r="S184" s="66"/>
      <c r="T184" s="66"/>
      <c r="U184" s="90"/>
      <c r="V184" s="65">
        <v>163</v>
      </c>
      <c r="AA184" s="126">
        <f t="shared" si="25"/>
        <v>0</v>
      </c>
      <c r="AB184" s="127" t="str">
        <f t="shared" si="26"/>
        <v>ok</v>
      </c>
      <c r="AD184" s="128" t="str">
        <f t="shared" si="27"/>
        <v>ok</v>
      </c>
      <c r="AF184" s="128" t="str">
        <f t="shared" si="28"/>
        <v>ok</v>
      </c>
    </row>
    <row r="185" spans="1:32" ht="14.25" thickBot="1" thickTop="1">
      <c r="A185">
        <v>164</v>
      </c>
      <c r="B185" s="70" t="s">
        <v>376</v>
      </c>
      <c r="C185" s="96" t="s">
        <v>377</v>
      </c>
      <c r="D185" s="65">
        <v>164</v>
      </c>
      <c r="E185" s="64">
        <f t="shared" si="23"/>
        <v>0</v>
      </c>
      <c r="F185" s="66"/>
      <c r="G185" s="64">
        <f t="shared" si="24"/>
        <v>0</v>
      </c>
      <c r="H185" s="66"/>
      <c r="I185" s="66"/>
      <c r="J185" s="66"/>
      <c r="K185" s="66"/>
      <c r="L185" s="66"/>
      <c r="M185" s="66"/>
      <c r="N185" s="66"/>
      <c r="O185" s="66"/>
      <c r="P185" s="66"/>
      <c r="Q185" s="90"/>
      <c r="R185" s="66"/>
      <c r="S185" s="66"/>
      <c r="T185" s="66"/>
      <c r="U185" s="90"/>
      <c r="V185" s="65">
        <v>164</v>
      </c>
      <c r="AA185" s="126">
        <f t="shared" si="25"/>
        <v>0</v>
      </c>
      <c r="AB185" s="127" t="str">
        <f t="shared" si="26"/>
        <v>ok</v>
      </c>
      <c r="AD185" s="128" t="str">
        <f t="shared" si="27"/>
        <v>ok</v>
      </c>
      <c r="AF185" s="128" t="str">
        <f t="shared" si="28"/>
        <v>ok</v>
      </c>
    </row>
    <row r="186" spans="1:32" ht="14.25" thickBot="1" thickTop="1">
      <c r="A186">
        <v>165</v>
      </c>
      <c r="B186" s="70" t="s">
        <v>378</v>
      </c>
      <c r="C186" s="68" t="s">
        <v>379</v>
      </c>
      <c r="D186" s="65">
        <v>165</v>
      </c>
      <c r="E186" s="64">
        <f t="shared" si="23"/>
        <v>0</v>
      </c>
      <c r="F186" s="66"/>
      <c r="G186" s="64">
        <f t="shared" si="24"/>
        <v>0</v>
      </c>
      <c r="H186" s="66"/>
      <c r="I186" s="66"/>
      <c r="J186" s="66"/>
      <c r="K186" s="66"/>
      <c r="L186" s="66"/>
      <c r="M186" s="66"/>
      <c r="N186" s="66"/>
      <c r="O186" s="66"/>
      <c r="P186" s="66"/>
      <c r="Q186" s="90"/>
      <c r="R186" s="66"/>
      <c r="S186" s="66"/>
      <c r="T186" s="66"/>
      <c r="U186" s="90"/>
      <c r="V186" s="65">
        <v>165</v>
      </c>
      <c r="AA186" s="126">
        <f t="shared" si="25"/>
        <v>0</v>
      </c>
      <c r="AB186" s="127" t="str">
        <f t="shared" si="26"/>
        <v>ok</v>
      </c>
      <c r="AD186" s="128" t="str">
        <f t="shared" si="27"/>
        <v>ok</v>
      </c>
      <c r="AF186" s="128" t="str">
        <f t="shared" si="28"/>
        <v>ok</v>
      </c>
    </row>
    <row r="187" spans="1:32" ht="14.25" thickBot="1" thickTop="1">
      <c r="A187">
        <v>166</v>
      </c>
      <c r="B187" s="70" t="s">
        <v>380</v>
      </c>
      <c r="C187" s="68" t="s">
        <v>381</v>
      </c>
      <c r="D187" s="65">
        <v>166</v>
      </c>
      <c r="E187" s="64">
        <f t="shared" si="23"/>
        <v>0</v>
      </c>
      <c r="F187" s="66"/>
      <c r="G187" s="64">
        <f t="shared" si="24"/>
        <v>0</v>
      </c>
      <c r="H187" s="66"/>
      <c r="I187" s="66"/>
      <c r="J187" s="66"/>
      <c r="K187" s="66"/>
      <c r="L187" s="66"/>
      <c r="M187" s="66"/>
      <c r="N187" s="66"/>
      <c r="O187" s="66"/>
      <c r="P187" s="66"/>
      <c r="Q187" s="90"/>
      <c r="R187" s="66"/>
      <c r="S187" s="66"/>
      <c r="T187" s="66"/>
      <c r="U187" s="90"/>
      <c r="V187" s="65">
        <v>166</v>
      </c>
      <c r="AA187" s="126">
        <f t="shared" si="25"/>
        <v>0</v>
      </c>
      <c r="AB187" s="127" t="str">
        <f t="shared" si="26"/>
        <v>ok</v>
      </c>
      <c r="AD187" s="128" t="str">
        <f t="shared" si="27"/>
        <v>ok</v>
      </c>
      <c r="AF187" s="128" t="str">
        <f t="shared" si="28"/>
        <v>ok</v>
      </c>
    </row>
    <row r="188" spans="1:32" ht="14.25" thickBot="1" thickTop="1">
      <c r="A188">
        <v>167</v>
      </c>
      <c r="B188" s="70" t="s">
        <v>382</v>
      </c>
      <c r="C188" s="68" t="s">
        <v>383</v>
      </c>
      <c r="D188" s="65">
        <v>167</v>
      </c>
      <c r="E188" s="64">
        <f t="shared" si="23"/>
        <v>0</v>
      </c>
      <c r="F188" s="66"/>
      <c r="G188" s="64">
        <f t="shared" si="24"/>
        <v>0</v>
      </c>
      <c r="H188" s="66"/>
      <c r="I188" s="66"/>
      <c r="J188" s="66"/>
      <c r="K188" s="66"/>
      <c r="L188" s="66"/>
      <c r="M188" s="66"/>
      <c r="N188" s="66"/>
      <c r="O188" s="66"/>
      <c r="P188" s="66"/>
      <c r="Q188" s="90"/>
      <c r="R188" s="66"/>
      <c r="S188" s="66"/>
      <c r="T188" s="66"/>
      <c r="U188" s="90"/>
      <c r="V188" s="65">
        <v>167</v>
      </c>
      <c r="AA188" s="126">
        <f t="shared" si="25"/>
        <v>0</v>
      </c>
      <c r="AB188" s="127" t="str">
        <f t="shared" si="26"/>
        <v>ok</v>
      </c>
      <c r="AD188" s="128" t="str">
        <f t="shared" si="27"/>
        <v>ok</v>
      </c>
      <c r="AF188" s="128" t="str">
        <f t="shared" si="28"/>
        <v>ok</v>
      </c>
    </row>
    <row r="189" spans="1:32" ht="14.25" thickBot="1" thickTop="1">
      <c r="A189">
        <v>168</v>
      </c>
      <c r="B189" s="70" t="s">
        <v>384</v>
      </c>
      <c r="C189" s="68" t="s">
        <v>385</v>
      </c>
      <c r="D189" s="65">
        <v>168</v>
      </c>
      <c r="E189" s="64">
        <f t="shared" si="23"/>
        <v>0</v>
      </c>
      <c r="F189" s="66"/>
      <c r="G189" s="64">
        <f t="shared" si="24"/>
        <v>0</v>
      </c>
      <c r="H189" s="66"/>
      <c r="I189" s="66"/>
      <c r="J189" s="66"/>
      <c r="K189" s="66"/>
      <c r="L189" s="66"/>
      <c r="M189" s="66"/>
      <c r="N189" s="66"/>
      <c r="O189" s="66"/>
      <c r="P189" s="66"/>
      <c r="Q189" s="90"/>
      <c r="R189" s="66"/>
      <c r="S189" s="66"/>
      <c r="T189" s="66"/>
      <c r="U189" s="90"/>
      <c r="V189" s="65">
        <v>168</v>
      </c>
      <c r="AA189" s="126">
        <f t="shared" si="25"/>
        <v>0</v>
      </c>
      <c r="AB189" s="127" t="str">
        <f t="shared" si="26"/>
        <v>ok</v>
      </c>
      <c r="AD189" s="128" t="str">
        <f t="shared" si="27"/>
        <v>ok</v>
      </c>
      <c r="AF189" s="128" t="str">
        <f t="shared" si="28"/>
        <v>ok</v>
      </c>
    </row>
    <row r="190" spans="1:32" ht="14.25" thickBot="1" thickTop="1">
      <c r="A190">
        <v>169</v>
      </c>
      <c r="B190" s="70" t="s">
        <v>386</v>
      </c>
      <c r="C190" s="68" t="s">
        <v>387</v>
      </c>
      <c r="D190" s="65">
        <v>169</v>
      </c>
      <c r="E190" s="64">
        <f t="shared" si="23"/>
        <v>0</v>
      </c>
      <c r="F190" s="66"/>
      <c r="G190" s="64">
        <f t="shared" si="24"/>
        <v>0</v>
      </c>
      <c r="H190" s="66"/>
      <c r="I190" s="66"/>
      <c r="J190" s="66"/>
      <c r="K190" s="66"/>
      <c r="L190" s="66"/>
      <c r="M190" s="66"/>
      <c r="N190" s="66"/>
      <c r="O190" s="66"/>
      <c r="P190" s="66"/>
      <c r="Q190" s="90"/>
      <c r="R190" s="66"/>
      <c r="S190" s="66"/>
      <c r="T190" s="66"/>
      <c r="U190" s="90"/>
      <c r="V190" s="65">
        <v>169</v>
      </c>
      <c r="AA190" s="126">
        <f t="shared" si="25"/>
        <v>0</v>
      </c>
      <c r="AB190" s="127" t="str">
        <f t="shared" si="26"/>
        <v>ok</v>
      </c>
      <c r="AD190" s="128" t="str">
        <f t="shared" si="27"/>
        <v>ok</v>
      </c>
      <c r="AF190" s="128" t="str">
        <f t="shared" si="28"/>
        <v>ok</v>
      </c>
    </row>
    <row r="191" spans="1:32" ht="14.25" thickBot="1" thickTop="1">
      <c r="A191">
        <v>170</v>
      </c>
      <c r="B191" s="70" t="s">
        <v>388</v>
      </c>
      <c r="C191" s="68" t="s">
        <v>389</v>
      </c>
      <c r="D191" s="65">
        <v>170</v>
      </c>
      <c r="E191" s="64">
        <f t="shared" si="23"/>
        <v>0</v>
      </c>
      <c r="F191" s="66"/>
      <c r="G191" s="64">
        <f t="shared" si="24"/>
        <v>0</v>
      </c>
      <c r="H191" s="66"/>
      <c r="I191" s="66"/>
      <c r="J191" s="66"/>
      <c r="K191" s="66"/>
      <c r="L191" s="66"/>
      <c r="M191" s="66"/>
      <c r="N191" s="66"/>
      <c r="O191" s="66"/>
      <c r="P191" s="66"/>
      <c r="Q191" s="90"/>
      <c r="R191" s="66"/>
      <c r="S191" s="66"/>
      <c r="T191" s="66"/>
      <c r="U191" s="90"/>
      <c r="V191" s="65">
        <v>170</v>
      </c>
      <c r="AA191" s="126">
        <f t="shared" si="25"/>
        <v>0</v>
      </c>
      <c r="AB191" s="127" t="str">
        <f t="shared" si="26"/>
        <v>ok</v>
      </c>
      <c r="AD191" s="128" t="str">
        <f t="shared" si="27"/>
        <v>ok</v>
      </c>
      <c r="AF191" s="128" t="str">
        <f t="shared" si="28"/>
        <v>ok</v>
      </c>
    </row>
    <row r="192" spans="1:32" ht="14.25" thickBot="1" thickTop="1">
      <c r="A192">
        <v>171</v>
      </c>
      <c r="B192" s="70" t="s">
        <v>390</v>
      </c>
      <c r="C192" s="68" t="s">
        <v>391</v>
      </c>
      <c r="D192" s="65">
        <v>171</v>
      </c>
      <c r="E192" s="64">
        <f t="shared" si="23"/>
        <v>0</v>
      </c>
      <c r="F192" s="66"/>
      <c r="G192" s="64">
        <f t="shared" si="24"/>
        <v>0</v>
      </c>
      <c r="H192" s="66"/>
      <c r="I192" s="66"/>
      <c r="J192" s="66"/>
      <c r="K192" s="66"/>
      <c r="L192" s="66"/>
      <c r="M192" s="66"/>
      <c r="N192" s="66"/>
      <c r="O192" s="66"/>
      <c r="P192" s="66"/>
      <c r="Q192" s="90"/>
      <c r="R192" s="66"/>
      <c r="S192" s="66"/>
      <c r="T192" s="66"/>
      <c r="U192" s="90"/>
      <c r="V192" s="65">
        <v>171</v>
      </c>
      <c r="AA192" s="126">
        <f t="shared" si="25"/>
        <v>0</v>
      </c>
      <c r="AB192" s="127" t="str">
        <f t="shared" si="26"/>
        <v>ok</v>
      </c>
      <c r="AD192" s="128" t="str">
        <f t="shared" si="27"/>
        <v>ok</v>
      </c>
      <c r="AF192" s="128" t="str">
        <f t="shared" si="28"/>
        <v>ok</v>
      </c>
    </row>
    <row r="193" spans="1:32" ht="14.25" thickBot="1" thickTop="1">
      <c r="A193">
        <v>172</v>
      </c>
      <c r="B193" s="70" t="s">
        <v>392</v>
      </c>
      <c r="C193" s="68" t="s">
        <v>393</v>
      </c>
      <c r="D193" s="65">
        <v>172</v>
      </c>
      <c r="E193" s="64">
        <f t="shared" si="23"/>
        <v>0</v>
      </c>
      <c r="F193" s="66"/>
      <c r="G193" s="64">
        <f t="shared" si="24"/>
        <v>0</v>
      </c>
      <c r="H193" s="66"/>
      <c r="I193" s="66"/>
      <c r="J193" s="66"/>
      <c r="K193" s="66"/>
      <c r="L193" s="66"/>
      <c r="M193" s="66"/>
      <c r="N193" s="66"/>
      <c r="O193" s="66"/>
      <c r="P193" s="66"/>
      <c r="Q193" s="90"/>
      <c r="R193" s="66"/>
      <c r="S193" s="66"/>
      <c r="T193" s="66"/>
      <c r="U193" s="90"/>
      <c r="V193" s="65">
        <v>172</v>
      </c>
      <c r="AA193" s="126">
        <f t="shared" si="25"/>
        <v>0</v>
      </c>
      <c r="AB193" s="127" t="str">
        <f t="shared" si="26"/>
        <v>ok</v>
      </c>
      <c r="AD193" s="128" t="str">
        <f t="shared" si="27"/>
        <v>ok</v>
      </c>
      <c r="AF193" s="128" t="str">
        <f t="shared" si="28"/>
        <v>ok</v>
      </c>
    </row>
    <row r="194" spans="1:32" ht="14.25" thickBot="1" thickTop="1">
      <c r="A194">
        <v>173</v>
      </c>
      <c r="B194" s="70" t="s">
        <v>394</v>
      </c>
      <c r="C194" s="68" t="s">
        <v>395</v>
      </c>
      <c r="D194" s="65">
        <v>173</v>
      </c>
      <c r="E194" s="64">
        <f t="shared" si="23"/>
        <v>0</v>
      </c>
      <c r="F194" s="66"/>
      <c r="G194" s="64">
        <f t="shared" si="24"/>
        <v>0</v>
      </c>
      <c r="H194" s="66"/>
      <c r="I194" s="66"/>
      <c r="J194" s="66"/>
      <c r="K194" s="66"/>
      <c r="L194" s="66"/>
      <c r="M194" s="66"/>
      <c r="N194" s="66"/>
      <c r="O194" s="66"/>
      <c r="P194" s="66"/>
      <c r="Q194" s="90"/>
      <c r="R194" s="66"/>
      <c r="S194" s="66"/>
      <c r="T194" s="66"/>
      <c r="U194" s="90"/>
      <c r="V194" s="65">
        <v>173</v>
      </c>
      <c r="AA194" s="126">
        <f t="shared" si="25"/>
        <v>0</v>
      </c>
      <c r="AB194" s="127" t="str">
        <f t="shared" si="26"/>
        <v>ok</v>
      </c>
      <c r="AD194" s="128" t="str">
        <f t="shared" si="27"/>
        <v>ok</v>
      </c>
      <c r="AF194" s="128" t="str">
        <f t="shared" si="28"/>
        <v>ok</v>
      </c>
    </row>
    <row r="195" spans="1:32" ht="14.25" thickBot="1" thickTop="1">
      <c r="A195">
        <v>174</v>
      </c>
      <c r="B195" s="70" t="s">
        <v>396</v>
      </c>
      <c r="C195" s="68" t="s">
        <v>397</v>
      </c>
      <c r="D195" s="65">
        <v>174</v>
      </c>
      <c r="E195" s="64">
        <f t="shared" si="23"/>
        <v>0</v>
      </c>
      <c r="F195" s="66"/>
      <c r="G195" s="64">
        <f t="shared" si="24"/>
        <v>0</v>
      </c>
      <c r="H195" s="66"/>
      <c r="I195" s="66"/>
      <c r="J195" s="66"/>
      <c r="K195" s="66"/>
      <c r="L195" s="66"/>
      <c r="M195" s="66"/>
      <c r="N195" s="66"/>
      <c r="O195" s="66"/>
      <c r="P195" s="66"/>
      <c r="Q195" s="90"/>
      <c r="R195" s="66"/>
      <c r="S195" s="66"/>
      <c r="T195" s="66"/>
      <c r="U195" s="90"/>
      <c r="V195" s="65">
        <v>174</v>
      </c>
      <c r="AA195" s="126">
        <f t="shared" si="25"/>
        <v>0</v>
      </c>
      <c r="AB195" s="127" t="str">
        <f t="shared" si="26"/>
        <v>ok</v>
      </c>
      <c r="AD195" s="128" t="str">
        <f t="shared" si="27"/>
        <v>ok</v>
      </c>
      <c r="AF195" s="128" t="str">
        <f t="shared" si="28"/>
        <v>ok</v>
      </c>
    </row>
    <row r="196" spans="1:32" ht="14.25" thickBot="1" thickTop="1">
      <c r="A196">
        <v>175</v>
      </c>
      <c r="B196" s="120" t="s">
        <v>398</v>
      </c>
      <c r="C196" s="68" t="s">
        <v>399</v>
      </c>
      <c r="D196" s="65">
        <v>175</v>
      </c>
      <c r="E196" s="64">
        <f t="shared" si="23"/>
        <v>0</v>
      </c>
      <c r="F196" s="66"/>
      <c r="G196" s="64">
        <f t="shared" si="24"/>
        <v>0</v>
      </c>
      <c r="H196" s="66"/>
      <c r="I196" s="66"/>
      <c r="J196" s="66"/>
      <c r="K196" s="66"/>
      <c r="L196" s="66"/>
      <c r="M196" s="66"/>
      <c r="N196" s="66"/>
      <c r="O196" s="66"/>
      <c r="P196" s="66"/>
      <c r="Q196" s="90"/>
      <c r="R196" s="66"/>
      <c r="S196" s="66"/>
      <c r="T196" s="66"/>
      <c r="U196" s="90"/>
      <c r="V196" s="65">
        <v>175</v>
      </c>
      <c r="AA196" s="126">
        <f t="shared" si="25"/>
        <v>0</v>
      </c>
      <c r="AB196" s="127" t="str">
        <f t="shared" si="26"/>
        <v>ok</v>
      </c>
      <c r="AD196" s="128" t="str">
        <f t="shared" si="27"/>
        <v>ok</v>
      </c>
      <c r="AF196" s="128" t="str">
        <f t="shared" si="28"/>
        <v>ok</v>
      </c>
    </row>
    <row r="197" spans="1:32" ht="14.25" thickBot="1" thickTop="1">
      <c r="A197">
        <v>176</v>
      </c>
      <c r="B197" s="70" t="s">
        <v>400</v>
      </c>
      <c r="C197" s="68" t="s">
        <v>401</v>
      </c>
      <c r="D197" s="65">
        <v>176</v>
      </c>
      <c r="E197" s="64">
        <f t="shared" si="23"/>
        <v>0</v>
      </c>
      <c r="F197" s="66"/>
      <c r="G197" s="64">
        <f t="shared" si="24"/>
        <v>0</v>
      </c>
      <c r="H197" s="66"/>
      <c r="I197" s="66"/>
      <c r="J197" s="66"/>
      <c r="K197" s="66"/>
      <c r="L197" s="66"/>
      <c r="M197" s="66"/>
      <c r="N197" s="66"/>
      <c r="O197" s="66"/>
      <c r="P197" s="66"/>
      <c r="Q197" s="90"/>
      <c r="R197" s="66"/>
      <c r="S197" s="66"/>
      <c r="T197" s="66"/>
      <c r="U197" s="90"/>
      <c r="V197" s="65">
        <v>176</v>
      </c>
      <c r="AA197" s="126">
        <f t="shared" si="25"/>
        <v>0</v>
      </c>
      <c r="AB197" s="127" t="str">
        <f t="shared" si="26"/>
        <v>ok</v>
      </c>
      <c r="AD197" s="128" t="str">
        <f t="shared" si="27"/>
        <v>ok</v>
      </c>
      <c r="AF197" s="128" t="str">
        <f t="shared" si="28"/>
        <v>ok</v>
      </c>
    </row>
    <row r="198" spans="1:32" ht="14.25" thickBot="1" thickTop="1">
      <c r="A198">
        <v>177</v>
      </c>
      <c r="B198" s="70" t="s">
        <v>402</v>
      </c>
      <c r="C198" s="68" t="s">
        <v>403</v>
      </c>
      <c r="D198" s="65">
        <v>177</v>
      </c>
      <c r="E198" s="64">
        <f t="shared" si="23"/>
        <v>0</v>
      </c>
      <c r="F198" s="66"/>
      <c r="G198" s="64">
        <f t="shared" si="24"/>
        <v>0</v>
      </c>
      <c r="H198" s="66"/>
      <c r="I198" s="66"/>
      <c r="J198" s="66"/>
      <c r="K198" s="66"/>
      <c r="L198" s="66"/>
      <c r="M198" s="66"/>
      <c r="N198" s="66"/>
      <c r="O198" s="66"/>
      <c r="P198" s="66"/>
      <c r="Q198" s="90"/>
      <c r="R198" s="66"/>
      <c r="S198" s="66"/>
      <c r="T198" s="66"/>
      <c r="U198" s="90"/>
      <c r="V198" s="65">
        <v>177</v>
      </c>
      <c r="AA198" s="126">
        <f t="shared" si="25"/>
        <v>0</v>
      </c>
      <c r="AB198" s="127" t="str">
        <f t="shared" si="26"/>
        <v>ok</v>
      </c>
      <c r="AD198" s="128" t="str">
        <f t="shared" si="27"/>
        <v>ok</v>
      </c>
      <c r="AF198" s="128" t="str">
        <f t="shared" si="28"/>
        <v>ok</v>
      </c>
    </row>
    <row r="199" spans="1:32" ht="14.25" thickBot="1" thickTop="1">
      <c r="A199">
        <v>178</v>
      </c>
      <c r="B199" s="70" t="s">
        <v>404</v>
      </c>
      <c r="C199" s="68" t="s">
        <v>405</v>
      </c>
      <c r="D199" s="65">
        <v>178</v>
      </c>
      <c r="E199" s="64">
        <f t="shared" si="23"/>
        <v>0</v>
      </c>
      <c r="F199" s="66"/>
      <c r="G199" s="64">
        <f t="shared" si="24"/>
        <v>0</v>
      </c>
      <c r="H199" s="66"/>
      <c r="I199" s="66"/>
      <c r="J199" s="66"/>
      <c r="K199" s="66"/>
      <c r="L199" s="66"/>
      <c r="M199" s="66"/>
      <c r="N199" s="66"/>
      <c r="O199" s="66"/>
      <c r="P199" s="66"/>
      <c r="Q199" s="90"/>
      <c r="R199" s="66"/>
      <c r="S199" s="66"/>
      <c r="T199" s="66"/>
      <c r="U199" s="90"/>
      <c r="V199" s="65">
        <v>178</v>
      </c>
      <c r="AA199" s="126">
        <f t="shared" si="25"/>
        <v>0</v>
      </c>
      <c r="AB199" s="127" t="str">
        <f t="shared" si="26"/>
        <v>ok</v>
      </c>
      <c r="AD199" s="128" t="str">
        <f t="shared" si="27"/>
        <v>ok</v>
      </c>
      <c r="AF199" s="128" t="str">
        <f t="shared" si="28"/>
        <v>ok</v>
      </c>
    </row>
    <row r="200" spans="1:32" ht="14.25" thickBot="1" thickTop="1">
      <c r="A200">
        <v>179</v>
      </c>
      <c r="B200" s="70" t="s">
        <v>406</v>
      </c>
      <c r="C200" s="68" t="s">
        <v>407</v>
      </c>
      <c r="D200" s="65">
        <v>179</v>
      </c>
      <c r="E200" s="64">
        <f t="shared" si="23"/>
        <v>0</v>
      </c>
      <c r="F200" s="66"/>
      <c r="G200" s="64">
        <f t="shared" si="24"/>
        <v>0</v>
      </c>
      <c r="H200" s="66"/>
      <c r="I200" s="66"/>
      <c r="J200" s="66"/>
      <c r="K200" s="66"/>
      <c r="L200" s="66"/>
      <c r="M200" s="66"/>
      <c r="N200" s="66"/>
      <c r="O200" s="66"/>
      <c r="P200" s="66"/>
      <c r="Q200" s="90"/>
      <c r="R200" s="66"/>
      <c r="S200" s="66"/>
      <c r="T200" s="66"/>
      <c r="U200" s="90"/>
      <c r="V200" s="65">
        <v>179</v>
      </c>
      <c r="AA200" s="126">
        <f t="shared" si="25"/>
        <v>0</v>
      </c>
      <c r="AB200" s="127" t="str">
        <f t="shared" si="26"/>
        <v>ok</v>
      </c>
      <c r="AD200" s="128" t="str">
        <f t="shared" si="27"/>
        <v>ok</v>
      </c>
      <c r="AF200" s="128" t="str">
        <f t="shared" si="28"/>
        <v>ok</v>
      </c>
    </row>
    <row r="201" spans="1:32" ht="14.25" thickBot="1" thickTop="1">
      <c r="A201">
        <v>180</v>
      </c>
      <c r="B201" s="70" t="s">
        <v>408</v>
      </c>
      <c r="C201" s="68" t="s">
        <v>409</v>
      </c>
      <c r="D201" s="65">
        <v>180</v>
      </c>
      <c r="E201" s="64">
        <f t="shared" si="23"/>
        <v>0</v>
      </c>
      <c r="F201" s="66"/>
      <c r="G201" s="64">
        <f t="shared" si="24"/>
        <v>0</v>
      </c>
      <c r="H201" s="66"/>
      <c r="I201" s="66"/>
      <c r="J201" s="66"/>
      <c r="K201" s="66"/>
      <c r="L201" s="66"/>
      <c r="M201" s="66"/>
      <c r="N201" s="66"/>
      <c r="O201" s="66"/>
      <c r="P201" s="66"/>
      <c r="Q201" s="90"/>
      <c r="R201" s="66"/>
      <c r="S201" s="66"/>
      <c r="T201" s="66"/>
      <c r="U201" s="90"/>
      <c r="V201" s="65">
        <v>180</v>
      </c>
      <c r="AA201" s="126">
        <f t="shared" si="25"/>
        <v>0</v>
      </c>
      <c r="AB201" s="127" t="str">
        <f t="shared" si="26"/>
        <v>ok</v>
      </c>
      <c r="AD201" s="128" t="str">
        <f t="shared" si="27"/>
        <v>ok</v>
      </c>
      <c r="AF201" s="128" t="str">
        <f t="shared" si="28"/>
        <v>ok</v>
      </c>
    </row>
    <row r="202" spans="1:32" ht="14.25" thickBot="1" thickTop="1">
      <c r="A202">
        <v>181</v>
      </c>
      <c r="B202" s="70" t="s">
        <v>410</v>
      </c>
      <c r="C202" s="68" t="s">
        <v>411</v>
      </c>
      <c r="D202" s="65">
        <v>181</v>
      </c>
      <c r="E202" s="64">
        <f t="shared" si="23"/>
        <v>0</v>
      </c>
      <c r="F202" s="66"/>
      <c r="G202" s="64">
        <f t="shared" si="24"/>
        <v>0</v>
      </c>
      <c r="H202" s="66"/>
      <c r="I202" s="66"/>
      <c r="J202" s="66"/>
      <c r="K202" s="66"/>
      <c r="L202" s="66"/>
      <c r="M202" s="66"/>
      <c r="N202" s="66"/>
      <c r="O202" s="66"/>
      <c r="P202" s="66"/>
      <c r="Q202" s="90"/>
      <c r="R202" s="66"/>
      <c r="S202" s="66"/>
      <c r="T202" s="66"/>
      <c r="U202" s="90"/>
      <c r="V202" s="65">
        <v>181</v>
      </c>
      <c r="AA202" s="126">
        <f t="shared" si="25"/>
        <v>0</v>
      </c>
      <c r="AB202" s="127" t="str">
        <f t="shared" si="26"/>
        <v>ok</v>
      </c>
      <c r="AD202" s="128" t="str">
        <f t="shared" si="27"/>
        <v>ok</v>
      </c>
      <c r="AF202" s="128" t="str">
        <f t="shared" si="28"/>
        <v>ok</v>
      </c>
    </row>
    <row r="203" spans="1:32" ht="14.25" thickBot="1" thickTop="1">
      <c r="A203">
        <v>182</v>
      </c>
      <c r="B203" s="70" t="s">
        <v>412</v>
      </c>
      <c r="C203" s="68" t="s">
        <v>413</v>
      </c>
      <c r="D203" s="65">
        <v>182</v>
      </c>
      <c r="E203" s="64">
        <f t="shared" si="23"/>
        <v>0</v>
      </c>
      <c r="F203" s="66"/>
      <c r="G203" s="64">
        <f t="shared" si="24"/>
        <v>0</v>
      </c>
      <c r="H203" s="66"/>
      <c r="I203" s="66"/>
      <c r="J203" s="66"/>
      <c r="K203" s="66"/>
      <c r="L203" s="66"/>
      <c r="M203" s="66"/>
      <c r="N203" s="66"/>
      <c r="O203" s="66"/>
      <c r="P203" s="66"/>
      <c r="Q203" s="90"/>
      <c r="R203" s="66"/>
      <c r="S203" s="66"/>
      <c r="T203" s="66"/>
      <c r="U203" s="90"/>
      <c r="V203" s="65">
        <v>182</v>
      </c>
      <c r="AA203" s="126">
        <f t="shared" si="25"/>
        <v>0</v>
      </c>
      <c r="AB203" s="127" t="str">
        <f t="shared" si="26"/>
        <v>ok</v>
      </c>
      <c r="AD203" s="128" t="str">
        <f t="shared" si="27"/>
        <v>ok</v>
      </c>
      <c r="AF203" s="128" t="str">
        <f t="shared" si="28"/>
        <v>ok</v>
      </c>
    </row>
    <row r="204" spans="1:32" ht="14.25" thickBot="1" thickTop="1">
      <c r="A204">
        <v>183</v>
      </c>
      <c r="B204" s="70" t="s">
        <v>414</v>
      </c>
      <c r="C204" s="68" t="s">
        <v>415</v>
      </c>
      <c r="D204" s="65">
        <v>183</v>
      </c>
      <c r="E204" s="64">
        <f t="shared" si="23"/>
        <v>0</v>
      </c>
      <c r="F204" s="66"/>
      <c r="G204" s="64">
        <f t="shared" si="24"/>
        <v>0</v>
      </c>
      <c r="H204" s="66"/>
      <c r="I204" s="66"/>
      <c r="J204" s="66"/>
      <c r="K204" s="66"/>
      <c r="L204" s="66"/>
      <c r="M204" s="66"/>
      <c r="N204" s="66"/>
      <c r="O204" s="66"/>
      <c r="P204" s="66"/>
      <c r="Q204" s="90"/>
      <c r="R204" s="66"/>
      <c r="S204" s="66"/>
      <c r="T204" s="66"/>
      <c r="U204" s="90"/>
      <c r="V204" s="65">
        <v>183</v>
      </c>
      <c r="AA204" s="126">
        <f t="shared" si="25"/>
        <v>0</v>
      </c>
      <c r="AB204" s="127" t="str">
        <f t="shared" si="26"/>
        <v>ok</v>
      </c>
      <c r="AD204" s="128" t="str">
        <f t="shared" si="27"/>
        <v>ok</v>
      </c>
      <c r="AF204" s="128" t="str">
        <f t="shared" si="28"/>
        <v>ok</v>
      </c>
    </row>
    <row r="205" spans="1:32" ht="14.25" thickBot="1" thickTop="1">
      <c r="A205">
        <v>184</v>
      </c>
      <c r="B205" s="70" t="s">
        <v>416</v>
      </c>
      <c r="C205" s="68" t="s">
        <v>417</v>
      </c>
      <c r="D205" s="65">
        <v>184</v>
      </c>
      <c r="E205" s="64">
        <f t="shared" si="23"/>
        <v>0</v>
      </c>
      <c r="F205" s="66"/>
      <c r="G205" s="64">
        <f t="shared" si="24"/>
        <v>0</v>
      </c>
      <c r="H205" s="66"/>
      <c r="I205" s="66"/>
      <c r="J205" s="66"/>
      <c r="K205" s="66"/>
      <c r="L205" s="66"/>
      <c r="M205" s="66"/>
      <c r="N205" s="66"/>
      <c r="O205" s="66"/>
      <c r="P205" s="66"/>
      <c r="Q205" s="90"/>
      <c r="R205" s="66"/>
      <c r="S205" s="66"/>
      <c r="T205" s="66"/>
      <c r="U205" s="90"/>
      <c r="V205" s="65">
        <v>184</v>
      </c>
      <c r="AA205" s="126">
        <f t="shared" si="25"/>
        <v>0</v>
      </c>
      <c r="AB205" s="127" t="str">
        <f t="shared" si="26"/>
        <v>ok</v>
      </c>
      <c r="AD205" s="128" t="str">
        <f t="shared" si="27"/>
        <v>ok</v>
      </c>
      <c r="AF205" s="128" t="str">
        <f t="shared" si="28"/>
        <v>ok</v>
      </c>
    </row>
    <row r="206" spans="1:32" ht="14.25" thickBot="1" thickTop="1">
      <c r="A206">
        <v>185</v>
      </c>
      <c r="B206" s="70" t="s">
        <v>418</v>
      </c>
      <c r="C206" s="68" t="s">
        <v>419</v>
      </c>
      <c r="D206" s="65">
        <v>185</v>
      </c>
      <c r="E206" s="64">
        <f t="shared" si="23"/>
        <v>0</v>
      </c>
      <c r="F206" s="66"/>
      <c r="G206" s="64">
        <f t="shared" si="24"/>
        <v>0</v>
      </c>
      <c r="H206" s="66"/>
      <c r="I206" s="66"/>
      <c r="J206" s="66"/>
      <c r="K206" s="66"/>
      <c r="L206" s="66"/>
      <c r="M206" s="66"/>
      <c r="N206" s="66"/>
      <c r="O206" s="66"/>
      <c r="P206" s="66"/>
      <c r="Q206" s="90"/>
      <c r="R206" s="66"/>
      <c r="S206" s="66"/>
      <c r="T206" s="66"/>
      <c r="U206" s="90"/>
      <c r="V206" s="65">
        <v>185</v>
      </c>
      <c r="AA206" s="126">
        <f t="shared" si="25"/>
        <v>0</v>
      </c>
      <c r="AB206" s="127" t="str">
        <f t="shared" si="26"/>
        <v>ok</v>
      </c>
      <c r="AD206" s="128" t="str">
        <f t="shared" si="27"/>
        <v>ok</v>
      </c>
      <c r="AF206" s="128" t="str">
        <f t="shared" si="28"/>
        <v>ok</v>
      </c>
    </row>
    <row r="207" spans="1:32" ht="14.25" thickBot="1" thickTop="1">
      <c r="A207">
        <v>186</v>
      </c>
      <c r="B207" s="70" t="s">
        <v>420</v>
      </c>
      <c r="C207" s="68" t="s">
        <v>421</v>
      </c>
      <c r="D207" s="65">
        <v>186</v>
      </c>
      <c r="E207" s="64">
        <f t="shared" si="23"/>
        <v>0</v>
      </c>
      <c r="F207" s="66"/>
      <c r="G207" s="64">
        <f t="shared" si="24"/>
        <v>0</v>
      </c>
      <c r="H207" s="66"/>
      <c r="I207" s="66"/>
      <c r="J207" s="66"/>
      <c r="K207" s="66"/>
      <c r="L207" s="66"/>
      <c r="M207" s="66"/>
      <c r="N207" s="66"/>
      <c r="O207" s="66"/>
      <c r="P207" s="66"/>
      <c r="Q207" s="90"/>
      <c r="R207" s="66"/>
      <c r="S207" s="66"/>
      <c r="T207" s="66"/>
      <c r="U207" s="90"/>
      <c r="V207" s="65">
        <v>186</v>
      </c>
      <c r="AA207" s="126">
        <f t="shared" si="25"/>
        <v>0</v>
      </c>
      <c r="AB207" s="127" t="str">
        <f t="shared" si="26"/>
        <v>ok</v>
      </c>
      <c r="AD207" s="128" t="str">
        <f t="shared" si="27"/>
        <v>ok</v>
      </c>
      <c r="AF207" s="128" t="str">
        <f t="shared" si="28"/>
        <v>ok</v>
      </c>
    </row>
    <row r="208" spans="1:32" ht="14.25" thickBot="1" thickTop="1">
      <c r="A208">
        <v>187</v>
      </c>
      <c r="B208" s="70" t="s">
        <v>422</v>
      </c>
      <c r="C208" s="68" t="s">
        <v>423</v>
      </c>
      <c r="D208" s="65">
        <v>187</v>
      </c>
      <c r="E208" s="64">
        <f t="shared" si="23"/>
        <v>0</v>
      </c>
      <c r="F208" s="66"/>
      <c r="G208" s="64">
        <f t="shared" si="24"/>
        <v>0</v>
      </c>
      <c r="H208" s="66"/>
      <c r="I208" s="66"/>
      <c r="J208" s="66"/>
      <c r="K208" s="66"/>
      <c r="L208" s="66"/>
      <c r="M208" s="66"/>
      <c r="N208" s="66"/>
      <c r="O208" s="66"/>
      <c r="P208" s="66"/>
      <c r="Q208" s="90"/>
      <c r="R208" s="66"/>
      <c r="S208" s="66"/>
      <c r="T208" s="66"/>
      <c r="U208" s="90"/>
      <c r="V208" s="65">
        <v>187</v>
      </c>
      <c r="AA208" s="126">
        <f t="shared" si="25"/>
        <v>0</v>
      </c>
      <c r="AB208" s="127" t="str">
        <f t="shared" si="26"/>
        <v>ok</v>
      </c>
      <c r="AD208" s="128" t="str">
        <f t="shared" si="27"/>
        <v>ok</v>
      </c>
      <c r="AF208" s="128" t="str">
        <f t="shared" si="28"/>
        <v>ok</v>
      </c>
    </row>
    <row r="209" spans="1:32" ht="14.25" thickBot="1" thickTop="1">
      <c r="A209">
        <v>188</v>
      </c>
      <c r="B209" s="70" t="s">
        <v>424</v>
      </c>
      <c r="C209" s="89" t="s">
        <v>425</v>
      </c>
      <c r="D209" s="65">
        <v>188</v>
      </c>
      <c r="E209" s="64">
        <f t="shared" si="23"/>
        <v>0</v>
      </c>
      <c r="F209" s="66"/>
      <c r="G209" s="64">
        <f t="shared" si="24"/>
        <v>0</v>
      </c>
      <c r="H209" s="66"/>
      <c r="I209" s="66"/>
      <c r="J209" s="66"/>
      <c r="K209" s="66"/>
      <c r="L209" s="66"/>
      <c r="M209" s="66"/>
      <c r="N209" s="66"/>
      <c r="O209" s="66"/>
      <c r="P209" s="66"/>
      <c r="Q209" s="90"/>
      <c r="R209" s="66"/>
      <c r="S209" s="66"/>
      <c r="T209" s="66"/>
      <c r="U209" s="90"/>
      <c r="V209" s="65">
        <v>188</v>
      </c>
      <c r="AA209" s="126">
        <f t="shared" si="25"/>
        <v>0</v>
      </c>
      <c r="AB209" s="127" t="str">
        <f t="shared" si="26"/>
        <v>ok</v>
      </c>
      <c r="AD209" s="128" t="str">
        <f t="shared" si="27"/>
        <v>ok</v>
      </c>
      <c r="AF209" s="128" t="str">
        <f t="shared" si="28"/>
        <v>ok</v>
      </c>
    </row>
    <row r="210" spans="1:32" ht="14.25" thickBot="1" thickTop="1">
      <c r="A210">
        <v>189</v>
      </c>
      <c r="B210" s="70" t="s">
        <v>426</v>
      </c>
      <c r="C210" s="68" t="s">
        <v>427</v>
      </c>
      <c r="D210" s="65">
        <v>189</v>
      </c>
      <c r="E210" s="64">
        <f t="shared" si="23"/>
        <v>0</v>
      </c>
      <c r="F210" s="66"/>
      <c r="G210" s="64">
        <f t="shared" si="24"/>
        <v>0</v>
      </c>
      <c r="H210" s="66"/>
      <c r="I210" s="66"/>
      <c r="J210" s="66"/>
      <c r="K210" s="66"/>
      <c r="L210" s="66"/>
      <c r="M210" s="66"/>
      <c r="N210" s="66"/>
      <c r="O210" s="66"/>
      <c r="P210" s="66"/>
      <c r="Q210" s="90"/>
      <c r="R210" s="66"/>
      <c r="S210" s="66"/>
      <c r="T210" s="66"/>
      <c r="U210" s="90"/>
      <c r="V210" s="65">
        <v>189</v>
      </c>
      <c r="AA210" s="126">
        <f t="shared" si="25"/>
        <v>0</v>
      </c>
      <c r="AB210" s="127" t="str">
        <f t="shared" si="26"/>
        <v>ok</v>
      </c>
      <c r="AD210" s="128" t="str">
        <f t="shared" si="27"/>
        <v>ok</v>
      </c>
      <c r="AF210" s="128" t="str">
        <f t="shared" si="28"/>
        <v>ok</v>
      </c>
    </row>
    <row r="211" spans="1:32" ht="14.25" thickBot="1" thickTop="1">
      <c r="A211">
        <v>190</v>
      </c>
      <c r="B211" s="70" t="s">
        <v>428</v>
      </c>
      <c r="C211" s="68" t="s">
        <v>429</v>
      </c>
      <c r="D211" s="65">
        <v>190</v>
      </c>
      <c r="E211" s="64">
        <f t="shared" si="23"/>
        <v>0</v>
      </c>
      <c r="F211" s="66"/>
      <c r="G211" s="64">
        <f t="shared" si="24"/>
        <v>0</v>
      </c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65">
        <v>190</v>
      </c>
      <c r="AA211" s="126">
        <f t="shared" si="25"/>
        <v>0</v>
      </c>
      <c r="AB211" s="127" t="str">
        <f t="shared" si="26"/>
        <v>ok</v>
      </c>
      <c r="AD211" s="128" t="str">
        <f t="shared" si="27"/>
        <v>ok</v>
      </c>
      <c r="AF211" s="128" t="str">
        <f t="shared" si="28"/>
        <v>ok</v>
      </c>
    </row>
    <row r="212" spans="1:32" ht="14.25" thickBot="1" thickTop="1">
      <c r="A212">
        <v>191</v>
      </c>
      <c r="B212" s="70" t="s">
        <v>430</v>
      </c>
      <c r="C212" s="68" t="s">
        <v>431</v>
      </c>
      <c r="D212" s="65">
        <v>191</v>
      </c>
      <c r="E212" s="64">
        <f t="shared" si="23"/>
        <v>0</v>
      </c>
      <c r="F212" s="66"/>
      <c r="G212" s="64">
        <f t="shared" si="24"/>
        <v>0</v>
      </c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65">
        <v>191</v>
      </c>
      <c r="AA212" s="126">
        <f t="shared" si="25"/>
        <v>0</v>
      </c>
      <c r="AB212" s="127" t="str">
        <f t="shared" si="26"/>
        <v>ok</v>
      </c>
      <c r="AD212" s="128" t="str">
        <f t="shared" si="27"/>
        <v>ok</v>
      </c>
      <c r="AF212" s="128" t="str">
        <f t="shared" si="28"/>
        <v>ok</v>
      </c>
    </row>
    <row r="213" spans="1:32" ht="21" customHeight="1" thickBot="1" thickTop="1">
      <c r="A213">
        <v>192</v>
      </c>
      <c r="B213" s="69" t="s">
        <v>432</v>
      </c>
      <c r="C213" s="68" t="s">
        <v>433</v>
      </c>
      <c r="D213" s="65">
        <v>192</v>
      </c>
      <c r="E213" s="64">
        <f t="shared" si="23"/>
        <v>0</v>
      </c>
      <c r="F213" s="66"/>
      <c r="G213" s="64">
        <f t="shared" si="24"/>
        <v>0</v>
      </c>
      <c r="H213" s="66"/>
      <c r="I213" s="66"/>
      <c r="J213" s="66"/>
      <c r="K213" s="66"/>
      <c r="L213" s="66"/>
      <c r="M213" s="66"/>
      <c r="N213" s="66"/>
      <c r="O213" s="66"/>
      <c r="P213" s="66"/>
      <c r="Q213" s="90"/>
      <c r="R213" s="66"/>
      <c r="S213" s="66"/>
      <c r="T213" s="66"/>
      <c r="U213" s="90"/>
      <c r="V213" s="65">
        <v>192</v>
      </c>
      <c r="AA213" s="126">
        <f t="shared" si="25"/>
        <v>0</v>
      </c>
      <c r="AB213" s="127" t="str">
        <f t="shared" si="26"/>
        <v>ok</v>
      </c>
      <c r="AD213" s="128" t="str">
        <f t="shared" si="27"/>
        <v>ok</v>
      </c>
      <c r="AF213" s="128" t="str">
        <f t="shared" si="28"/>
        <v>ok</v>
      </c>
    </row>
    <row r="214" spans="1:32" ht="14.25" thickBot="1" thickTop="1">
      <c r="A214">
        <v>193</v>
      </c>
      <c r="B214" s="70" t="s">
        <v>434</v>
      </c>
      <c r="C214" s="68" t="s">
        <v>435</v>
      </c>
      <c r="D214" s="65">
        <v>193</v>
      </c>
      <c r="E214" s="64">
        <f t="shared" si="23"/>
        <v>0</v>
      </c>
      <c r="F214" s="66"/>
      <c r="G214" s="64">
        <f t="shared" si="24"/>
        <v>0</v>
      </c>
      <c r="H214" s="66"/>
      <c r="I214" s="66"/>
      <c r="J214" s="66"/>
      <c r="K214" s="66"/>
      <c r="L214" s="66"/>
      <c r="M214" s="66"/>
      <c r="N214" s="66"/>
      <c r="O214" s="66"/>
      <c r="P214" s="66"/>
      <c r="Q214" s="90"/>
      <c r="R214" s="66"/>
      <c r="S214" s="66"/>
      <c r="T214" s="66"/>
      <c r="U214" s="90"/>
      <c r="V214" s="65">
        <v>193</v>
      </c>
      <c r="AA214" s="126">
        <f t="shared" si="25"/>
        <v>0</v>
      </c>
      <c r="AB214" s="127" t="str">
        <f t="shared" si="26"/>
        <v>ok</v>
      </c>
      <c r="AD214" s="128" t="str">
        <f t="shared" si="27"/>
        <v>ok</v>
      </c>
      <c r="AF214" s="128" t="str">
        <f t="shared" si="28"/>
        <v>ok</v>
      </c>
    </row>
    <row r="215" spans="1:32" ht="14.25" thickBot="1" thickTop="1">
      <c r="A215">
        <v>194</v>
      </c>
      <c r="B215" s="70" t="s">
        <v>436</v>
      </c>
      <c r="C215" s="68" t="s">
        <v>437</v>
      </c>
      <c r="D215" s="65">
        <v>194</v>
      </c>
      <c r="E215" s="64">
        <f t="shared" si="23"/>
        <v>0</v>
      </c>
      <c r="F215" s="66"/>
      <c r="G215" s="64">
        <f t="shared" si="24"/>
        <v>0</v>
      </c>
      <c r="H215" s="66"/>
      <c r="I215" s="66"/>
      <c r="J215" s="66"/>
      <c r="K215" s="66"/>
      <c r="L215" s="66"/>
      <c r="M215" s="66"/>
      <c r="N215" s="66"/>
      <c r="O215" s="66"/>
      <c r="P215" s="66"/>
      <c r="Q215" s="90"/>
      <c r="R215" s="66"/>
      <c r="S215" s="66"/>
      <c r="T215" s="66"/>
      <c r="U215" s="90"/>
      <c r="V215" s="65">
        <v>194</v>
      </c>
      <c r="AA215" s="126">
        <f t="shared" si="25"/>
        <v>0</v>
      </c>
      <c r="AB215" s="127" t="str">
        <f t="shared" si="26"/>
        <v>ok</v>
      </c>
      <c r="AD215" s="128" t="str">
        <f t="shared" si="27"/>
        <v>ok</v>
      </c>
      <c r="AF215" s="128" t="str">
        <f t="shared" si="28"/>
        <v>ok</v>
      </c>
    </row>
    <row r="216" spans="1:32" ht="14.25" thickBot="1" thickTop="1">
      <c r="A216">
        <v>195</v>
      </c>
      <c r="B216" s="70" t="s">
        <v>438</v>
      </c>
      <c r="C216" s="68" t="s">
        <v>439</v>
      </c>
      <c r="D216" s="65">
        <v>195</v>
      </c>
      <c r="E216" s="64">
        <f t="shared" si="23"/>
        <v>0</v>
      </c>
      <c r="F216" s="66"/>
      <c r="G216" s="64">
        <f t="shared" si="24"/>
        <v>0</v>
      </c>
      <c r="H216" s="66"/>
      <c r="I216" s="66"/>
      <c r="J216" s="66"/>
      <c r="K216" s="66"/>
      <c r="L216" s="66"/>
      <c r="M216" s="66"/>
      <c r="N216" s="66"/>
      <c r="O216" s="66"/>
      <c r="P216" s="66"/>
      <c r="Q216" s="90"/>
      <c r="R216" s="66"/>
      <c r="S216" s="66"/>
      <c r="T216" s="66"/>
      <c r="U216" s="90"/>
      <c r="V216" s="65">
        <v>195</v>
      </c>
      <c r="AA216" s="126">
        <f t="shared" si="25"/>
        <v>0</v>
      </c>
      <c r="AB216" s="127" t="str">
        <f t="shared" si="26"/>
        <v>ok</v>
      </c>
      <c r="AD216" s="128" t="str">
        <f t="shared" si="27"/>
        <v>ok</v>
      </c>
      <c r="AF216" s="128" t="str">
        <f t="shared" si="28"/>
        <v>ok</v>
      </c>
    </row>
    <row r="217" spans="1:32" ht="14.25" thickBot="1" thickTop="1">
      <c r="A217">
        <v>218</v>
      </c>
      <c r="B217" s="70" t="s">
        <v>440</v>
      </c>
      <c r="C217" s="68" t="s">
        <v>441</v>
      </c>
      <c r="D217" s="65">
        <v>218</v>
      </c>
      <c r="E217" s="64">
        <f t="shared" si="23"/>
        <v>0</v>
      </c>
      <c r="F217" s="66"/>
      <c r="G217" s="64">
        <f t="shared" si="24"/>
        <v>0</v>
      </c>
      <c r="H217" s="66"/>
      <c r="I217" s="66"/>
      <c r="J217" s="66"/>
      <c r="K217" s="66"/>
      <c r="L217" s="66"/>
      <c r="M217" s="66"/>
      <c r="N217" s="66"/>
      <c r="O217" s="66"/>
      <c r="P217" s="66"/>
      <c r="Q217" s="90"/>
      <c r="R217" s="66"/>
      <c r="S217" s="66"/>
      <c r="T217" s="66"/>
      <c r="U217" s="90"/>
      <c r="V217" s="65">
        <v>218</v>
      </c>
      <c r="AA217" s="126">
        <f t="shared" si="25"/>
        <v>0</v>
      </c>
      <c r="AB217" s="127" t="str">
        <f t="shared" si="26"/>
        <v>ok</v>
      </c>
      <c r="AD217" s="128" t="str">
        <f t="shared" si="27"/>
        <v>ok</v>
      </c>
      <c r="AF217" s="128" t="str">
        <f t="shared" si="28"/>
        <v>ok</v>
      </c>
    </row>
    <row r="218" spans="1:32" ht="14.25" thickBot="1" thickTop="1">
      <c r="A218">
        <v>196</v>
      </c>
      <c r="B218" s="70" t="s">
        <v>442</v>
      </c>
      <c r="C218" s="68" t="s">
        <v>443</v>
      </c>
      <c r="D218" s="65">
        <v>196</v>
      </c>
      <c r="E218" s="64">
        <f t="shared" si="23"/>
        <v>0</v>
      </c>
      <c r="F218" s="66"/>
      <c r="G218" s="64">
        <f t="shared" si="24"/>
        <v>0</v>
      </c>
      <c r="H218" s="66"/>
      <c r="I218" s="66"/>
      <c r="J218" s="66"/>
      <c r="K218" s="66"/>
      <c r="L218" s="66"/>
      <c r="M218" s="66"/>
      <c r="N218" s="66"/>
      <c r="O218" s="66"/>
      <c r="P218" s="66"/>
      <c r="Q218" s="90"/>
      <c r="R218" s="66"/>
      <c r="S218" s="66"/>
      <c r="T218" s="66"/>
      <c r="U218" s="90"/>
      <c r="V218" s="65">
        <v>196</v>
      </c>
      <c r="AA218" s="126">
        <f t="shared" si="25"/>
        <v>0</v>
      </c>
      <c r="AB218" s="127" t="str">
        <f t="shared" si="26"/>
        <v>ok</v>
      </c>
      <c r="AD218" s="128" t="str">
        <f t="shared" si="27"/>
        <v>ok</v>
      </c>
      <c r="AF218" s="128" t="str">
        <f t="shared" si="28"/>
        <v>ok</v>
      </c>
    </row>
    <row r="219" spans="1:32" ht="14.25" thickBot="1" thickTop="1">
      <c r="A219">
        <v>197</v>
      </c>
      <c r="B219" s="70" t="s">
        <v>444</v>
      </c>
      <c r="C219" s="68" t="s">
        <v>445</v>
      </c>
      <c r="D219" s="65">
        <v>197</v>
      </c>
      <c r="E219" s="64">
        <f t="shared" si="23"/>
        <v>0</v>
      </c>
      <c r="F219" s="66"/>
      <c r="G219" s="64">
        <f t="shared" si="24"/>
        <v>0</v>
      </c>
      <c r="H219" s="66"/>
      <c r="I219" s="66"/>
      <c r="J219" s="66"/>
      <c r="K219" s="66"/>
      <c r="L219" s="66"/>
      <c r="M219" s="66"/>
      <c r="N219" s="66"/>
      <c r="O219" s="66"/>
      <c r="P219" s="66"/>
      <c r="Q219" s="90"/>
      <c r="R219" s="66"/>
      <c r="S219" s="66"/>
      <c r="T219" s="66"/>
      <c r="U219" s="90"/>
      <c r="V219" s="65">
        <v>197</v>
      </c>
      <c r="AA219" s="126">
        <f t="shared" si="25"/>
        <v>0</v>
      </c>
      <c r="AB219" s="127" t="str">
        <f t="shared" si="26"/>
        <v>ok</v>
      </c>
      <c r="AD219" s="128" t="str">
        <f t="shared" si="27"/>
        <v>ok</v>
      </c>
      <c r="AF219" s="128" t="str">
        <f t="shared" si="28"/>
        <v>ok</v>
      </c>
    </row>
    <row r="220" spans="1:32" ht="14.25" thickBot="1" thickTop="1">
      <c r="A220">
        <v>198</v>
      </c>
      <c r="B220" s="70" t="s">
        <v>446</v>
      </c>
      <c r="C220" s="68" t="s">
        <v>447</v>
      </c>
      <c r="D220" s="65">
        <v>198</v>
      </c>
      <c r="E220" s="64">
        <f t="shared" si="23"/>
        <v>0</v>
      </c>
      <c r="F220" s="66"/>
      <c r="G220" s="64">
        <f t="shared" si="24"/>
        <v>0</v>
      </c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65">
        <v>198</v>
      </c>
      <c r="AA220" s="126">
        <f t="shared" si="25"/>
        <v>0</v>
      </c>
      <c r="AB220" s="127" t="str">
        <f t="shared" si="26"/>
        <v>ok</v>
      </c>
      <c r="AD220" s="128" t="str">
        <f t="shared" si="27"/>
        <v>ok</v>
      </c>
      <c r="AF220" s="128" t="str">
        <f t="shared" si="28"/>
        <v>ok</v>
      </c>
    </row>
    <row r="221" spans="1:32" ht="14.25" thickBot="1" thickTop="1">
      <c r="A221">
        <v>199</v>
      </c>
      <c r="B221" s="70" t="s">
        <v>448</v>
      </c>
      <c r="C221" s="68" t="s">
        <v>449</v>
      </c>
      <c r="D221" s="65">
        <v>199</v>
      </c>
      <c r="E221" s="64">
        <f t="shared" si="23"/>
        <v>0</v>
      </c>
      <c r="F221" s="66"/>
      <c r="G221" s="64">
        <f t="shared" si="24"/>
        <v>0</v>
      </c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65">
        <v>199</v>
      </c>
      <c r="AA221" s="126">
        <f t="shared" si="25"/>
        <v>0</v>
      </c>
      <c r="AB221" s="127" t="str">
        <f t="shared" si="26"/>
        <v>ok</v>
      </c>
      <c r="AD221" s="128" t="str">
        <f t="shared" si="27"/>
        <v>ok</v>
      </c>
      <c r="AF221" s="128" t="str">
        <f t="shared" si="28"/>
        <v>ok</v>
      </c>
    </row>
    <row r="222" spans="1:28" ht="21" customHeight="1" thickTop="1">
      <c r="A222"/>
      <c r="B222" s="91" t="s">
        <v>450</v>
      </c>
      <c r="C222" s="92"/>
      <c r="D222" s="65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65"/>
      <c r="AA222" s="121"/>
      <c r="AB222" s="133"/>
    </row>
    <row r="223" spans="1:32" ht="13.5" thickBot="1">
      <c r="A223">
        <v>200</v>
      </c>
      <c r="B223" s="69" t="s">
        <v>451</v>
      </c>
      <c r="C223" s="89" t="s">
        <v>452</v>
      </c>
      <c r="D223" s="65">
        <v>200</v>
      </c>
      <c r="E223" s="64">
        <f aca="true" t="shared" si="29" ref="E223:E242">SUM(F223:G223,M223:N223,P223:Q223)</f>
        <v>0</v>
      </c>
      <c r="F223" s="66"/>
      <c r="G223" s="64">
        <f aca="true" t="shared" si="30" ref="G223:G242">SUM(H223,J223:L223)</f>
        <v>0</v>
      </c>
      <c r="H223" s="66"/>
      <c r="I223" s="66"/>
      <c r="J223" s="66"/>
      <c r="K223" s="66"/>
      <c r="L223" s="66"/>
      <c r="M223" s="66"/>
      <c r="N223" s="66"/>
      <c r="O223" s="66"/>
      <c r="P223" s="66"/>
      <c r="Q223" s="90"/>
      <c r="R223" s="66"/>
      <c r="S223" s="66"/>
      <c r="T223" s="66"/>
      <c r="U223" s="90"/>
      <c r="V223" s="65">
        <v>200</v>
      </c>
      <c r="AA223" s="126">
        <f aca="true" t="shared" si="31" ref="AA223:AA243">E223-SUM(R223:U223)</f>
        <v>0</v>
      </c>
      <c r="AB223" s="127" t="str">
        <f aca="true" t="shared" si="32" ref="AB223:AB243">IF(ABS(AA223)&gt;(COUNT(E223,R223:U223)-COUNTIF(R223:U223,0))*0.5,"ERROR","ok")</f>
        <v>ok</v>
      </c>
      <c r="AD223" s="128" t="str">
        <f aca="true" t="shared" si="33" ref="AD223:AD243">IF((I223-H223)&gt;1,"Warnung","ok")</f>
        <v>ok</v>
      </c>
      <c r="AF223" s="128" t="str">
        <f aca="true" t="shared" si="34" ref="AF223:AF243">IF((O223-N223)&gt;1,"Warnung","ok")</f>
        <v>ok</v>
      </c>
    </row>
    <row r="224" spans="1:32" ht="14.25" thickBot="1" thickTop="1">
      <c r="A224">
        <v>201</v>
      </c>
      <c r="B224" s="70" t="s">
        <v>453</v>
      </c>
      <c r="C224" s="68" t="s">
        <v>454</v>
      </c>
      <c r="D224" s="65">
        <v>201</v>
      </c>
      <c r="E224" s="64">
        <f t="shared" si="29"/>
        <v>0</v>
      </c>
      <c r="F224" s="66"/>
      <c r="G224" s="64">
        <f t="shared" si="30"/>
        <v>0</v>
      </c>
      <c r="H224" s="66"/>
      <c r="I224" s="66"/>
      <c r="J224" s="66"/>
      <c r="K224" s="66"/>
      <c r="L224" s="66"/>
      <c r="M224" s="66"/>
      <c r="N224" s="66"/>
      <c r="O224" s="66"/>
      <c r="P224" s="66"/>
      <c r="Q224" s="90"/>
      <c r="R224" s="66"/>
      <c r="S224" s="66"/>
      <c r="T224" s="66"/>
      <c r="U224" s="90"/>
      <c r="V224" s="65">
        <v>201</v>
      </c>
      <c r="AA224" s="126">
        <f t="shared" si="31"/>
        <v>0</v>
      </c>
      <c r="AB224" s="127" t="str">
        <f t="shared" si="32"/>
        <v>ok</v>
      </c>
      <c r="AD224" s="128" t="str">
        <f t="shared" si="33"/>
        <v>ok</v>
      </c>
      <c r="AF224" s="128" t="str">
        <f t="shared" si="34"/>
        <v>ok</v>
      </c>
    </row>
    <row r="225" spans="1:32" ht="14.25" thickBot="1" thickTop="1">
      <c r="A225">
        <v>202</v>
      </c>
      <c r="B225" s="70" t="s">
        <v>455</v>
      </c>
      <c r="C225" s="68" t="s">
        <v>456</v>
      </c>
      <c r="D225" s="65">
        <v>202</v>
      </c>
      <c r="E225" s="64">
        <f t="shared" si="29"/>
        <v>0</v>
      </c>
      <c r="F225" s="66"/>
      <c r="G225" s="64">
        <f t="shared" si="30"/>
        <v>0</v>
      </c>
      <c r="H225" s="66"/>
      <c r="I225" s="66"/>
      <c r="J225" s="66"/>
      <c r="K225" s="66"/>
      <c r="L225" s="66"/>
      <c r="M225" s="66"/>
      <c r="N225" s="66"/>
      <c r="O225" s="66"/>
      <c r="P225" s="66"/>
      <c r="Q225" s="90"/>
      <c r="R225" s="66"/>
      <c r="S225" s="66"/>
      <c r="T225" s="66"/>
      <c r="U225" s="90"/>
      <c r="V225" s="65">
        <v>202</v>
      </c>
      <c r="AA225" s="126">
        <f t="shared" si="31"/>
        <v>0</v>
      </c>
      <c r="AB225" s="127" t="str">
        <f t="shared" si="32"/>
        <v>ok</v>
      </c>
      <c r="AD225" s="128" t="str">
        <f t="shared" si="33"/>
        <v>ok</v>
      </c>
      <c r="AF225" s="128" t="str">
        <f t="shared" si="34"/>
        <v>ok</v>
      </c>
    </row>
    <row r="226" spans="1:32" ht="14.25" thickBot="1" thickTop="1">
      <c r="A226">
        <v>203</v>
      </c>
      <c r="B226" s="70" t="s">
        <v>457</v>
      </c>
      <c r="C226" s="68" t="s">
        <v>458</v>
      </c>
      <c r="D226" s="65">
        <v>203</v>
      </c>
      <c r="E226" s="64">
        <f t="shared" si="29"/>
        <v>0</v>
      </c>
      <c r="F226" s="66"/>
      <c r="G226" s="64">
        <f t="shared" si="30"/>
        <v>0</v>
      </c>
      <c r="H226" s="66"/>
      <c r="I226" s="66"/>
      <c r="J226" s="66"/>
      <c r="K226" s="66"/>
      <c r="L226" s="66"/>
      <c r="M226" s="66"/>
      <c r="N226" s="66"/>
      <c r="O226" s="66"/>
      <c r="P226" s="66"/>
      <c r="Q226" s="90"/>
      <c r="R226" s="66"/>
      <c r="S226" s="66"/>
      <c r="T226" s="66"/>
      <c r="U226" s="90"/>
      <c r="V226" s="65">
        <v>203</v>
      </c>
      <c r="AA226" s="126">
        <f t="shared" si="31"/>
        <v>0</v>
      </c>
      <c r="AB226" s="127" t="str">
        <f t="shared" si="32"/>
        <v>ok</v>
      </c>
      <c r="AD226" s="128" t="str">
        <f t="shared" si="33"/>
        <v>ok</v>
      </c>
      <c r="AF226" s="128" t="str">
        <f t="shared" si="34"/>
        <v>ok</v>
      </c>
    </row>
    <row r="227" spans="1:32" ht="14.25" thickBot="1" thickTop="1">
      <c r="A227">
        <v>204</v>
      </c>
      <c r="B227" s="70" t="s">
        <v>459</v>
      </c>
      <c r="C227" s="68" t="s">
        <v>460</v>
      </c>
      <c r="D227" s="65">
        <v>204</v>
      </c>
      <c r="E227" s="64">
        <f t="shared" si="29"/>
        <v>0</v>
      </c>
      <c r="F227" s="66"/>
      <c r="G227" s="64">
        <f t="shared" si="30"/>
        <v>0</v>
      </c>
      <c r="H227" s="66"/>
      <c r="I227" s="66"/>
      <c r="J227" s="66"/>
      <c r="K227" s="66"/>
      <c r="L227" s="66"/>
      <c r="M227" s="66"/>
      <c r="N227" s="66"/>
      <c r="O227" s="66"/>
      <c r="P227" s="66"/>
      <c r="Q227" s="90"/>
      <c r="R227" s="66"/>
      <c r="S227" s="66"/>
      <c r="T227" s="66"/>
      <c r="U227" s="90"/>
      <c r="V227" s="65">
        <v>204</v>
      </c>
      <c r="AA227" s="126">
        <f t="shared" si="31"/>
        <v>0</v>
      </c>
      <c r="AB227" s="127" t="str">
        <f t="shared" si="32"/>
        <v>ok</v>
      </c>
      <c r="AD227" s="128" t="str">
        <f t="shared" si="33"/>
        <v>ok</v>
      </c>
      <c r="AF227" s="128" t="str">
        <f t="shared" si="34"/>
        <v>ok</v>
      </c>
    </row>
    <row r="228" spans="1:32" ht="14.25" thickBot="1" thickTop="1">
      <c r="A228">
        <v>205</v>
      </c>
      <c r="B228" s="70" t="s">
        <v>461</v>
      </c>
      <c r="C228" s="68" t="s">
        <v>462</v>
      </c>
      <c r="D228" s="65">
        <v>205</v>
      </c>
      <c r="E228" s="64">
        <f t="shared" si="29"/>
        <v>0</v>
      </c>
      <c r="F228" s="66"/>
      <c r="G228" s="64">
        <f t="shared" si="30"/>
        <v>0</v>
      </c>
      <c r="H228" s="66"/>
      <c r="I228" s="66"/>
      <c r="J228" s="66"/>
      <c r="K228" s="66"/>
      <c r="L228" s="66"/>
      <c r="M228" s="66"/>
      <c r="N228" s="66"/>
      <c r="O228" s="66"/>
      <c r="P228" s="66"/>
      <c r="Q228" s="90"/>
      <c r="R228" s="66"/>
      <c r="S228" s="66"/>
      <c r="T228" s="66"/>
      <c r="U228" s="90"/>
      <c r="V228" s="65">
        <v>205</v>
      </c>
      <c r="AA228" s="126">
        <f t="shared" si="31"/>
        <v>0</v>
      </c>
      <c r="AB228" s="127" t="str">
        <f t="shared" si="32"/>
        <v>ok</v>
      </c>
      <c r="AD228" s="128" t="str">
        <f t="shared" si="33"/>
        <v>ok</v>
      </c>
      <c r="AF228" s="128" t="str">
        <f t="shared" si="34"/>
        <v>ok</v>
      </c>
    </row>
    <row r="229" spans="1:32" ht="14.25" thickBot="1" thickTop="1">
      <c r="A229">
        <v>206</v>
      </c>
      <c r="B229" s="70" t="s">
        <v>463</v>
      </c>
      <c r="C229" s="68" t="s">
        <v>464</v>
      </c>
      <c r="D229" s="65">
        <v>206</v>
      </c>
      <c r="E229" s="64">
        <f t="shared" si="29"/>
        <v>0</v>
      </c>
      <c r="F229" s="66"/>
      <c r="G229" s="64">
        <f t="shared" si="30"/>
        <v>0</v>
      </c>
      <c r="H229" s="66"/>
      <c r="I229" s="66"/>
      <c r="J229" s="66"/>
      <c r="K229" s="66"/>
      <c r="L229" s="66"/>
      <c r="M229" s="66"/>
      <c r="N229" s="66"/>
      <c r="O229" s="66"/>
      <c r="P229" s="66"/>
      <c r="Q229" s="90"/>
      <c r="R229" s="66"/>
      <c r="S229" s="66"/>
      <c r="T229" s="66"/>
      <c r="U229" s="90"/>
      <c r="V229" s="65">
        <v>206</v>
      </c>
      <c r="AA229" s="126">
        <f t="shared" si="31"/>
        <v>0</v>
      </c>
      <c r="AB229" s="127" t="str">
        <f t="shared" si="32"/>
        <v>ok</v>
      </c>
      <c r="AD229" s="128" t="str">
        <f t="shared" si="33"/>
        <v>ok</v>
      </c>
      <c r="AF229" s="128" t="str">
        <f t="shared" si="34"/>
        <v>ok</v>
      </c>
    </row>
    <row r="230" spans="1:32" ht="14.25" thickBot="1" thickTop="1">
      <c r="A230">
        <v>207</v>
      </c>
      <c r="B230" s="70" t="s">
        <v>465</v>
      </c>
      <c r="C230" s="68" t="s">
        <v>466</v>
      </c>
      <c r="D230" s="65">
        <v>207</v>
      </c>
      <c r="E230" s="64">
        <f t="shared" si="29"/>
        <v>0</v>
      </c>
      <c r="F230" s="66"/>
      <c r="G230" s="64">
        <f t="shared" si="30"/>
        <v>0</v>
      </c>
      <c r="H230" s="66"/>
      <c r="I230" s="66"/>
      <c r="J230" s="66"/>
      <c r="K230" s="66"/>
      <c r="L230" s="66"/>
      <c r="M230" s="66"/>
      <c r="N230" s="66"/>
      <c r="O230" s="66"/>
      <c r="P230" s="66"/>
      <c r="Q230" s="90"/>
      <c r="R230" s="66"/>
      <c r="S230" s="66"/>
      <c r="T230" s="66"/>
      <c r="U230" s="90"/>
      <c r="V230" s="65">
        <v>207</v>
      </c>
      <c r="AA230" s="126">
        <f t="shared" si="31"/>
        <v>0</v>
      </c>
      <c r="AB230" s="127" t="str">
        <f t="shared" si="32"/>
        <v>ok</v>
      </c>
      <c r="AD230" s="128" t="str">
        <f t="shared" si="33"/>
        <v>ok</v>
      </c>
      <c r="AF230" s="128" t="str">
        <f t="shared" si="34"/>
        <v>ok</v>
      </c>
    </row>
    <row r="231" spans="1:32" ht="14.25" thickBot="1" thickTop="1">
      <c r="A231">
        <v>208</v>
      </c>
      <c r="B231" s="70" t="s">
        <v>467</v>
      </c>
      <c r="C231" s="89" t="s">
        <v>468</v>
      </c>
      <c r="D231" s="65">
        <v>208</v>
      </c>
      <c r="E231" s="64">
        <f t="shared" si="29"/>
        <v>0</v>
      </c>
      <c r="F231" s="66"/>
      <c r="G231" s="64">
        <f t="shared" si="30"/>
        <v>0</v>
      </c>
      <c r="H231" s="66"/>
      <c r="I231" s="66"/>
      <c r="J231" s="66"/>
      <c r="K231" s="66"/>
      <c r="L231" s="66"/>
      <c r="M231" s="66"/>
      <c r="N231" s="66"/>
      <c r="O231" s="66"/>
      <c r="P231" s="66"/>
      <c r="Q231" s="90"/>
      <c r="R231" s="66"/>
      <c r="S231" s="66"/>
      <c r="T231" s="66"/>
      <c r="U231" s="90"/>
      <c r="V231" s="65">
        <v>208</v>
      </c>
      <c r="AA231" s="126">
        <f t="shared" si="31"/>
        <v>0</v>
      </c>
      <c r="AB231" s="127" t="str">
        <f t="shared" si="32"/>
        <v>ok</v>
      </c>
      <c r="AD231" s="128" t="str">
        <f t="shared" si="33"/>
        <v>ok</v>
      </c>
      <c r="AF231" s="128" t="str">
        <f t="shared" si="34"/>
        <v>ok</v>
      </c>
    </row>
    <row r="232" spans="1:32" ht="14.25" thickBot="1" thickTop="1">
      <c r="A232">
        <v>209</v>
      </c>
      <c r="B232" s="70" t="s">
        <v>469</v>
      </c>
      <c r="C232" s="68" t="s">
        <v>470</v>
      </c>
      <c r="D232" s="65">
        <v>209</v>
      </c>
      <c r="E232" s="64">
        <f t="shared" si="29"/>
        <v>0</v>
      </c>
      <c r="F232" s="66"/>
      <c r="G232" s="64">
        <f t="shared" si="30"/>
        <v>0</v>
      </c>
      <c r="H232" s="66"/>
      <c r="I232" s="66"/>
      <c r="J232" s="66"/>
      <c r="K232" s="66"/>
      <c r="L232" s="66"/>
      <c r="M232" s="66"/>
      <c r="N232" s="66"/>
      <c r="O232" s="66"/>
      <c r="P232" s="66"/>
      <c r="Q232" s="90"/>
      <c r="R232" s="66"/>
      <c r="S232" s="66"/>
      <c r="T232" s="66"/>
      <c r="U232" s="90"/>
      <c r="V232" s="65">
        <v>209</v>
      </c>
      <c r="AA232" s="126">
        <f t="shared" si="31"/>
        <v>0</v>
      </c>
      <c r="AB232" s="127" t="str">
        <f t="shared" si="32"/>
        <v>ok</v>
      </c>
      <c r="AD232" s="128" t="str">
        <f t="shared" si="33"/>
        <v>ok</v>
      </c>
      <c r="AF232" s="128" t="str">
        <f t="shared" si="34"/>
        <v>ok</v>
      </c>
    </row>
    <row r="233" spans="1:32" ht="14.25" thickBot="1" thickTop="1">
      <c r="A233">
        <v>210</v>
      </c>
      <c r="B233" s="70" t="s">
        <v>471</v>
      </c>
      <c r="C233" s="68" t="s">
        <v>472</v>
      </c>
      <c r="D233" s="65">
        <v>210</v>
      </c>
      <c r="E233" s="64">
        <f t="shared" si="29"/>
        <v>0</v>
      </c>
      <c r="F233" s="66"/>
      <c r="G233" s="64">
        <f t="shared" si="30"/>
        <v>0</v>
      </c>
      <c r="H233" s="66"/>
      <c r="I233" s="66"/>
      <c r="J233" s="66"/>
      <c r="K233" s="66"/>
      <c r="L233" s="66"/>
      <c r="M233" s="66"/>
      <c r="N233" s="66"/>
      <c r="O233" s="66"/>
      <c r="P233" s="66"/>
      <c r="Q233" s="90"/>
      <c r="R233" s="66"/>
      <c r="S233" s="66"/>
      <c r="T233" s="66"/>
      <c r="U233" s="90"/>
      <c r="V233" s="65">
        <v>210</v>
      </c>
      <c r="AA233" s="126">
        <f t="shared" si="31"/>
        <v>0</v>
      </c>
      <c r="AB233" s="127" t="str">
        <f t="shared" si="32"/>
        <v>ok</v>
      </c>
      <c r="AD233" s="128" t="str">
        <f t="shared" si="33"/>
        <v>ok</v>
      </c>
      <c r="AF233" s="128" t="str">
        <f t="shared" si="34"/>
        <v>ok</v>
      </c>
    </row>
    <row r="234" spans="1:32" ht="14.25" thickBot="1" thickTop="1">
      <c r="A234">
        <v>211</v>
      </c>
      <c r="B234" s="70" t="s">
        <v>473</v>
      </c>
      <c r="C234" s="68" t="s">
        <v>474</v>
      </c>
      <c r="D234" s="65">
        <v>211</v>
      </c>
      <c r="E234" s="64">
        <f t="shared" si="29"/>
        <v>0</v>
      </c>
      <c r="F234" s="66"/>
      <c r="G234" s="64">
        <f t="shared" si="30"/>
        <v>0</v>
      </c>
      <c r="H234" s="66"/>
      <c r="I234" s="66"/>
      <c r="J234" s="66"/>
      <c r="K234" s="66"/>
      <c r="L234" s="66"/>
      <c r="M234" s="66"/>
      <c r="N234" s="66"/>
      <c r="O234" s="66"/>
      <c r="P234" s="66"/>
      <c r="Q234" s="90"/>
      <c r="R234" s="66"/>
      <c r="S234" s="66"/>
      <c r="T234" s="66"/>
      <c r="U234" s="90"/>
      <c r="V234" s="65">
        <v>211</v>
      </c>
      <c r="AA234" s="126">
        <f t="shared" si="31"/>
        <v>0</v>
      </c>
      <c r="AB234" s="127" t="str">
        <f t="shared" si="32"/>
        <v>ok</v>
      </c>
      <c r="AD234" s="128" t="str">
        <f t="shared" si="33"/>
        <v>ok</v>
      </c>
      <c r="AF234" s="128" t="str">
        <f t="shared" si="34"/>
        <v>ok</v>
      </c>
    </row>
    <row r="235" spans="1:32" ht="14.25" thickBot="1" thickTop="1">
      <c r="A235">
        <v>212</v>
      </c>
      <c r="B235" s="70" t="s">
        <v>475</v>
      </c>
      <c r="C235" s="68" t="s">
        <v>476</v>
      </c>
      <c r="D235" s="65">
        <v>212</v>
      </c>
      <c r="E235" s="64">
        <f t="shared" si="29"/>
        <v>0</v>
      </c>
      <c r="F235" s="66"/>
      <c r="G235" s="64">
        <f t="shared" si="30"/>
        <v>0</v>
      </c>
      <c r="H235" s="66"/>
      <c r="I235" s="66"/>
      <c r="J235" s="66"/>
      <c r="K235" s="66"/>
      <c r="L235" s="66"/>
      <c r="M235" s="66"/>
      <c r="N235" s="66"/>
      <c r="O235" s="66"/>
      <c r="P235" s="66"/>
      <c r="Q235" s="90"/>
      <c r="R235" s="66"/>
      <c r="S235" s="66"/>
      <c r="T235" s="66"/>
      <c r="U235" s="90"/>
      <c r="V235" s="65">
        <v>212</v>
      </c>
      <c r="AA235" s="126">
        <f t="shared" si="31"/>
        <v>0</v>
      </c>
      <c r="AB235" s="127" t="str">
        <f t="shared" si="32"/>
        <v>ok</v>
      </c>
      <c r="AD235" s="128" t="str">
        <f t="shared" si="33"/>
        <v>ok</v>
      </c>
      <c r="AF235" s="128" t="str">
        <f t="shared" si="34"/>
        <v>ok</v>
      </c>
    </row>
    <row r="236" spans="1:32" ht="14.25" thickBot="1" thickTop="1">
      <c r="A236">
        <v>213</v>
      </c>
      <c r="B236" s="70" t="s">
        <v>477</v>
      </c>
      <c r="C236" s="68" t="s">
        <v>478</v>
      </c>
      <c r="D236" s="65">
        <v>213</v>
      </c>
      <c r="E236" s="64">
        <f t="shared" si="29"/>
        <v>0</v>
      </c>
      <c r="F236" s="66"/>
      <c r="G236" s="64">
        <f t="shared" si="30"/>
        <v>0</v>
      </c>
      <c r="H236" s="66"/>
      <c r="I236" s="66"/>
      <c r="J236" s="66"/>
      <c r="K236" s="66"/>
      <c r="L236" s="66"/>
      <c r="M236" s="66"/>
      <c r="N236" s="66"/>
      <c r="O236" s="66"/>
      <c r="P236" s="66"/>
      <c r="Q236" s="90"/>
      <c r="R236" s="66"/>
      <c r="S236" s="66"/>
      <c r="T236" s="66"/>
      <c r="U236" s="90"/>
      <c r="V236" s="65">
        <v>213</v>
      </c>
      <c r="AA236" s="126">
        <f t="shared" si="31"/>
        <v>0</v>
      </c>
      <c r="AB236" s="127" t="str">
        <f t="shared" si="32"/>
        <v>ok</v>
      </c>
      <c r="AD236" s="128" t="str">
        <f t="shared" si="33"/>
        <v>ok</v>
      </c>
      <c r="AF236" s="128" t="str">
        <f t="shared" si="34"/>
        <v>ok</v>
      </c>
    </row>
    <row r="237" spans="1:32" ht="14.25" thickBot="1" thickTop="1">
      <c r="A237">
        <v>214</v>
      </c>
      <c r="B237" s="70" t="s">
        <v>479</v>
      </c>
      <c r="C237" s="68" t="s">
        <v>480</v>
      </c>
      <c r="D237" s="65">
        <v>214</v>
      </c>
      <c r="E237" s="64">
        <f t="shared" si="29"/>
        <v>0</v>
      </c>
      <c r="F237" s="66"/>
      <c r="G237" s="64">
        <f t="shared" si="30"/>
        <v>0</v>
      </c>
      <c r="H237" s="66"/>
      <c r="I237" s="66"/>
      <c r="J237" s="66"/>
      <c r="K237" s="66"/>
      <c r="L237" s="66"/>
      <c r="M237" s="66"/>
      <c r="N237" s="66"/>
      <c r="O237" s="66"/>
      <c r="P237" s="66"/>
      <c r="Q237" s="90"/>
      <c r="R237" s="66"/>
      <c r="S237" s="66"/>
      <c r="T237" s="66"/>
      <c r="U237" s="90"/>
      <c r="V237" s="65">
        <v>214</v>
      </c>
      <c r="AA237" s="126">
        <f t="shared" si="31"/>
        <v>0</v>
      </c>
      <c r="AB237" s="127" t="str">
        <f t="shared" si="32"/>
        <v>ok</v>
      </c>
      <c r="AD237" s="128" t="str">
        <f t="shared" si="33"/>
        <v>ok</v>
      </c>
      <c r="AF237" s="128" t="str">
        <f t="shared" si="34"/>
        <v>ok</v>
      </c>
    </row>
    <row r="238" spans="1:32" ht="14.25" thickBot="1" thickTop="1">
      <c r="A238">
        <v>215</v>
      </c>
      <c r="B238" s="70" t="s">
        <v>481</v>
      </c>
      <c r="C238" s="89" t="s">
        <v>482</v>
      </c>
      <c r="D238" s="65">
        <v>215</v>
      </c>
      <c r="E238" s="64">
        <f t="shared" si="29"/>
        <v>0</v>
      </c>
      <c r="F238" s="66"/>
      <c r="G238" s="64">
        <f t="shared" si="30"/>
        <v>0</v>
      </c>
      <c r="H238" s="66"/>
      <c r="I238" s="66"/>
      <c r="J238" s="66"/>
      <c r="K238" s="66"/>
      <c r="L238" s="66"/>
      <c r="M238" s="66"/>
      <c r="N238" s="66"/>
      <c r="O238" s="66"/>
      <c r="P238" s="66"/>
      <c r="Q238" s="90"/>
      <c r="R238" s="66"/>
      <c r="S238" s="66"/>
      <c r="T238" s="66"/>
      <c r="U238" s="90"/>
      <c r="V238" s="65">
        <v>215</v>
      </c>
      <c r="AA238" s="126">
        <f t="shared" si="31"/>
        <v>0</v>
      </c>
      <c r="AB238" s="127" t="str">
        <f t="shared" si="32"/>
        <v>ok</v>
      </c>
      <c r="AD238" s="128" t="str">
        <f t="shared" si="33"/>
        <v>ok</v>
      </c>
      <c r="AF238" s="128" t="str">
        <f t="shared" si="34"/>
        <v>ok</v>
      </c>
    </row>
    <row r="239" spans="1:32" ht="14.25" thickBot="1" thickTop="1">
      <c r="A239">
        <v>216</v>
      </c>
      <c r="B239" s="70" t="s">
        <v>483</v>
      </c>
      <c r="C239" s="68" t="s">
        <v>484</v>
      </c>
      <c r="D239" s="65">
        <v>216</v>
      </c>
      <c r="E239" s="64">
        <f t="shared" si="29"/>
        <v>0</v>
      </c>
      <c r="F239" s="66"/>
      <c r="G239" s="64">
        <f t="shared" si="30"/>
        <v>0</v>
      </c>
      <c r="H239" s="66"/>
      <c r="I239" s="66"/>
      <c r="J239" s="66"/>
      <c r="K239" s="66"/>
      <c r="L239" s="66"/>
      <c r="M239" s="66"/>
      <c r="N239" s="66"/>
      <c r="O239" s="66"/>
      <c r="P239" s="66"/>
      <c r="Q239" s="90"/>
      <c r="R239" s="66"/>
      <c r="S239" s="66"/>
      <c r="T239" s="66"/>
      <c r="U239" s="90"/>
      <c r="V239" s="65">
        <v>216</v>
      </c>
      <c r="AA239" s="126">
        <f t="shared" si="31"/>
        <v>0</v>
      </c>
      <c r="AB239" s="127" t="str">
        <f t="shared" si="32"/>
        <v>ok</v>
      </c>
      <c r="AD239" s="128" t="str">
        <f t="shared" si="33"/>
        <v>ok</v>
      </c>
      <c r="AF239" s="128" t="str">
        <f t="shared" si="34"/>
        <v>ok</v>
      </c>
    </row>
    <row r="240" spans="1:32" ht="14.25" thickBot="1" thickTop="1">
      <c r="A240">
        <v>217</v>
      </c>
      <c r="B240" s="69" t="s">
        <v>485</v>
      </c>
      <c r="C240" s="68" t="s">
        <v>486</v>
      </c>
      <c r="D240" s="65">
        <v>217</v>
      </c>
      <c r="E240" s="64">
        <f t="shared" si="29"/>
        <v>0</v>
      </c>
      <c r="F240" s="66"/>
      <c r="G240" s="64">
        <f t="shared" si="30"/>
        <v>0</v>
      </c>
      <c r="H240" s="66"/>
      <c r="I240" s="66"/>
      <c r="J240" s="66"/>
      <c r="K240" s="66"/>
      <c r="L240" s="66"/>
      <c r="M240" s="66"/>
      <c r="N240" s="66"/>
      <c r="O240" s="66"/>
      <c r="P240" s="66"/>
      <c r="Q240" s="90"/>
      <c r="R240" s="66"/>
      <c r="S240" s="66"/>
      <c r="T240" s="66"/>
      <c r="U240" s="90"/>
      <c r="V240" s="65">
        <v>217</v>
      </c>
      <c r="AA240" s="126">
        <f t="shared" si="31"/>
        <v>0</v>
      </c>
      <c r="AB240" s="127" t="str">
        <f t="shared" si="32"/>
        <v>ok</v>
      </c>
      <c r="AD240" s="128" t="str">
        <f t="shared" si="33"/>
        <v>ok</v>
      </c>
      <c r="AF240" s="128" t="str">
        <f t="shared" si="34"/>
        <v>ok</v>
      </c>
    </row>
    <row r="241" spans="1:32" ht="14.25" thickBot="1" thickTop="1">
      <c r="A241">
        <v>232</v>
      </c>
      <c r="B241" s="69" t="s">
        <v>497</v>
      </c>
      <c r="C241" s="68"/>
      <c r="D241" s="65">
        <v>232</v>
      </c>
      <c r="E241" s="64">
        <f t="shared" si="29"/>
        <v>0</v>
      </c>
      <c r="F241" s="66"/>
      <c r="G241" s="64">
        <f t="shared" si="30"/>
        <v>0</v>
      </c>
      <c r="H241" s="66"/>
      <c r="I241" s="66"/>
      <c r="J241" s="66"/>
      <c r="K241" s="66"/>
      <c r="L241" s="66"/>
      <c r="M241" s="66"/>
      <c r="N241" s="66"/>
      <c r="O241" s="66"/>
      <c r="P241" s="66"/>
      <c r="Q241" s="90"/>
      <c r="R241" s="66"/>
      <c r="S241" s="66"/>
      <c r="T241" s="66"/>
      <c r="U241" s="90"/>
      <c r="V241" s="65">
        <v>232</v>
      </c>
      <c r="AA241" s="126">
        <f t="shared" si="31"/>
        <v>0</v>
      </c>
      <c r="AB241" s="127" t="str">
        <f t="shared" si="32"/>
        <v>ok</v>
      </c>
      <c r="AD241" s="128" t="str">
        <f t="shared" si="33"/>
        <v>ok</v>
      </c>
      <c r="AF241" s="128" t="str">
        <f t="shared" si="34"/>
        <v>ok</v>
      </c>
    </row>
    <row r="242" spans="1:32" ht="14.25" thickBot="1" thickTop="1">
      <c r="A242">
        <v>233</v>
      </c>
      <c r="B242" s="69" t="s">
        <v>498</v>
      </c>
      <c r="C242" s="68"/>
      <c r="D242" s="65">
        <v>233</v>
      </c>
      <c r="E242" s="64">
        <f t="shared" si="29"/>
        <v>0</v>
      </c>
      <c r="F242" s="66"/>
      <c r="G242" s="64">
        <f t="shared" si="30"/>
        <v>0</v>
      </c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65">
        <v>233</v>
      </c>
      <c r="AA242" s="126">
        <f t="shared" si="31"/>
        <v>0</v>
      </c>
      <c r="AB242" s="127" t="str">
        <f t="shared" si="32"/>
        <v>ok</v>
      </c>
      <c r="AD242" s="128" t="str">
        <f t="shared" si="33"/>
        <v>ok</v>
      </c>
      <c r="AF242" s="128" t="str">
        <f t="shared" si="34"/>
        <v>ok</v>
      </c>
    </row>
    <row r="243" spans="1:32" ht="21" customHeight="1" thickBot="1" thickTop="1">
      <c r="A243" s="67">
        <v>250</v>
      </c>
      <c r="B243" s="119" t="s">
        <v>31</v>
      </c>
      <c r="C243" s="68"/>
      <c r="D243" s="65">
        <v>250</v>
      </c>
      <c r="E243" s="64">
        <f>SUM(E12:E242)</f>
        <v>0</v>
      </c>
      <c r="F243" s="64">
        <f aca="true" t="shared" si="35" ref="F243:U243">SUM(F12:F242)</f>
        <v>0</v>
      </c>
      <c r="G243" s="64">
        <f t="shared" si="35"/>
        <v>0</v>
      </c>
      <c r="H243" s="64">
        <f t="shared" si="35"/>
        <v>0</v>
      </c>
      <c r="I243" s="64">
        <f t="shared" si="35"/>
        <v>0</v>
      </c>
      <c r="J243" s="64">
        <f t="shared" si="35"/>
        <v>0</v>
      </c>
      <c r="K243" s="64">
        <f t="shared" si="35"/>
        <v>0</v>
      </c>
      <c r="L243" s="64">
        <f t="shared" si="35"/>
        <v>0</v>
      </c>
      <c r="M243" s="64">
        <f t="shared" si="35"/>
        <v>0</v>
      </c>
      <c r="N243" s="64">
        <f t="shared" si="35"/>
        <v>0</v>
      </c>
      <c r="O243" s="64">
        <f t="shared" si="35"/>
        <v>0</v>
      </c>
      <c r="P243" s="64">
        <f t="shared" si="35"/>
        <v>0</v>
      </c>
      <c r="Q243" s="64">
        <f t="shared" si="35"/>
        <v>0</v>
      </c>
      <c r="R243" s="64">
        <f t="shared" si="35"/>
        <v>0</v>
      </c>
      <c r="S243" s="64">
        <f t="shared" si="35"/>
        <v>0</v>
      </c>
      <c r="T243" s="64">
        <f t="shared" si="35"/>
        <v>0</v>
      </c>
      <c r="U243" s="64">
        <f t="shared" si="35"/>
        <v>0</v>
      </c>
      <c r="V243" s="65">
        <v>250</v>
      </c>
      <c r="AA243" s="126">
        <f t="shared" si="31"/>
        <v>0</v>
      </c>
      <c r="AB243" s="127" t="str">
        <f t="shared" si="32"/>
        <v>ok</v>
      </c>
      <c r="AD243" s="128" t="str">
        <f t="shared" si="33"/>
        <v>ok</v>
      </c>
      <c r="AF243" s="128" t="str">
        <f t="shared" si="34"/>
        <v>ok</v>
      </c>
    </row>
    <row r="244" spans="1:22" ht="6" customHeight="1" thickTop="1">
      <c r="A244" s="49"/>
      <c r="B244" s="49"/>
      <c r="C244" s="49"/>
      <c r="D244" s="49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8"/>
      <c r="S244" s="49"/>
      <c r="T244" s="49"/>
      <c r="U244" s="49"/>
      <c r="V244" s="49"/>
    </row>
    <row r="245" spans="1:22" ht="21" customHeight="1">
      <c r="A245" s="45" t="s">
        <v>30</v>
      </c>
      <c r="B245" s="62" t="str">
        <f>E255</f>
        <v>1.00.D0</v>
      </c>
      <c r="C245" s="97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3"/>
      <c r="V245" s="44" t="s">
        <v>517</v>
      </c>
    </row>
    <row r="246" spans="3:17" ht="12.75">
      <c r="C246" s="36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1"/>
      <c r="Q246" s="60"/>
    </row>
    <row r="247" spans="1:17" ht="12.75">
      <c r="A247" s="46" t="s">
        <v>487</v>
      </c>
      <c r="B247" s="44" t="s">
        <v>488</v>
      </c>
      <c r="C247" s="98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</row>
    <row r="248" spans="1:17" ht="12.75">
      <c r="A248" s="45"/>
      <c r="B248" s="59" t="s">
        <v>489</v>
      </c>
      <c r="C248" s="99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</row>
    <row r="249" spans="3:17" ht="12.75">
      <c r="C249" s="36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</row>
    <row r="250" spans="6:17" ht="12.75"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</row>
    <row r="251" ht="12.75">
      <c r="C251" s="59"/>
    </row>
    <row r="252" spans="1:5" ht="12.75">
      <c r="A252" s="52"/>
      <c r="B252" s="58" t="s">
        <v>29</v>
      </c>
      <c r="C252" s="57"/>
      <c r="D252" s="56" t="s">
        <v>518</v>
      </c>
      <c r="E252" s="55" t="str">
        <f>Q2</f>
        <v>XXXXXX</v>
      </c>
    </row>
    <row r="253" spans="1:6" ht="12.75">
      <c r="A253" s="52" t="s">
        <v>29</v>
      </c>
      <c r="B253" s="52"/>
      <c r="C253" s="45"/>
      <c r="D253" s="45"/>
      <c r="E253" s="51" t="str">
        <f>Q1</f>
        <v>EU11_5</v>
      </c>
      <c r="F253" s="44" t="s">
        <v>29</v>
      </c>
    </row>
    <row r="254" spans="2:5" ht="12.75">
      <c r="B254" s="52"/>
      <c r="C254" s="45"/>
      <c r="D254" s="45"/>
      <c r="E254" s="54" t="str">
        <f>Q3</f>
        <v>TT.MM.JJJJ</v>
      </c>
    </row>
    <row r="255" spans="2:5" ht="12.75">
      <c r="B255" s="52"/>
      <c r="C255" s="45"/>
      <c r="D255" s="45"/>
      <c r="E255" s="53" t="s">
        <v>49</v>
      </c>
    </row>
    <row r="256" spans="2:5" ht="12.75">
      <c r="B256" s="52"/>
      <c r="C256" s="45"/>
      <c r="D256" s="45"/>
      <c r="E256" s="51" t="str">
        <f>E10</f>
        <v>Kol. 01</v>
      </c>
    </row>
    <row r="257" spans="2:5" ht="12.75">
      <c r="B257" s="52"/>
      <c r="C257" s="45"/>
      <c r="D257" s="45"/>
      <c r="E257" s="131">
        <f>COUNTIF(AB12:AB242,"ERROR")</f>
        <v>0</v>
      </c>
    </row>
    <row r="258" spans="2:5" ht="12.75">
      <c r="B258" s="50"/>
      <c r="C258" s="49"/>
      <c r="D258" s="130"/>
      <c r="E258" s="132">
        <f>COUNTIF(AD12:AF242,"Warnung")</f>
        <v>0</v>
      </c>
    </row>
    <row r="259" spans="2:5" ht="12.75">
      <c r="B259" s="45"/>
      <c r="C259" s="45"/>
      <c r="D259" s="46"/>
      <c r="E259" s="45"/>
    </row>
    <row r="260" spans="2:5" ht="12.75">
      <c r="B260" s="45"/>
      <c r="C260" s="45"/>
      <c r="D260" s="46"/>
      <c r="E260" s="47"/>
    </row>
    <row r="261" spans="2:5" ht="12.75">
      <c r="B261" s="45"/>
      <c r="C261" s="45"/>
      <c r="D261" s="46"/>
      <c r="E261" s="45"/>
    </row>
    <row r="262" spans="2:5" ht="12.75">
      <c r="B262" s="45"/>
      <c r="C262" s="45"/>
      <c r="D262" s="46"/>
      <c r="E262" s="45"/>
    </row>
  </sheetData>
  <sheetProtection sheet="1"/>
  <mergeCells count="16">
    <mergeCell ref="C6:C10"/>
    <mergeCell ref="F6:Q6"/>
    <mergeCell ref="N7:O7"/>
    <mergeCell ref="P7:Q7"/>
    <mergeCell ref="R7:R9"/>
    <mergeCell ref="S7:S9"/>
    <mergeCell ref="R6:U6"/>
    <mergeCell ref="G7:L7"/>
    <mergeCell ref="M7:M9"/>
    <mergeCell ref="H8:I8"/>
    <mergeCell ref="J8:J9"/>
    <mergeCell ref="K8:K9"/>
    <mergeCell ref="L8:L9"/>
    <mergeCell ref="T7:T9"/>
    <mergeCell ref="U7:U9"/>
    <mergeCell ref="AA9:AB9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&amp;L&amp;BSNB Vertraulich&amp;B&amp;C&amp;D&amp;RSeite &amp;P</oddFooter>
  </headerFooter>
  <rowBreaks count="5" manualBreakCount="5">
    <brk id="51" max="25" man="1"/>
    <brk id="90" max="25" man="1"/>
    <brk id="131" max="25" man="1"/>
    <brk id="170" max="25" man="1"/>
    <brk id="212" max="25" man="1"/>
  </rowBreaks>
  <colBreaks count="1" manualBreakCount="1">
    <brk id="17" max="252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62"/>
  <sheetViews>
    <sheetView showGridLines="0" showRowColHeaders="0" showZeros="0" zoomScale="80" zoomScaleNormal="80" zoomScaleSheetLayoutView="80" zoomScalePageLayoutView="0" workbookViewId="0" topLeftCell="A1">
      <pane xSplit="4" ySplit="10" topLeftCell="E11" activePane="bottomRight" state="frozen"/>
      <selection pane="topLeft" activeCell="X1" sqref="X1:X3"/>
      <selection pane="topRight" activeCell="X1" sqref="X1:X3"/>
      <selection pane="bottomLeft" activeCell="X1" sqref="X1:X3"/>
      <selection pane="bottomRight" activeCell="F12" sqref="F12"/>
    </sheetView>
  </sheetViews>
  <sheetFormatPr defaultColWidth="11.57421875" defaultRowHeight="12.75"/>
  <cols>
    <col min="1" max="1" width="7.28125" style="44" customWidth="1"/>
    <col min="2" max="2" width="28.7109375" style="44" customWidth="1"/>
    <col min="3" max="3" width="6.28125" style="44" customWidth="1"/>
    <col min="4" max="4" width="4.7109375" style="44" customWidth="1"/>
    <col min="5" max="17" width="15.7109375" style="44" customWidth="1"/>
    <col min="18" max="21" width="15.57421875" style="44" customWidth="1"/>
    <col min="22" max="22" width="4.7109375" style="44" customWidth="1"/>
    <col min="23" max="23" width="15.7109375" style="44" customWidth="1"/>
    <col min="24" max="25" width="15.8515625" style="44" customWidth="1"/>
    <col min="26" max="26" width="5.8515625" style="44" customWidth="1"/>
    <col min="27" max="27" width="17.57421875" style="77" customWidth="1"/>
    <col min="28" max="28" width="18.00390625" style="44" customWidth="1"/>
    <col min="29" max="29" width="3.00390625" style="44" customWidth="1"/>
    <col min="30" max="30" width="15.8515625" style="44" customWidth="1"/>
    <col min="31" max="31" width="1.7109375" style="44" customWidth="1"/>
    <col min="32" max="32" width="16.421875" style="44" bestFit="1" customWidth="1"/>
    <col min="33" max="16384" width="11.57421875" style="44" customWidth="1"/>
  </cols>
  <sheetData>
    <row r="1" spans="1:25" ht="18">
      <c r="A1" s="45"/>
      <c r="B1" s="45"/>
      <c r="C1" s="45"/>
      <c r="E1" s="42" t="s">
        <v>28</v>
      </c>
      <c r="P1" s="142" t="s">
        <v>557</v>
      </c>
      <c r="Q1" s="88" t="s">
        <v>545</v>
      </c>
      <c r="R1" s="42" t="s">
        <v>28</v>
      </c>
      <c r="X1" s="142" t="s">
        <v>557</v>
      </c>
      <c r="Y1" s="88" t="str">
        <f>Q1</f>
        <v>EU11_6</v>
      </c>
    </row>
    <row r="2" spans="1:25" ht="18">
      <c r="A2" s="45"/>
      <c r="B2" s="45"/>
      <c r="C2" s="45"/>
      <c r="E2" s="87" t="s">
        <v>539</v>
      </c>
      <c r="P2" s="142" t="s">
        <v>556</v>
      </c>
      <c r="Q2" s="86" t="str">
        <f>Lieferschein!H3</f>
        <v>XXXXXX</v>
      </c>
      <c r="R2" s="87" t="s">
        <v>539</v>
      </c>
      <c r="X2" s="142" t="s">
        <v>556</v>
      </c>
      <c r="Y2" s="86" t="str">
        <f>Q2</f>
        <v>XXXXXX</v>
      </c>
    </row>
    <row r="3" spans="1:25" ht="18" customHeight="1">
      <c r="A3" s="45"/>
      <c r="B3" s="45"/>
      <c r="C3" s="45"/>
      <c r="E3" s="85" t="s">
        <v>521</v>
      </c>
      <c r="J3" s="83"/>
      <c r="P3" s="142" t="s">
        <v>9</v>
      </c>
      <c r="Q3" s="84" t="str">
        <f>Lieferschein!H4</f>
        <v>TT.MM.JJJJ</v>
      </c>
      <c r="R3" s="85" t="s">
        <v>521</v>
      </c>
      <c r="X3" s="142" t="s">
        <v>9</v>
      </c>
      <c r="Y3" s="84" t="str">
        <f>Q3</f>
        <v>TT.MM.JJJJ</v>
      </c>
    </row>
    <row r="4" spans="1:13" ht="12.75">
      <c r="A4" s="67"/>
      <c r="B4" s="45"/>
      <c r="C4" s="45"/>
      <c r="H4" s="83"/>
      <c r="L4" s="82"/>
      <c r="M4" s="82"/>
    </row>
    <row r="5" spans="1:22" ht="12.75">
      <c r="A5" s="67"/>
      <c r="B5" s="77"/>
      <c r="C5" s="77"/>
      <c r="D5" s="49"/>
      <c r="G5" s="81"/>
      <c r="L5" s="76"/>
      <c r="M5" s="76"/>
      <c r="V5" s="49"/>
    </row>
    <row r="6" spans="1:27" ht="15" customHeight="1">
      <c r="A6" s="80"/>
      <c r="B6" s="79" t="s">
        <v>48</v>
      </c>
      <c r="C6" s="160" t="s">
        <v>513</v>
      </c>
      <c r="D6" s="78"/>
      <c r="E6" s="104" t="s">
        <v>47</v>
      </c>
      <c r="F6" s="163" t="s">
        <v>514</v>
      </c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5"/>
      <c r="R6" s="155" t="s">
        <v>524</v>
      </c>
      <c r="S6" s="156"/>
      <c r="T6" s="156"/>
      <c r="U6" s="157"/>
      <c r="V6" s="78"/>
      <c r="AA6" s="121"/>
    </row>
    <row r="7" spans="1:27" ht="29.25" customHeight="1">
      <c r="A7" s="77"/>
      <c r="B7" s="72"/>
      <c r="C7" s="161"/>
      <c r="D7" s="75"/>
      <c r="E7" s="101"/>
      <c r="F7" s="100" t="s">
        <v>503</v>
      </c>
      <c r="G7" s="148" t="s">
        <v>504</v>
      </c>
      <c r="H7" s="166"/>
      <c r="I7" s="166"/>
      <c r="J7" s="166"/>
      <c r="K7" s="166"/>
      <c r="L7" s="149"/>
      <c r="M7" s="158" t="s">
        <v>512</v>
      </c>
      <c r="N7" s="148" t="s">
        <v>506</v>
      </c>
      <c r="O7" s="149"/>
      <c r="P7" s="150" t="s">
        <v>507</v>
      </c>
      <c r="Q7" s="151"/>
      <c r="R7" s="158" t="s">
        <v>534</v>
      </c>
      <c r="S7" s="158" t="s">
        <v>525</v>
      </c>
      <c r="T7" s="158" t="s">
        <v>526</v>
      </c>
      <c r="U7" s="158" t="s">
        <v>527</v>
      </c>
      <c r="V7" s="75"/>
      <c r="AA7" s="121"/>
    </row>
    <row r="8" spans="1:27" ht="24" customHeight="1">
      <c r="A8" s="77"/>
      <c r="B8" s="76"/>
      <c r="C8" s="161"/>
      <c r="D8" s="75"/>
      <c r="E8" s="101"/>
      <c r="F8" s="102"/>
      <c r="G8" s="101"/>
      <c r="H8" s="150" t="s">
        <v>46</v>
      </c>
      <c r="I8" s="151"/>
      <c r="J8" s="152" t="s">
        <v>510</v>
      </c>
      <c r="K8" s="152" t="s">
        <v>511</v>
      </c>
      <c r="L8" s="152" t="s">
        <v>505</v>
      </c>
      <c r="M8" s="167"/>
      <c r="N8" s="101"/>
      <c r="O8" s="107"/>
      <c r="P8" s="103"/>
      <c r="Q8" s="107"/>
      <c r="R8" s="159"/>
      <c r="S8" s="159"/>
      <c r="T8" s="159"/>
      <c r="U8" s="159"/>
      <c r="V8" s="75"/>
      <c r="AA8" s="121"/>
    </row>
    <row r="9" spans="1:32" ht="71.25" customHeight="1">
      <c r="A9" s="77"/>
      <c r="B9" s="76"/>
      <c r="C9" s="161"/>
      <c r="D9" s="75"/>
      <c r="E9" s="101"/>
      <c r="F9" s="101"/>
      <c r="G9" s="101"/>
      <c r="H9" s="115"/>
      <c r="I9" s="113" t="s">
        <v>509</v>
      </c>
      <c r="J9" s="153"/>
      <c r="K9" s="153"/>
      <c r="L9" s="153"/>
      <c r="M9" s="167"/>
      <c r="N9" s="101"/>
      <c r="O9" s="113" t="s">
        <v>515</v>
      </c>
      <c r="P9" s="112" t="s">
        <v>508</v>
      </c>
      <c r="Q9" s="113" t="s">
        <v>547</v>
      </c>
      <c r="R9" s="159"/>
      <c r="S9" s="159"/>
      <c r="T9" s="159"/>
      <c r="U9" s="159"/>
      <c r="V9" s="75"/>
      <c r="AA9" s="168" t="s">
        <v>548</v>
      </c>
      <c r="AB9" s="168"/>
      <c r="AD9" s="122" t="s">
        <v>549</v>
      </c>
      <c r="AF9" s="123" t="s">
        <v>550</v>
      </c>
    </row>
    <row r="10" spans="1:28" ht="20.25" customHeight="1">
      <c r="A10" s="74"/>
      <c r="B10" s="74"/>
      <c r="C10" s="162"/>
      <c r="D10" s="73"/>
      <c r="E10" s="114" t="s">
        <v>45</v>
      </c>
      <c r="F10" s="114" t="s">
        <v>43</v>
      </c>
      <c r="G10" s="114" t="s">
        <v>499</v>
      </c>
      <c r="H10" s="116" t="s">
        <v>44</v>
      </c>
      <c r="I10" s="116" t="s">
        <v>42</v>
      </c>
      <c r="J10" s="116" t="s">
        <v>500</v>
      </c>
      <c r="K10" s="116" t="s">
        <v>501</v>
      </c>
      <c r="L10" s="116" t="s">
        <v>41</v>
      </c>
      <c r="M10" s="116" t="s">
        <v>40</v>
      </c>
      <c r="N10" s="114" t="s">
        <v>39</v>
      </c>
      <c r="O10" s="116" t="s">
        <v>38</v>
      </c>
      <c r="P10" s="116" t="s">
        <v>502</v>
      </c>
      <c r="Q10" s="116" t="s">
        <v>37</v>
      </c>
      <c r="R10" s="114" t="s">
        <v>528</v>
      </c>
      <c r="S10" s="116" t="s">
        <v>529</v>
      </c>
      <c r="T10" s="116" t="s">
        <v>530</v>
      </c>
      <c r="U10" s="116" t="s">
        <v>531</v>
      </c>
      <c r="V10" s="73"/>
      <c r="AA10" s="121" t="s">
        <v>551</v>
      </c>
      <c r="AB10" s="124"/>
    </row>
    <row r="11" spans="1:32" ht="15.75">
      <c r="A11"/>
      <c r="B11" s="91" t="s">
        <v>36</v>
      </c>
      <c r="C11" s="71"/>
      <c r="D11" s="65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65"/>
      <c r="AA11" s="121"/>
      <c r="AB11" s="125"/>
      <c r="AD11" s="122"/>
      <c r="AF11" s="123"/>
    </row>
    <row r="12" spans="1:32" ht="13.5" thickBot="1">
      <c r="A12">
        <v>1</v>
      </c>
      <c r="B12" s="69" t="s">
        <v>35</v>
      </c>
      <c r="C12" s="68" t="s">
        <v>34</v>
      </c>
      <c r="D12" s="65">
        <v>1</v>
      </c>
      <c r="E12" s="64">
        <f>SUM(F12:G12,M12:N12,P12:Q12)</f>
        <v>0</v>
      </c>
      <c r="F12" s="66"/>
      <c r="G12" s="64">
        <f>SUM(H12,J12:L12)</f>
        <v>0</v>
      </c>
      <c r="H12" s="66"/>
      <c r="I12" s="66"/>
      <c r="J12" s="66"/>
      <c r="K12" s="66"/>
      <c r="L12" s="66"/>
      <c r="M12" s="66"/>
      <c r="N12" s="66"/>
      <c r="O12" s="66"/>
      <c r="P12" s="66"/>
      <c r="Q12" s="90"/>
      <c r="R12" s="66"/>
      <c r="S12" s="66"/>
      <c r="T12" s="66"/>
      <c r="U12" s="90"/>
      <c r="V12" s="65">
        <v>1</v>
      </c>
      <c r="AA12" s="126">
        <f>E12-SUM(R12:U12)</f>
        <v>0</v>
      </c>
      <c r="AB12" s="127" t="str">
        <f>IF(ABS(AA12)&gt;(COUNT(E12,R12:U12)-COUNTIF(R12:U12,0))*0.5,"ERROR","ok")</f>
        <v>ok</v>
      </c>
      <c r="AD12" s="128" t="str">
        <f>IF((I12-H12)&gt;1,"Warnung","ok")</f>
        <v>ok</v>
      </c>
      <c r="AF12" s="128" t="str">
        <f>IF((O12-N12)&gt;1,"Warnung","ok")</f>
        <v>ok</v>
      </c>
    </row>
    <row r="13" spans="1:32" ht="14.25" thickBot="1" thickTop="1">
      <c r="A13">
        <v>2</v>
      </c>
      <c r="B13" s="70" t="s">
        <v>33</v>
      </c>
      <c r="C13" s="68" t="s">
        <v>32</v>
      </c>
      <c r="D13" s="65">
        <v>2</v>
      </c>
      <c r="E13" s="64">
        <f aca="true" t="shared" si="0" ref="E13:E62">SUM(F13:G13,M13:N13,P13:Q13)</f>
        <v>0</v>
      </c>
      <c r="F13" s="66"/>
      <c r="G13" s="64">
        <f aca="true" t="shared" si="1" ref="G13:G62">SUM(H13,J13:L13)</f>
        <v>0</v>
      </c>
      <c r="H13" s="66"/>
      <c r="I13" s="66"/>
      <c r="J13" s="66"/>
      <c r="K13" s="66"/>
      <c r="L13" s="66"/>
      <c r="M13" s="66"/>
      <c r="N13" s="66"/>
      <c r="O13" s="66"/>
      <c r="P13" s="66"/>
      <c r="Q13" s="90"/>
      <c r="R13" s="66"/>
      <c r="S13" s="66"/>
      <c r="T13" s="66"/>
      <c r="U13" s="90"/>
      <c r="V13" s="65">
        <v>2</v>
      </c>
      <c r="AA13" s="126">
        <f aca="true" t="shared" si="2" ref="AA13:AA62">E13-SUM(R13:U13)</f>
        <v>0</v>
      </c>
      <c r="AB13" s="127" t="str">
        <f aca="true" t="shared" si="3" ref="AB13:AB62">IF(ABS(AA13)&gt;(COUNT(E13,R13:U13)-COUNTIF(R13:U13,0))*0.5,"ERROR","ok")</f>
        <v>ok</v>
      </c>
      <c r="AD13" s="128" t="str">
        <f aca="true" t="shared" si="4" ref="AD13:AD62">IF((I13-H13)&gt;1,"Warnung","ok")</f>
        <v>ok</v>
      </c>
      <c r="AF13" s="128" t="str">
        <f aca="true" t="shared" si="5" ref="AF13:AF62">IF((O13-N13)&gt;1,"Warnung","ok")</f>
        <v>ok</v>
      </c>
    </row>
    <row r="14" spans="1:32" ht="14.25" thickBot="1" thickTop="1">
      <c r="A14">
        <v>3</v>
      </c>
      <c r="B14" s="70" t="s">
        <v>50</v>
      </c>
      <c r="C14" s="68" t="s">
        <v>51</v>
      </c>
      <c r="D14" s="65">
        <v>3</v>
      </c>
      <c r="E14" s="64">
        <f t="shared" si="0"/>
        <v>0</v>
      </c>
      <c r="F14" s="66"/>
      <c r="G14" s="64">
        <f t="shared" si="1"/>
        <v>0</v>
      </c>
      <c r="H14" s="66"/>
      <c r="I14" s="66"/>
      <c r="J14" s="66"/>
      <c r="K14" s="66"/>
      <c r="L14" s="66"/>
      <c r="M14" s="66"/>
      <c r="N14" s="66"/>
      <c r="O14" s="66"/>
      <c r="P14" s="66"/>
      <c r="Q14" s="90"/>
      <c r="R14" s="66"/>
      <c r="S14" s="66"/>
      <c r="T14" s="66"/>
      <c r="U14" s="90"/>
      <c r="V14" s="65">
        <v>3</v>
      </c>
      <c r="AA14" s="126">
        <f t="shared" si="2"/>
        <v>0</v>
      </c>
      <c r="AB14" s="127" t="str">
        <f t="shared" si="3"/>
        <v>ok</v>
      </c>
      <c r="AD14" s="128" t="str">
        <f t="shared" si="4"/>
        <v>ok</v>
      </c>
      <c r="AF14" s="128" t="str">
        <f t="shared" si="5"/>
        <v>ok</v>
      </c>
    </row>
    <row r="15" spans="1:32" ht="14.25" thickBot="1" thickTop="1">
      <c r="A15">
        <v>4</v>
      </c>
      <c r="B15" s="70" t="s">
        <v>52</v>
      </c>
      <c r="C15" s="68" t="s">
        <v>53</v>
      </c>
      <c r="D15" s="65">
        <v>4</v>
      </c>
      <c r="E15" s="64">
        <f t="shared" si="0"/>
        <v>0</v>
      </c>
      <c r="F15" s="66"/>
      <c r="G15" s="64">
        <f t="shared" si="1"/>
        <v>0</v>
      </c>
      <c r="H15" s="66"/>
      <c r="I15" s="66"/>
      <c r="J15" s="66"/>
      <c r="K15" s="66"/>
      <c r="L15" s="66"/>
      <c r="M15" s="66"/>
      <c r="N15" s="66"/>
      <c r="O15" s="66"/>
      <c r="P15" s="66"/>
      <c r="Q15" s="90"/>
      <c r="R15" s="66"/>
      <c r="S15" s="66"/>
      <c r="T15" s="66"/>
      <c r="U15" s="90"/>
      <c r="V15" s="65">
        <v>4</v>
      </c>
      <c r="AA15" s="126">
        <f t="shared" si="2"/>
        <v>0</v>
      </c>
      <c r="AB15" s="127" t="str">
        <f t="shared" si="3"/>
        <v>ok</v>
      </c>
      <c r="AD15" s="128" t="str">
        <f t="shared" si="4"/>
        <v>ok</v>
      </c>
      <c r="AF15" s="128" t="str">
        <f t="shared" si="5"/>
        <v>ok</v>
      </c>
    </row>
    <row r="16" spans="1:32" ht="14.25" thickBot="1" thickTop="1">
      <c r="A16">
        <v>5</v>
      </c>
      <c r="B16" s="70" t="s">
        <v>54</v>
      </c>
      <c r="C16" s="68" t="s">
        <v>55</v>
      </c>
      <c r="D16" s="65">
        <v>5</v>
      </c>
      <c r="E16" s="64">
        <f t="shared" si="0"/>
        <v>0</v>
      </c>
      <c r="F16" s="66"/>
      <c r="G16" s="64">
        <f t="shared" si="1"/>
        <v>0</v>
      </c>
      <c r="H16" s="66"/>
      <c r="I16" s="66"/>
      <c r="J16" s="66"/>
      <c r="K16" s="66"/>
      <c r="L16" s="66"/>
      <c r="M16" s="66"/>
      <c r="N16" s="66"/>
      <c r="O16" s="66"/>
      <c r="P16" s="66"/>
      <c r="Q16" s="90"/>
      <c r="R16" s="66"/>
      <c r="S16" s="66"/>
      <c r="T16" s="66"/>
      <c r="U16" s="90"/>
      <c r="V16" s="65">
        <v>5</v>
      </c>
      <c r="AA16" s="126">
        <f t="shared" si="2"/>
        <v>0</v>
      </c>
      <c r="AB16" s="127" t="str">
        <f t="shared" si="3"/>
        <v>ok</v>
      </c>
      <c r="AD16" s="128" t="str">
        <f t="shared" si="4"/>
        <v>ok</v>
      </c>
      <c r="AF16" s="128" t="str">
        <f t="shared" si="5"/>
        <v>ok</v>
      </c>
    </row>
    <row r="17" spans="1:32" ht="14.25" thickBot="1" thickTop="1">
      <c r="A17">
        <v>6</v>
      </c>
      <c r="B17" s="70" t="s">
        <v>56</v>
      </c>
      <c r="C17" s="68" t="s">
        <v>57</v>
      </c>
      <c r="D17" s="65">
        <v>6</v>
      </c>
      <c r="E17" s="64">
        <f t="shared" si="0"/>
        <v>0</v>
      </c>
      <c r="F17" s="66"/>
      <c r="G17" s="64">
        <f t="shared" si="1"/>
        <v>0</v>
      </c>
      <c r="H17" s="66"/>
      <c r="I17" s="66"/>
      <c r="J17" s="66"/>
      <c r="K17" s="66"/>
      <c r="L17" s="66"/>
      <c r="M17" s="66"/>
      <c r="N17" s="66"/>
      <c r="O17" s="66"/>
      <c r="P17" s="66"/>
      <c r="Q17" s="90"/>
      <c r="R17" s="66"/>
      <c r="S17" s="66"/>
      <c r="T17" s="66"/>
      <c r="U17" s="90"/>
      <c r="V17" s="65">
        <v>6</v>
      </c>
      <c r="AA17" s="126">
        <f t="shared" si="2"/>
        <v>0</v>
      </c>
      <c r="AB17" s="127" t="str">
        <f t="shared" si="3"/>
        <v>ok</v>
      </c>
      <c r="AD17" s="128" t="str">
        <f t="shared" si="4"/>
        <v>ok</v>
      </c>
      <c r="AF17" s="128" t="str">
        <f t="shared" si="5"/>
        <v>ok</v>
      </c>
    </row>
    <row r="18" spans="1:32" ht="14.25" thickBot="1" thickTop="1">
      <c r="A18">
        <v>7</v>
      </c>
      <c r="B18" s="70" t="s">
        <v>58</v>
      </c>
      <c r="C18" s="89" t="s">
        <v>59</v>
      </c>
      <c r="D18" s="65">
        <v>7</v>
      </c>
      <c r="E18" s="64">
        <f t="shared" si="0"/>
        <v>0</v>
      </c>
      <c r="F18" s="66"/>
      <c r="G18" s="64">
        <f t="shared" si="1"/>
        <v>0</v>
      </c>
      <c r="H18" s="66"/>
      <c r="I18" s="66"/>
      <c r="J18" s="66"/>
      <c r="K18" s="66"/>
      <c r="L18" s="66"/>
      <c r="M18" s="66"/>
      <c r="N18" s="66"/>
      <c r="O18" s="66"/>
      <c r="P18" s="66"/>
      <c r="Q18" s="90"/>
      <c r="R18" s="66"/>
      <c r="S18" s="66"/>
      <c r="T18" s="66"/>
      <c r="U18" s="90"/>
      <c r="V18" s="65">
        <v>7</v>
      </c>
      <c r="AA18" s="126">
        <f t="shared" si="2"/>
        <v>0</v>
      </c>
      <c r="AB18" s="127" t="str">
        <f t="shared" si="3"/>
        <v>ok</v>
      </c>
      <c r="AD18" s="128" t="str">
        <f t="shared" si="4"/>
        <v>ok</v>
      </c>
      <c r="AF18" s="128" t="str">
        <f t="shared" si="5"/>
        <v>ok</v>
      </c>
    </row>
    <row r="19" spans="1:32" ht="14.25" thickBot="1" thickTop="1">
      <c r="A19">
        <v>8</v>
      </c>
      <c r="B19" s="70" t="s">
        <v>60</v>
      </c>
      <c r="C19" s="68" t="s">
        <v>61</v>
      </c>
      <c r="D19" s="65">
        <v>8</v>
      </c>
      <c r="E19" s="64">
        <f t="shared" si="0"/>
        <v>0</v>
      </c>
      <c r="F19" s="66"/>
      <c r="G19" s="64">
        <f t="shared" si="1"/>
        <v>0</v>
      </c>
      <c r="H19" s="66"/>
      <c r="I19" s="66"/>
      <c r="J19" s="66"/>
      <c r="K19" s="66"/>
      <c r="L19" s="66"/>
      <c r="M19" s="66"/>
      <c r="N19" s="66"/>
      <c r="O19" s="66"/>
      <c r="P19" s="66"/>
      <c r="Q19" s="90"/>
      <c r="R19" s="66"/>
      <c r="S19" s="66"/>
      <c r="T19" s="66"/>
      <c r="U19" s="90"/>
      <c r="V19" s="65">
        <v>8</v>
      </c>
      <c r="AA19" s="126">
        <f t="shared" si="2"/>
        <v>0</v>
      </c>
      <c r="AB19" s="127" t="str">
        <f t="shared" si="3"/>
        <v>ok</v>
      </c>
      <c r="AD19" s="128" t="str">
        <f t="shared" si="4"/>
        <v>ok</v>
      </c>
      <c r="AF19" s="128" t="str">
        <f t="shared" si="5"/>
        <v>ok</v>
      </c>
    </row>
    <row r="20" spans="1:32" ht="14.25" thickBot="1" thickTop="1">
      <c r="A20">
        <v>9</v>
      </c>
      <c r="B20" s="70" t="s">
        <v>62</v>
      </c>
      <c r="C20" s="68" t="s">
        <v>63</v>
      </c>
      <c r="D20" s="65">
        <v>9</v>
      </c>
      <c r="E20" s="64">
        <f t="shared" si="0"/>
        <v>0</v>
      </c>
      <c r="F20" s="66"/>
      <c r="G20" s="64">
        <f t="shared" si="1"/>
        <v>0</v>
      </c>
      <c r="H20" s="66"/>
      <c r="I20" s="66"/>
      <c r="J20" s="66"/>
      <c r="K20" s="66"/>
      <c r="L20" s="66"/>
      <c r="M20" s="66"/>
      <c r="N20" s="66"/>
      <c r="O20" s="66"/>
      <c r="P20" s="66"/>
      <c r="Q20" s="90"/>
      <c r="R20" s="66"/>
      <c r="S20" s="66"/>
      <c r="T20" s="66"/>
      <c r="U20" s="90"/>
      <c r="V20" s="65">
        <v>9</v>
      </c>
      <c r="AA20" s="126">
        <f t="shared" si="2"/>
        <v>0</v>
      </c>
      <c r="AB20" s="127" t="str">
        <f t="shared" si="3"/>
        <v>ok</v>
      </c>
      <c r="AD20" s="128" t="str">
        <f t="shared" si="4"/>
        <v>ok</v>
      </c>
      <c r="AF20" s="128" t="str">
        <f t="shared" si="5"/>
        <v>ok</v>
      </c>
    </row>
    <row r="21" spans="1:32" ht="14.25" thickBot="1" thickTop="1">
      <c r="A21">
        <v>10</v>
      </c>
      <c r="B21" s="70" t="s">
        <v>64</v>
      </c>
      <c r="C21" s="68" t="s">
        <v>65</v>
      </c>
      <c r="D21" s="65">
        <v>10</v>
      </c>
      <c r="E21" s="64">
        <f t="shared" si="0"/>
        <v>0</v>
      </c>
      <c r="F21" s="66"/>
      <c r="G21" s="64">
        <f t="shared" si="1"/>
        <v>0</v>
      </c>
      <c r="H21" s="66"/>
      <c r="I21" s="66"/>
      <c r="J21" s="66"/>
      <c r="K21" s="66"/>
      <c r="L21" s="66"/>
      <c r="M21" s="66"/>
      <c r="N21" s="66"/>
      <c r="O21" s="66"/>
      <c r="P21" s="66"/>
      <c r="Q21" s="90"/>
      <c r="R21" s="66"/>
      <c r="S21" s="66"/>
      <c r="T21" s="66"/>
      <c r="U21" s="90"/>
      <c r="V21" s="65">
        <v>10</v>
      </c>
      <c r="AA21" s="126">
        <f t="shared" si="2"/>
        <v>0</v>
      </c>
      <c r="AB21" s="127" t="str">
        <f t="shared" si="3"/>
        <v>ok</v>
      </c>
      <c r="AD21" s="128" t="str">
        <f t="shared" si="4"/>
        <v>ok</v>
      </c>
      <c r="AF21" s="128" t="str">
        <f t="shared" si="5"/>
        <v>ok</v>
      </c>
    </row>
    <row r="22" spans="1:32" ht="14.25" thickBot="1" thickTop="1">
      <c r="A22">
        <v>11</v>
      </c>
      <c r="B22" s="70" t="s">
        <v>66</v>
      </c>
      <c r="C22" s="89" t="s">
        <v>67</v>
      </c>
      <c r="D22" s="65">
        <v>11</v>
      </c>
      <c r="E22" s="64">
        <f t="shared" si="0"/>
        <v>0</v>
      </c>
      <c r="F22" s="66"/>
      <c r="G22" s="64">
        <f t="shared" si="1"/>
        <v>0</v>
      </c>
      <c r="H22" s="66"/>
      <c r="I22" s="66"/>
      <c r="J22" s="66"/>
      <c r="K22" s="66"/>
      <c r="L22" s="66"/>
      <c r="M22" s="66"/>
      <c r="N22" s="66"/>
      <c r="O22" s="66"/>
      <c r="P22" s="66"/>
      <c r="Q22" s="90"/>
      <c r="R22" s="66"/>
      <c r="S22" s="66"/>
      <c r="T22" s="66"/>
      <c r="U22" s="90"/>
      <c r="V22" s="65">
        <v>11</v>
      </c>
      <c r="AA22" s="126">
        <f t="shared" si="2"/>
        <v>0</v>
      </c>
      <c r="AB22" s="127" t="str">
        <f t="shared" si="3"/>
        <v>ok</v>
      </c>
      <c r="AD22" s="128" t="str">
        <f t="shared" si="4"/>
        <v>ok</v>
      </c>
      <c r="AF22" s="128" t="str">
        <f t="shared" si="5"/>
        <v>ok</v>
      </c>
    </row>
    <row r="23" spans="1:32" ht="14.25" thickBot="1" thickTop="1">
      <c r="A23">
        <v>12</v>
      </c>
      <c r="B23" s="70" t="s">
        <v>68</v>
      </c>
      <c r="C23" s="68" t="s">
        <v>69</v>
      </c>
      <c r="D23" s="65">
        <v>12</v>
      </c>
      <c r="E23" s="64">
        <f t="shared" si="0"/>
        <v>0</v>
      </c>
      <c r="F23" s="66"/>
      <c r="G23" s="64">
        <f t="shared" si="1"/>
        <v>0</v>
      </c>
      <c r="H23" s="66"/>
      <c r="I23" s="66"/>
      <c r="J23" s="66"/>
      <c r="K23" s="66"/>
      <c r="L23" s="66"/>
      <c r="M23" s="66"/>
      <c r="N23" s="66"/>
      <c r="O23" s="66"/>
      <c r="P23" s="66"/>
      <c r="Q23" s="90"/>
      <c r="R23" s="66"/>
      <c r="S23" s="66"/>
      <c r="T23" s="66"/>
      <c r="U23" s="90"/>
      <c r="V23" s="65">
        <v>12</v>
      </c>
      <c r="AA23" s="126">
        <f t="shared" si="2"/>
        <v>0</v>
      </c>
      <c r="AB23" s="127" t="str">
        <f t="shared" si="3"/>
        <v>ok</v>
      </c>
      <c r="AD23" s="128" t="str">
        <f t="shared" si="4"/>
        <v>ok</v>
      </c>
      <c r="AF23" s="128" t="str">
        <f t="shared" si="5"/>
        <v>ok</v>
      </c>
    </row>
    <row r="24" spans="1:32" ht="14.25" thickBot="1" thickTop="1">
      <c r="A24">
        <v>13</v>
      </c>
      <c r="B24" s="70" t="s">
        <v>70</v>
      </c>
      <c r="C24" s="68" t="s">
        <v>71</v>
      </c>
      <c r="D24" s="65">
        <v>13</v>
      </c>
      <c r="E24" s="64">
        <f t="shared" si="0"/>
        <v>0</v>
      </c>
      <c r="F24" s="66"/>
      <c r="G24" s="64">
        <f t="shared" si="1"/>
        <v>0</v>
      </c>
      <c r="H24" s="66"/>
      <c r="I24" s="66"/>
      <c r="J24" s="66"/>
      <c r="K24" s="66"/>
      <c r="L24" s="66"/>
      <c r="M24" s="66"/>
      <c r="N24" s="66"/>
      <c r="O24" s="66"/>
      <c r="P24" s="66"/>
      <c r="Q24" s="90"/>
      <c r="R24" s="66"/>
      <c r="S24" s="66"/>
      <c r="T24" s="66"/>
      <c r="U24" s="90"/>
      <c r="V24" s="65">
        <v>13</v>
      </c>
      <c r="AA24" s="126">
        <f t="shared" si="2"/>
        <v>0</v>
      </c>
      <c r="AB24" s="127" t="str">
        <f t="shared" si="3"/>
        <v>ok</v>
      </c>
      <c r="AD24" s="128" t="str">
        <f t="shared" si="4"/>
        <v>ok</v>
      </c>
      <c r="AF24" s="128" t="str">
        <f t="shared" si="5"/>
        <v>ok</v>
      </c>
    </row>
    <row r="25" spans="1:32" ht="14.25" thickBot="1" thickTop="1">
      <c r="A25">
        <v>14</v>
      </c>
      <c r="B25" s="70" t="s">
        <v>72</v>
      </c>
      <c r="C25" s="68" t="s">
        <v>73</v>
      </c>
      <c r="D25" s="65">
        <v>14</v>
      </c>
      <c r="E25" s="64">
        <f t="shared" si="0"/>
        <v>0</v>
      </c>
      <c r="F25" s="66"/>
      <c r="G25" s="64">
        <f t="shared" si="1"/>
        <v>0</v>
      </c>
      <c r="H25" s="66"/>
      <c r="I25" s="66"/>
      <c r="J25" s="66"/>
      <c r="K25" s="66"/>
      <c r="L25" s="66"/>
      <c r="M25" s="66"/>
      <c r="N25" s="66"/>
      <c r="O25" s="66"/>
      <c r="P25" s="66"/>
      <c r="Q25" s="90"/>
      <c r="R25" s="66"/>
      <c r="S25" s="66"/>
      <c r="T25" s="66"/>
      <c r="U25" s="90"/>
      <c r="V25" s="65">
        <v>14</v>
      </c>
      <c r="AA25" s="126">
        <f t="shared" si="2"/>
        <v>0</v>
      </c>
      <c r="AB25" s="127" t="str">
        <f t="shared" si="3"/>
        <v>ok</v>
      </c>
      <c r="AD25" s="128" t="str">
        <f t="shared" si="4"/>
        <v>ok</v>
      </c>
      <c r="AF25" s="128" t="str">
        <f t="shared" si="5"/>
        <v>ok</v>
      </c>
    </row>
    <row r="26" spans="1:32" ht="14.25" thickBot="1" thickTop="1">
      <c r="A26">
        <v>15</v>
      </c>
      <c r="B26" s="70" t="s">
        <v>74</v>
      </c>
      <c r="C26" s="89" t="s">
        <v>75</v>
      </c>
      <c r="D26" s="65">
        <v>15</v>
      </c>
      <c r="E26" s="64">
        <f t="shared" si="0"/>
        <v>0</v>
      </c>
      <c r="F26" s="66"/>
      <c r="G26" s="64">
        <f t="shared" si="1"/>
        <v>0</v>
      </c>
      <c r="H26" s="66"/>
      <c r="I26" s="66"/>
      <c r="J26" s="66"/>
      <c r="K26" s="66"/>
      <c r="L26" s="66"/>
      <c r="M26" s="66"/>
      <c r="N26" s="66"/>
      <c r="O26" s="66"/>
      <c r="P26" s="66"/>
      <c r="Q26" s="90"/>
      <c r="R26" s="66"/>
      <c r="S26" s="66"/>
      <c r="T26" s="66"/>
      <c r="U26" s="90"/>
      <c r="V26" s="65">
        <v>15</v>
      </c>
      <c r="AA26" s="126">
        <f t="shared" si="2"/>
        <v>0</v>
      </c>
      <c r="AB26" s="127" t="str">
        <f t="shared" si="3"/>
        <v>ok</v>
      </c>
      <c r="AD26" s="128" t="str">
        <f t="shared" si="4"/>
        <v>ok</v>
      </c>
      <c r="AF26" s="128" t="str">
        <f t="shared" si="5"/>
        <v>ok</v>
      </c>
    </row>
    <row r="27" spans="1:32" ht="14.25" thickBot="1" thickTop="1">
      <c r="A27">
        <v>16</v>
      </c>
      <c r="B27" s="70" t="s">
        <v>76</v>
      </c>
      <c r="C27" s="89" t="s">
        <v>77</v>
      </c>
      <c r="D27" s="65">
        <v>16</v>
      </c>
      <c r="E27" s="64">
        <f t="shared" si="0"/>
        <v>0</v>
      </c>
      <c r="F27" s="66"/>
      <c r="G27" s="64">
        <f t="shared" si="1"/>
        <v>0</v>
      </c>
      <c r="H27" s="66"/>
      <c r="I27" s="66"/>
      <c r="J27" s="66"/>
      <c r="K27" s="66"/>
      <c r="L27" s="66"/>
      <c r="M27" s="66"/>
      <c r="N27" s="66"/>
      <c r="O27" s="66"/>
      <c r="P27" s="66"/>
      <c r="Q27" s="90"/>
      <c r="R27" s="66"/>
      <c r="S27" s="66"/>
      <c r="T27" s="66"/>
      <c r="U27" s="90"/>
      <c r="V27" s="65">
        <v>16</v>
      </c>
      <c r="AA27" s="126">
        <f t="shared" si="2"/>
        <v>0</v>
      </c>
      <c r="AB27" s="127" t="str">
        <f t="shared" si="3"/>
        <v>ok</v>
      </c>
      <c r="AD27" s="128" t="str">
        <f t="shared" si="4"/>
        <v>ok</v>
      </c>
      <c r="AF27" s="128" t="str">
        <f t="shared" si="5"/>
        <v>ok</v>
      </c>
    </row>
    <row r="28" spans="1:32" ht="14.25" thickBot="1" thickTop="1">
      <c r="A28">
        <v>17</v>
      </c>
      <c r="B28" s="70" t="s">
        <v>78</v>
      </c>
      <c r="C28" s="68" t="s">
        <v>79</v>
      </c>
      <c r="D28" s="65">
        <v>17</v>
      </c>
      <c r="E28" s="64">
        <f t="shared" si="0"/>
        <v>0</v>
      </c>
      <c r="F28" s="66"/>
      <c r="G28" s="64">
        <f t="shared" si="1"/>
        <v>0</v>
      </c>
      <c r="H28" s="66"/>
      <c r="I28" s="66"/>
      <c r="J28" s="66"/>
      <c r="K28" s="66"/>
      <c r="L28" s="66"/>
      <c r="M28" s="66"/>
      <c r="N28" s="66"/>
      <c r="O28" s="66"/>
      <c r="P28" s="66"/>
      <c r="Q28" s="90"/>
      <c r="R28" s="66"/>
      <c r="S28" s="66"/>
      <c r="T28" s="66"/>
      <c r="U28" s="90"/>
      <c r="V28" s="65">
        <v>17</v>
      </c>
      <c r="AA28" s="126">
        <f t="shared" si="2"/>
        <v>0</v>
      </c>
      <c r="AB28" s="127" t="str">
        <f t="shared" si="3"/>
        <v>ok</v>
      </c>
      <c r="AD28" s="128" t="str">
        <f t="shared" si="4"/>
        <v>ok</v>
      </c>
      <c r="AF28" s="128" t="str">
        <f t="shared" si="5"/>
        <v>ok</v>
      </c>
    </row>
    <row r="29" spans="1:32" ht="14.25" thickBot="1" thickTop="1">
      <c r="A29">
        <v>18</v>
      </c>
      <c r="B29" s="70" t="s">
        <v>80</v>
      </c>
      <c r="C29" s="68" t="s">
        <v>81</v>
      </c>
      <c r="D29" s="65">
        <v>18</v>
      </c>
      <c r="E29" s="64">
        <f t="shared" si="0"/>
        <v>0</v>
      </c>
      <c r="F29" s="66"/>
      <c r="G29" s="64">
        <f t="shared" si="1"/>
        <v>0</v>
      </c>
      <c r="H29" s="66"/>
      <c r="I29" s="66"/>
      <c r="J29" s="66"/>
      <c r="K29" s="66"/>
      <c r="L29" s="66"/>
      <c r="M29" s="66"/>
      <c r="N29" s="66"/>
      <c r="O29" s="66"/>
      <c r="P29" s="66"/>
      <c r="Q29" s="90"/>
      <c r="R29" s="66"/>
      <c r="S29" s="66"/>
      <c r="T29" s="66"/>
      <c r="U29" s="90"/>
      <c r="V29" s="65">
        <v>18</v>
      </c>
      <c r="AA29" s="126">
        <f t="shared" si="2"/>
        <v>0</v>
      </c>
      <c r="AB29" s="127" t="str">
        <f t="shared" si="3"/>
        <v>ok</v>
      </c>
      <c r="AD29" s="128" t="str">
        <f t="shared" si="4"/>
        <v>ok</v>
      </c>
      <c r="AF29" s="128" t="str">
        <f t="shared" si="5"/>
        <v>ok</v>
      </c>
    </row>
    <row r="30" spans="1:32" ht="14.25" thickBot="1" thickTop="1">
      <c r="A30">
        <v>19</v>
      </c>
      <c r="B30" s="70" t="s">
        <v>82</v>
      </c>
      <c r="C30" s="68" t="s">
        <v>83</v>
      </c>
      <c r="D30" s="65">
        <v>19</v>
      </c>
      <c r="E30" s="64">
        <f t="shared" si="0"/>
        <v>0</v>
      </c>
      <c r="F30" s="66"/>
      <c r="G30" s="64">
        <f t="shared" si="1"/>
        <v>0</v>
      </c>
      <c r="H30" s="66"/>
      <c r="I30" s="66"/>
      <c r="J30" s="66"/>
      <c r="K30" s="66"/>
      <c r="L30" s="66"/>
      <c r="M30" s="66"/>
      <c r="N30" s="66"/>
      <c r="O30" s="66"/>
      <c r="P30" s="66"/>
      <c r="Q30" s="90"/>
      <c r="R30" s="66"/>
      <c r="S30" s="66"/>
      <c r="T30" s="66"/>
      <c r="U30" s="90"/>
      <c r="V30" s="65">
        <v>19</v>
      </c>
      <c r="AA30" s="126">
        <f t="shared" si="2"/>
        <v>0</v>
      </c>
      <c r="AB30" s="127" t="str">
        <f t="shared" si="3"/>
        <v>ok</v>
      </c>
      <c r="AD30" s="128" t="str">
        <f t="shared" si="4"/>
        <v>ok</v>
      </c>
      <c r="AF30" s="128" t="str">
        <f t="shared" si="5"/>
        <v>ok</v>
      </c>
    </row>
    <row r="31" spans="1:32" ht="14.25" thickBot="1" thickTop="1">
      <c r="A31">
        <v>20</v>
      </c>
      <c r="B31" s="70" t="s">
        <v>84</v>
      </c>
      <c r="C31" s="89" t="s">
        <v>85</v>
      </c>
      <c r="D31" s="65">
        <v>20</v>
      </c>
      <c r="E31" s="64">
        <f t="shared" si="0"/>
        <v>0</v>
      </c>
      <c r="F31" s="66"/>
      <c r="G31" s="64">
        <f t="shared" si="1"/>
        <v>0</v>
      </c>
      <c r="H31" s="66"/>
      <c r="I31" s="66"/>
      <c r="J31" s="66"/>
      <c r="K31" s="66"/>
      <c r="L31" s="66"/>
      <c r="M31" s="66"/>
      <c r="N31" s="66"/>
      <c r="O31" s="66"/>
      <c r="P31" s="66"/>
      <c r="Q31" s="90"/>
      <c r="R31" s="66"/>
      <c r="S31" s="66"/>
      <c r="T31" s="66"/>
      <c r="U31" s="90"/>
      <c r="V31" s="65">
        <v>20</v>
      </c>
      <c r="AA31" s="126">
        <f t="shared" si="2"/>
        <v>0</v>
      </c>
      <c r="AB31" s="127" t="str">
        <f t="shared" si="3"/>
        <v>ok</v>
      </c>
      <c r="AD31" s="128" t="str">
        <f t="shared" si="4"/>
        <v>ok</v>
      </c>
      <c r="AF31" s="128" t="str">
        <f t="shared" si="5"/>
        <v>ok</v>
      </c>
    </row>
    <row r="32" spans="1:32" ht="14.25" thickBot="1" thickTop="1">
      <c r="A32">
        <v>22</v>
      </c>
      <c r="B32" s="70" t="s">
        <v>86</v>
      </c>
      <c r="C32" s="68" t="s">
        <v>87</v>
      </c>
      <c r="D32" s="65">
        <v>22</v>
      </c>
      <c r="E32" s="64">
        <f t="shared" si="0"/>
        <v>0</v>
      </c>
      <c r="F32" s="66"/>
      <c r="G32" s="64">
        <f t="shared" si="1"/>
        <v>0</v>
      </c>
      <c r="H32" s="66"/>
      <c r="I32" s="66"/>
      <c r="J32" s="66"/>
      <c r="K32" s="66"/>
      <c r="L32" s="66"/>
      <c r="M32" s="66"/>
      <c r="N32" s="66"/>
      <c r="O32" s="66"/>
      <c r="P32" s="66"/>
      <c r="Q32" s="90"/>
      <c r="R32" s="66"/>
      <c r="S32" s="66"/>
      <c r="T32" s="66"/>
      <c r="U32" s="90"/>
      <c r="V32" s="65">
        <v>22</v>
      </c>
      <c r="AA32" s="126">
        <f t="shared" si="2"/>
        <v>0</v>
      </c>
      <c r="AB32" s="127" t="str">
        <f t="shared" si="3"/>
        <v>ok</v>
      </c>
      <c r="AD32" s="128" t="str">
        <f t="shared" si="4"/>
        <v>ok</v>
      </c>
      <c r="AF32" s="128" t="str">
        <f t="shared" si="5"/>
        <v>ok</v>
      </c>
    </row>
    <row r="33" spans="1:32" ht="14.25" thickBot="1" thickTop="1">
      <c r="A33">
        <v>23</v>
      </c>
      <c r="B33" s="70" t="s">
        <v>88</v>
      </c>
      <c r="C33" s="68" t="s">
        <v>89</v>
      </c>
      <c r="D33" s="65">
        <v>23</v>
      </c>
      <c r="E33" s="64">
        <f t="shared" si="0"/>
        <v>0</v>
      </c>
      <c r="F33" s="66"/>
      <c r="G33" s="64">
        <f t="shared" si="1"/>
        <v>0</v>
      </c>
      <c r="H33" s="66"/>
      <c r="I33" s="66"/>
      <c r="J33" s="66"/>
      <c r="K33" s="66"/>
      <c r="L33" s="66"/>
      <c r="M33" s="66"/>
      <c r="N33" s="66"/>
      <c r="O33" s="66"/>
      <c r="P33" s="66"/>
      <c r="Q33" s="90"/>
      <c r="R33" s="66"/>
      <c r="S33" s="66"/>
      <c r="T33" s="66"/>
      <c r="U33" s="90"/>
      <c r="V33" s="65">
        <v>23</v>
      </c>
      <c r="AA33" s="126">
        <f t="shared" si="2"/>
        <v>0</v>
      </c>
      <c r="AB33" s="127" t="str">
        <f t="shared" si="3"/>
        <v>ok</v>
      </c>
      <c r="AD33" s="128" t="str">
        <f t="shared" si="4"/>
        <v>ok</v>
      </c>
      <c r="AF33" s="128" t="str">
        <f t="shared" si="5"/>
        <v>ok</v>
      </c>
    </row>
    <row r="34" spans="1:32" ht="14.25" thickBot="1" thickTop="1">
      <c r="A34">
        <v>24</v>
      </c>
      <c r="B34" s="70" t="s">
        <v>90</v>
      </c>
      <c r="C34" s="68" t="s">
        <v>91</v>
      </c>
      <c r="D34" s="65">
        <v>24</v>
      </c>
      <c r="E34" s="64">
        <f t="shared" si="0"/>
        <v>0</v>
      </c>
      <c r="F34" s="66"/>
      <c r="G34" s="64">
        <f t="shared" si="1"/>
        <v>0</v>
      </c>
      <c r="H34" s="66"/>
      <c r="I34" s="66"/>
      <c r="J34" s="66"/>
      <c r="K34" s="66"/>
      <c r="L34" s="66"/>
      <c r="M34" s="66"/>
      <c r="N34" s="66"/>
      <c r="O34" s="66"/>
      <c r="P34" s="66"/>
      <c r="Q34" s="90"/>
      <c r="R34" s="66"/>
      <c r="S34" s="66"/>
      <c r="T34" s="66"/>
      <c r="U34" s="90"/>
      <c r="V34" s="65">
        <v>24</v>
      </c>
      <c r="AA34" s="126">
        <f t="shared" si="2"/>
        <v>0</v>
      </c>
      <c r="AB34" s="127" t="str">
        <f t="shared" si="3"/>
        <v>ok</v>
      </c>
      <c r="AD34" s="128" t="str">
        <f t="shared" si="4"/>
        <v>ok</v>
      </c>
      <c r="AF34" s="128" t="str">
        <f t="shared" si="5"/>
        <v>ok</v>
      </c>
    </row>
    <row r="35" spans="1:32" ht="14.25" thickBot="1" thickTop="1">
      <c r="A35">
        <v>25</v>
      </c>
      <c r="B35" s="70" t="s">
        <v>92</v>
      </c>
      <c r="C35" s="68" t="s">
        <v>93</v>
      </c>
      <c r="D35" s="65">
        <v>25</v>
      </c>
      <c r="E35" s="64">
        <f t="shared" si="0"/>
        <v>0</v>
      </c>
      <c r="F35" s="66"/>
      <c r="G35" s="64">
        <f t="shared" si="1"/>
        <v>0</v>
      </c>
      <c r="H35" s="66"/>
      <c r="I35" s="66"/>
      <c r="J35" s="66"/>
      <c r="K35" s="66"/>
      <c r="L35" s="66"/>
      <c r="M35" s="66"/>
      <c r="N35" s="66"/>
      <c r="O35" s="66"/>
      <c r="P35" s="66"/>
      <c r="Q35" s="90"/>
      <c r="R35" s="66"/>
      <c r="S35" s="66"/>
      <c r="T35" s="66"/>
      <c r="U35" s="90"/>
      <c r="V35" s="65">
        <v>25</v>
      </c>
      <c r="AA35" s="126">
        <f t="shared" si="2"/>
        <v>0</v>
      </c>
      <c r="AB35" s="127" t="str">
        <f t="shared" si="3"/>
        <v>ok</v>
      </c>
      <c r="AD35" s="128" t="str">
        <f t="shared" si="4"/>
        <v>ok</v>
      </c>
      <c r="AF35" s="128" t="str">
        <f t="shared" si="5"/>
        <v>ok</v>
      </c>
    </row>
    <row r="36" spans="1:32" ht="14.25" thickBot="1" thickTop="1">
      <c r="A36">
        <v>26</v>
      </c>
      <c r="B36" s="70" t="s">
        <v>94</v>
      </c>
      <c r="C36" s="68" t="s">
        <v>95</v>
      </c>
      <c r="D36" s="65">
        <v>26</v>
      </c>
      <c r="E36" s="64">
        <f t="shared" si="0"/>
        <v>0</v>
      </c>
      <c r="F36" s="66"/>
      <c r="G36" s="64">
        <f t="shared" si="1"/>
        <v>0</v>
      </c>
      <c r="H36" s="66"/>
      <c r="I36" s="66"/>
      <c r="J36" s="66"/>
      <c r="K36" s="66"/>
      <c r="L36" s="66"/>
      <c r="M36" s="66"/>
      <c r="N36" s="66"/>
      <c r="O36" s="66"/>
      <c r="P36" s="66"/>
      <c r="Q36" s="90"/>
      <c r="R36" s="66"/>
      <c r="S36" s="66"/>
      <c r="T36" s="66"/>
      <c r="U36" s="90"/>
      <c r="V36" s="65">
        <v>26</v>
      </c>
      <c r="AA36" s="126">
        <f t="shared" si="2"/>
        <v>0</v>
      </c>
      <c r="AB36" s="127" t="str">
        <f t="shared" si="3"/>
        <v>ok</v>
      </c>
      <c r="AD36" s="128" t="str">
        <f t="shared" si="4"/>
        <v>ok</v>
      </c>
      <c r="AF36" s="128" t="str">
        <f t="shared" si="5"/>
        <v>ok</v>
      </c>
    </row>
    <row r="37" spans="1:32" ht="14.25" thickBot="1" thickTop="1">
      <c r="A37">
        <v>27</v>
      </c>
      <c r="B37" s="70" t="s">
        <v>96</v>
      </c>
      <c r="C37" s="68" t="s">
        <v>97</v>
      </c>
      <c r="D37" s="65">
        <v>27</v>
      </c>
      <c r="E37" s="64">
        <f t="shared" si="0"/>
        <v>0</v>
      </c>
      <c r="F37" s="66"/>
      <c r="G37" s="64">
        <f t="shared" si="1"/>
        <v>0</v>
      </c>
      <c r="H37" s="66"/>
      <c r="I37" s="66"/>
      <c r="J37" s="66"/>
      <c r="K37" s="66"/>
      <c r="L37" s="66"/>
      <c r="M37" s="66"/>
      <c r="N37" s="66"/>
      <c r="O37" s="66"/>
      <c r="P37" s="66"/>
      <c r="Q37" s="90"/>
      <c r="R37" s="66"/>
      <c r="S37" s="66"/>
      <c r="T37" s="66"/>
      <c r="U37" s="90"/>
      <c r="V37" s="65">
        <v>27</v>
      </c>
      <c r="AA37" s="126">
        <f t="shared" si="2"/>
        <v>0</v>
      </c>
      <c r="AB37" s="127" t="str">
        <f t="shared" si="3"/>
        <v>ok</v>
      </c>
      <c r="AD37" s="128" t="str">
        <f t="shared" si="4"/>
        <v>ok</v>
      </c>
      <c r="AF37" s="128" t="str">
        <f t="shared" si="5"/>
        <v>ok</v>
      </c>
    </row>
    <row r="38" spans="1:32" ht="14.25" thickBot="1" thickTop="1">
      <c r="A38">
        <v>28</v>
      </c>
      <c r="B38" s="70" t="s">
        <v>98</v>
      </c>
      <c r="C38" s="68" t="s">
        <v>99</v>
      </c>
      <c r="D38" s="65">
        <v>28</v>
      </c>
      <c r="E38" s="64">
        <f t="shared" si="0"/>
        <v>0</v>
      </c>
      <c r="F38" s="66"/>
      <c r="G38" s="64">
        <f t="shared" si="1"/>
        <v>0</v>
      </c>
      <c r="H38" s="66"/>
      <c r="I38" s="66"/>
      <c r="J38" s="66"/>
      <c r="K38" s="66"/>
      <c r="L38" s="66"/>
      <c r="M38" s="66"/>
      <c r="N38" s="66"/>
      <c r="O38" s="66"/>
      <c r="P38" s="66"/>
      <c r="Q38" s="90"/>
      <c r="R38" s="66"/>
      <c r="S38" s="66"/>
      <c r="T38" s="66"/>
      <c r="U38" s="90"/>
      <c r="V38" s="65">
        <v>28</v>
      </c>
      <c r="AA38" s="126">
        <f t="shared" si="2"/>
        <v>0</v>
      </c>
      <c r="AB38" s="127" t="str">
        <f t="shared" si="3"/>
        <v>ok</v>
      </c>
      <c r="AD38" s="128" t="str">
        <f t="shared" si="4"/>
        <v>ok</v>
      </c>
      <c r="AF38" s="128" t="str">
        <f t="shared" si="5"/>
        <v>ok</v>
      </c>
    </row>
    <row r="39" spans="1:32" ht="14.25" thickBot="1" thickTop="1">
      <c r="A39">
        <v>29</v>
      </c>
      <c r="B39" s="70" t="s">
        <v>100</v>
      </c>
      <c r="C39" s="68" t="s">
        <v>101</v>
      </c>
      <c r="D39" s="65">
        <v>29</v>
      </c>
      <c r="E39" s="64">
        <f t="shared" si="0"/>
        <v>0</v>
      </c>
      <c r="F39" s="66"/>
      <c r="G39" s="64">
        <f t="shared" si="1"/>
        <v>0</v>
      </c>
      <c r="H39" s="66"/>
      <c r="I39" s="66"/>
      <c r="J39" s="66"/>
      <c r="K39" s="66"/>
      <c r="L39" s="66"/>
      <c r="M39" s="66"/>
      <c r="N39" s="66"/>
      <c r="O39" s="66"/>
      <c r="P39" s="66"/>
      <c r="Q39" s="90"/>
      <c r="R39" s="66"/>
      <c r="S39" s="66"/>
      <c r="T39" s="66"/>
      <c r="U39" s="90"/>
      <c r="V39" s="65">
        <v>29</v>
      </c>
      <c r="AA39" s="126">
        <f t="shared" si="2"/>
        <v>0</v>
      </c>
      <c r="AB39" s="127" t="str">
        <f t="shared" si="3"/>
        <v>ok</v>
      </c>
      <c r="AD39" s="128" t="str">
        <f t="shared" si="4"/>
        <v>ok</v>
      </c>
      <c r="AF39" s="128" t="str">
        <f t="shared" si="5"/>
        <v>ok</v>
      </c>
    </row>
    <row r="40" spans="1:32" ht="14.25" thickBot="1" thickTop="1">
      <c r="A40">
        <v>219</v>
      </c>
      <c r="B40" s="70" t="s">
        <v>102</v>
      </c>
      <c r="C40" s="68" t="s">
        <v>103</v>
      </c>
      <c r="D40" s="65">
        <v>219</v>
      </c>
      <c r="E40" s="64">
        <f t="shared" si="0"/>
        <v>0</v>
      </c>
      <c r="F40" s="66"/>
      <c r="G40" s="64">
        <f t="shared" si="1"/>
        <v>0</v>
      </c>
      <c r="H40" s="66"/>
      <c r="I40" s="66"/>
      <c r="J40" s="66"/>
      <c r="K40" s="66"/>
      <c r="L40" s="66"/>
      <c r="M40" s="66"/>
      <c r="N40" s="66"/>
      <c r="O40" s="66"/>
      <c r="P40" s="66"/>
      <c r="Q40" s="90"/>
      <c r="R40" s="66"/>
      <c r="S40" s="66"/>
      <c r="T40" s="66"/>
      <c r="U40" s="90"/>
      <c r="V40" s="65">
        <v>219</v>
      </c>
      <c r="AA40" s="126">
        <f t="shared" si="2"/>
        <v>0</v>
      </c>
      <c r="AB40" s="127" t="str">
        <f t="shared" si="3"/>
        <v>ok</v>
      </c>
      <c r="AD40" s="128" t="str">
        <f t="shared" si="4"/>
        <v>ok</v>
      </c>
      <c r="AF40" s="128" t="str">
        <f t="shared" si="5"/>
        <v>ok</v>
      </c>
    </row>
    <row r="41" spans="1:32" ht="14.25" thickBot="1" thickTop="1">
      <c r="A41">
        <v>30</v>
      </c>
      <c r="B41" s="70" t="s">
        <v>104</v>
      </c>
      <c r="C41" s="68" t="s">
        <v>105</v>
      </c>
      <c r="D41" s="65">
        <v>30</v>
      </c>
      <c r="E41" s="64">
        <f t="shared" si="0"/>
        <v>0</v>
      </c>
      <c r="F41" s="66"/>
      <c r="G41" s="64">
        <f t="shared" si="1"/>
        <v>0</v>
      </c>
      <c r="H41" s="66"/>
      <c r="I41" s="66"/>
      <c r="J41" s="66"/>
      <c r="K41" s="66"/>
      <c r="L41" s="66"/>
      <c r="M41" s="66"/>
      <c r="N41" s="66"/>
      <c r="O41" s="66"/>
      <c r="P41" s="66"/>
      <c r="Q41" s="90"/>
      <c r="R41" s="66"/>
      <c r="S41" s="66"/>
      <c r="T41" s="66"/>
      <c r="U41" s="90"/>
      <c r="V41" s="65">
        <v>30</v>
      </c>
      <c r="AA41" s="126">
        <f t="shared" si="2"/>
        <v>0</v>
      </c>
      <c r="AB41" s="127" t="str">
        <f t="shared" si="3"/>
        <v>ok</v>
      </c>
      <c r="AD41" s="128" t="str">
        <f t="shared" si="4"/>
        <v>ok</v>
      </c>
      <c r="AF41" s="128" t="str">
        <f t="shared" si="5"/>
        <v>ok</v>
      </c>
    </row>
    <row r="42" spans="1:32" ht="14.25" thickBot="1" thickTop="1">
      <c r="A42">
        <v>31</v>
      </c>
      <c r="B42" s="70" t="s">
        <v>106</v>
      </c>
      <c r="C42" s="89" t="s">
        <v>107</v>
      </c>
      <c r="D42" s="65">
        <v>31</v>
      </c>
      <c r="E42" s="64">
        <f t="shared" si="0"/>
        <v>0</v>
      </c>
      <c r="F42" s="66"/>
      <c r="G42" s="64">
        <f t="shared" si="1"/>
        <v>0</v>
      </c>
      <c r="H42" s="66"/>
      <c r="I42" s="66"/>
      <c r="J42" s="66"/>
      <c r="K42" s="66"/>
      <c r="L42" s="66"/>
      <c r="M42" s="66"/>
      <c r="N42" s="66"/>
      <c r="O42" s="66"/>
      <c r="P42" s="66"/>
      <c r="Q42" s="90"/>
      <c r="R42" s="66"/>
      <c r="S42" s="66"/>
      <c r="T42" s="66"/>
      <c r="U42" s="90"/>
      <c r="V42" s="65">
        <v>31</v>
      </c>
      <c r="AA42" s="126">
        <f t="shared" si="2"/>
        <v>0</v>
      </c>
      <c r="AB42" s="127" t="str">
        <f t="shared" si="3"/>
        <v>ok</v>
      </c>
      <c r="AD42" s="128" t="str">
        <f t="shared" si="4"/>
        <v>ok</v>
      </c>
      <c r="AF42" s="128" t="str">
        <f t="shared" si="5"/>
        <v>ok</v>
      </c>
    </row>
    <row r="43" spans="1:32" ht="14.25" thickBot="1" thickTop="1">
      <c r="A43">
        <v>32</v>
      </c>
      <c r="B43" s="70" t="s">
        <v>108</v>
      </c>
      <c r="C43" s="68" t="s">
        <v>109</v>
      </c>
      <c r="D43" s="65">
        <v>32</v>
      </c>
      <c r="E43" s="64">
        <f t="shared" si="0"/>
        <v>0</v>
      </c>
      <c r="F43" s="66"/>
      <c r="G43" s="64">
        <f t="shared" si="1"/>
        <v>0</v>
      </c>
      <c r="H43" s="66"/>
      <c r="I43" s="66"/>
      <c r="J43" s="66"/>
      <c r="K43" s="66"/>
      <c r="L43" s="66"/>
      <c r="M43" s="66"/>
      <c r="N43" s="66"/>
      <c r="O43" s="66"/>
      <c r="P43" s="66"/>
      <c r="Q43" s="90"/>
      <c r="R43" s="66"/>
      <c r="S43" s="66"/>
      <c r="T43" s="66"/>
      <c r="U43" s="90"/>
      <c r="V43" s="65">
        <v>32</v>
      </c>
      <c r="AA43" s="126">
        <f t="shared" si="2"/>
        <v>0</v>
      </c>
      <c r="AB43" s="127" t="str">
        <f t="shared" si="3"/>
        <v>ok</v>
      </c>
      <c r="AD43" s="128" t="str">
        <f t="shared" si="4"/>
        <v>ok</v>
      </c>
      <c r="AF43" s="128" t="str">
        <f t="shared" si="5"/>
        <v>ok</v>
      </c>
    </row>
    <row r="44" spans="1:32" ht="14.25" thickBot="1" thickTop="1">
      <c r="A44">
        <v>33</v>
      </c>
      <c r="B44" s="70" t="s">
        <v>110</v>
      </c>
      <c r="C44" s="68" t="s">
        <v>111</v>
      </c>
      <c r="D44" s="65">
        <v>33</v>
      </c>
      <c r="E44" s="64">
        <f t="shared" si="0"/>
        <v>0</v>
      </c>
      <c r="F44" s="66"/>
      <c r="G44" s="64">
        <f t="shared" si="1"/>
        <v>0</v>
      </c>
      <c r="H44" s="66"/>
      <c r="I44" s="66"/>
      <c r="J44" s="66"/>
      <c r="K44" s="66"/>
      <c r="L44" s="66"/>
      <c r="M44" s="66"/>
      <c r="N44" s="66"/>
      <c r="O44" s="66"/>
      <c r="P44" s="66"/>
      <c r="Q44" s="90"/>
      <c r="R44" s="66"/>
      <c r="S44" s="66"/>
      <c r="T44" s="66"/>
      <c r="U44" s="90"/>
      <c r="V44" s="65">
        <v>33</v>
      </c>
      <c r="AA44" s="126">
        <f t="shared" si="2"/>
        <v>0</v>
      </c>
      <c r="AB44" s="127" t="str">
        <f t="shared" si="3"/>
        <v>ok</v>
      </c>
      <c r="AD44" s="128" t="str">
        <f t="shared" si="4"/>
        <v>ok</v>
      </c>
      <c r="AF44" s="128" t="str">
        <f t="shared" si="5"/>
        <v>ok</v>
      </c>
    </row>
    <row r="45" spans="1:32" ht="14.25" thickBot="1" thickTop="1">
      <c r="A45">
        <v>34</v>
      </c>
      <c r="B45" s="70" t="s">
        <v>112</v>
      </c>
      <c r="C45" s="68" t="s">
        <v>113</v>
      </c>
      <c r="D45" s="65">
        <v>34</v>
      </c>
      <c r="E45" s="64">
        <f t="shared" si="0"/>
        <v>0</v>
      </c>
      <c r="F45" s="66"/>
      <c r="G45" s="64">
        <f t="shared" si="1"/>
        <v>0</v>
      </c>
      <c r="H45" s="66"/>
      <c r="I45" s="66"/>
      <c r="J45" s="66"/>
      <c r="K45" s="66"/>
      <c r="L45" s="66"/>
      <c r="M45" s="66"/>
      <c r="N45" s="66"/>
      <c r="O45" s="66"/>
      <c r="P45" s="66"/>
      <c r="Q45" s="90"/>
      <c r="R45" s="66"/>
      <c r="S45" s="66"/>
      <c r="T45" s="66"/>
      <c r="U45" s="90"/>
      <c r="V45" s="65">
        <v>34</v>
      </c>
      <c r="AA45" s="126">
        <f t="shared" si="2"/>
        <v>0</v>
      </c>
      <c r="AB45" s="127" t="str">
        <f t="shared" si="3"/>
        <v>ok</v>
      </c>
      <c r="AD45" s="128" t="str">
        <f t="shared" si="4"/>
        <v>ok</v>
      </c>
      <c r="AF45" s="128" t="str">
        <f t="shared" si="5"/>
        <v>ok</v>
      </c>
    </row>
    <row r="46" spans="1:32" ht="14.25" thickBot="1" thickTop="1">
      <c r="A46">
        <v>35</v>
      </c>
      <c r="B46" s="70" t="s">
        <v>114</v>
      </c>
      <c r="C46" s="68" t="s">
        <v>115</v>
      </c>
      <c r="D46" s="65">
        <v>35</v>
      </c>
      <c r="E46" s="64">
        <f t="shared" si="0"/>
        <v>0</v>
      </c>
      <c r="F46" s="66"/>
      <c r="G46" s="64">
        <f t="shared" si="1"/>
        <v>0</v>
      </c>
      <c r="H46" s="66"/>
      <c r="I46" s="66"/>
      <c r="J46" s="66"/>
      <c r="K46" s="66"/>
      <c r="L46" s="66"/>
      <c r="M46" s="66"/>
      <c r="N46" s="66"/>
      <c r="O46" s="66"/>
      <c r="P46" s="66"/>
      <c r="Q46" s="90"/>
      <c r="R46" s="66"/>
      <c r="S46" s="66"/>
      <c r="T46" s="66"/>
      <c r="U46" s="90"/>
      <c r="V46" s="65">
        <v>35</v>
      </c>
      <c r="AA46" s="126">
        <f t="shared" si="2"/>
        <v>0</v>
      </c>
      <c r="AB46" s="127" t="str">
        <f t="shared" si="3"/>
        <v>ok</v>
      </c>
      <c r="AD46" s="128" t="str">
        <f t="shared" si="4"/>
        <v>ok</v>
      </c>
      <c r="AF46" s="128" t="str">
        <f t="shared" si="5"/>
        <v>ok</v>
      </c>
    </row>
    <row r="47" spans="1:32" ht="14.25" thickBot="1" thickTop="1">
      <c r="A47">
        <v>36</v>
      </c>
      <c r="B47" s="70" t="s">
        <v>116</v>
      </c>
      <c r="C47" s="68" t="s">
        <v>117</v>
      </c>
      <c r="D47" s="65">
        <v>36</v>
      </c>
      <c r="E47" s="64">
        <f t="shared" si="0"/>
        <v>0</v>
      </c>
      <c r="F47" s="66"/>
      <c r="G47" s="64">
        <f t="shared" si="1"/>
        <v>0</v>
      </c>
      <c r="H47" s="66"/>
      <c r="I47" s="66"/>
      <c r="J47" s="66"/>
      <c r="K47" s="66"/>
      <c r="L47" s="66"/>
      <c r="M47" s="66"/>
      <c r="N47" s="66"/>
      <c r="O47" s="66"/>
      <c r="P47" s="66"/>
      <c r="Q47" s="90"/>
      <c r="R47" s="66"/>
      <c r="S47" s="66"/>
      <c r="T47" s="66"/>
      <c r="U47" s="90"/>
      <c r="V47" s="65">
        <v>36</v>
      </c>
      <c r="AA47" s="126">
        <f t="shared" si="2"/>
        <v>0</v>
      </c>
      <c r="AB47" s="127" t="str">
        <f t="shared" si="3"/>
        <v>ok</v>
      </c>
      <c r="AD47" s="128" t="str">
        <f t="shared" si="4"/>
        <v>ok</v>
      </c>
      <c r="AF47" s="128" t="str">
        <f t="shared" si="5"/>
        <v>ok</v>
      </c>
    </row>
    <row r="48" spans="1:32" ht="14.25" thickBot="1" thickTop="1">
      <c r="A48">
        <v>37</v>
      </c>
      <c r="B48" s="70" t="s">
        <v>118</v>
      </c>
      <c r="C48" s="68" t="s">
        <v>119</v>
      </c>
      <c r="D48" s="65">
        <v>37</v>
      </c>
      <c r="E48" s="64">
        <f t="shared" si="0"/>
        <v>0</v>
      </c>
      <c r="F48" s="66"/>
      <c r="G48" s="64">
        <f t="shared" si="1"/>
        <v>0</v>
      </c>
      <c r="H48" s="66"/>
      <c r="I48" s="66"/>
      <c r="J48" s="66"/>
      <c r="K48" s="66"/>
      <c r="L48" s="66"/>
      <c r="M48" s="66"/>
      <c r="N48" s="66"/>
      <c r="O48" s="66"/>
      <c r="P48" s="66"/>
      <c r="Q48" s="90"/>
      <c r="R48" s="66"/>
      <c r="S48" s="66"/>
      <c r="T48" s="66"/>
      <c r="U48" s="90"/>
      <c r="V48" s="65">
        <v>37</v>
      </c>
      <c r="AA48" s="126">
        <f t="shared" si="2"/>
        <v>0</v>
      </c>
      <c r="AB48" s="127" t="str">
        <f t="shared" si="3"/>
        <v>ok</v>
      </c>
      <c r="AD48" s="128" t="str">
        <f t="shared" si="4"/>
        <v>ok</v>
      </c>
      <c r="AF48" s="128" t="str">
        <f t="shared" si="5"/>
        <v>ok</v>
      </c>
    </row>
    <row r="49" spans="1:32" ht="14.25" thickBot="1" thickTop="1">
      <c r="A49">
        <v>38</v>
      </c>
      <c r="B49" s="70" t="s">
        <v>120</v>
      </c>
      <c r="C49" s="68" t="s">
        <v>121</v>
      </c>
      <c r="D49" s="65">
        <v>38</v>
      </c>
      <c r="E49" s="64">
        <f t="shared" si="0"/>
        <v>0</v>
      </c>
      <c r="F49" s="66"/>
      <c r="G49" s="64">
        <f t="shared" si="1"/>
        <v>0</v>
      </c>
      <c r="H49" s="66"/>
      <c r="I49" s="66"/>
      <c r="J49" s="66"/>
      <c r="K49" s="66"/>
      <c r="L49" s="66"/>
      <c r="M49" s="66"/>
      <c r="N49" s="66"/>
      <c r="O49" s="66"/>
      <c r="P49" s="66"/>
      <c r="Q49" s="90"/>
      <c r="R49" s="66"/>
      <c r="S49" s="66"/>
      <c r="T49" s="66"/>
      <c r="U49" s="90"/>
      <c r="V49" s="65">
        <v>38</v>
      </c>
      <c r="AA49" s="126">
        <f t="shared" si="2"/>
        <v>0</v>
      </c>
      <c r="AB49" s="127" t="str">
        <f t="shared" si="3"/>
        <v>ok</v>
      </c>
      <c r="AD49" s="128" t="str">
        <f t="shared" si="4"/>
        <v>ok</v>
      </c>
      <c r="AF49" s="128" t="str">
        <f t="shared" si="5"/>
        <v>ok</v>
      </c>
    </row>
    <row r="50" spans="1:32" ht="14.25" thickBot="1" thickTop="1">
      <c r="A50">
        <v>39</v>
      </c>
      <c r="B50" s="70" t="s">
        <v>122</v>
      </c>
      <c r="C50" s="68" t="s">
        <v>123</v>
      </c>
      <c r="D50" s="65">
        <v>39</v>
      </c>
      <c r="E50" s="64">
        <f t="shared" si="0"/>
        <v>0</v>
      </c>
      <c r="F50" s="66"/>
      <c r="G50" s="64">
        <f t="shared" si="1"/>
        <v>0</v>
      </c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5">
        <v>39</v>
      </c>
      <c r="AA50" s="126">
        <f t="shared" si="2"/>
        <v>0</v>
      </c>
      <c r="AB50" s="127" t="str">
        <f t="shared" si="3"/>
        <v>ok</v>
      </c>
      <c r="AD50" s="128" t="str">
        <f t="shared" si="4"/>
        <v>ok</v>
      </c>
      <c r="AF50" s="128" t="str">
        <f t="shared" si="5"/>
        <v>ok</v>
      </c>
    </row>
    <row r="51" spans="1:32" ht="14.25" thickBot="1" thickTop="1">
      <c r="A51">
        <v>220</v>
      </c>
      <c r="B51" s="70" t="s">
        <v>124</v>
      </c>
      <c r="C51" s="68" t="s">
        <v>125</v>
      </c>
      <c r="D51" s="65">
        <v>220</v>
      </c>
      <c r="E51" s="64">
        <f t="shared" si="0"/>
        <v>0</v>
      </c>
      <c r="F51" s="66"/>
      <c r="G51" s="64">
        <f t="shared" si="1"/>
        <v>0</v>
      </c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5">
        <v>220</v>
      </c>
      <c r="AA51" s="126">
        <f t="shared" si="2"/>
        <v>0</v>
      </c>
      <c r="AB51" s="127" t="str">
        <f t="shared" si="3"/>
        <v>ok</v>
      </c>
      <c r="AD51" s="128" t="str">
        <f t="shared" si="4"/>
        <v>ok</v>
      </c>
      <c r="AF51" s="128" t="str">
        <f t="shared" si="5"/>
        <v>ok</v>
      </c>
    </row>
    <row r="52" spans="1:32" ht="21" customHeight="1" thickBot="1" thickTop="1">
      <c r="A52">
        <v>40</v>
      </c>
      <c r="B52" s="69" t="s">
        <v>126</v>
      </c>
      <c r="C52" s="68" t="s">
        <v>127</v>
      </c>
      <c r="D52" s="65">
        <v>40</v>
      </c>
      <c r="E52" s="64">
        <f t="shared" si="0"/>
        <v>0</v>
      </c>
      <c r="F52" s="66"/>
      <c r="G52" s="64">
        <f t="shared" si="1"/>
        <v>0</v>
      </c>
      <c r="H52" s="66"/>
      <c r="I52" s="66"/>
      <c r="J52" s="66"/>
      <c r="K52" s="66"/>
      <c r="L52" s="66"/>
      <c r="M52" s="66"/>
      <c r="N52" s="66"/>
      <c r="O52" s="66"/>
      <c r="P52" s="66"/>
      <c r="Q52" s="90"/>
      <c r="R52" s="66"/>
      <c r="S52" s="66"/>
      <c r="T52" s="66"/>
      <c r="U52" s="90"/>
      <c r="V52" s="65">
        <v>40</v>
      </c>
      <c r="AA52" s="126">
        <f t="shared" si="2"/>
        <v>0</v>
      </c>
      <c r="AB52" s="127" t="str">
        <f t="shared" si="3"/>
        <v>ok</v>
      </c>
      <c r="AD52" s="128" t="str">
        <f t="shared" si="4"/>
        <v>ok</v>
      </c>
      <c r="AF52" s="128" t="str">
        <f t="shared" si="5"/>
        <v>ok</v>
      </c>
    </row>
    <row r="53" spans="1:32" ht="14.25" thickBot="1" thickTop="1">
      <c r="A53">
        <v>41</v>
      </c>
      <c r="B53" s="70" t="s">
        <v>128</v>
      </c>
      <c r="C53" s="68" t="s">
        <v>129</v>
      </c>
      <c r="D53" s="65">
        <v>41</v>
      </c>
      <c r="E53" s="64">
        <f t="shared" si="0"/>
        <v>0</v>
      </c>
      <c r="F53" s="66"/>
      <c r="G53" s="64">
        <f t="shared" si="1"/>
        <v>0</v>
      </c>
      <c r="H53" s="66"/>
      <c r="I53" s="66"/>
      <c r="J53" s="66"/>
      <c r="K53" s="66"/>
      <c r="L53" s="66"/>
      <c r="M53" s="66"/>
      <c r="N53" s="66"/>
      <c r="O53" s="66"/>
      <c r="P53" s="66"/>
      <c r="Q53" s="90"/>
      <c r="R53" s="66"/>
      <c r="S53" s="66"/>
      <c r="T53" s="66"/>
      <c r="U53" s="90"/>
      <c r="V53" s="65">
        <v>41</v>
      </c>
      <c r="AA53" s="126">
        <f t="shared" si="2"/>
        <v>0</v>
      </c>
      <c r="AB53" s="127" t="str">
        <f t="shared" si="3"/>
        <v>ok</v>
      </c>
      <c r="AD53" s="128" t="str">
        <f t="shared" si="4"/>
        <v>ok</v>
      </c>
      <c r="AF53" s="128" t="str">
        <f t="shared" si="5"/>
        <v>ok</v>
      </c>
    </row>
    <row r="54" spans="1:32" ht="14.25" thickBot="1" thickTop="1">
      <c r="A54">
        <v>42</v>
      </c>
      <c r="B54" s="70" t="s">
        <v>130</v>
      </c>
      <c r="C54" s="68" t="s">
        <v>131</v>
      </c>
      <c r="D54" s="65">
        <v>42</v>
      </c>
      <c r="E54" s="64">
        <f t="shared" si="0"/>
        <v>0</v>
      </c>
      <c r="F54" s="66"/>
      <c r="G54" s="64">
        <f t="shared" si="1"/>
        <v>0</v>
      </c>
      <c r="H54" s="66"/>
      <c r="I54" s="66"/>
      <c r="J54" s="66"/>
      <c r="K54" s="66"/>
      <c r="L54" s="66"/>
      <c r="M54" s="66"/>
      <c r="N54" s="66"/>
      <c r="O54" s="66"/>
      <c r="P54" s="66"/>
      <c r="Q54" s="90"/>
      <c r="R54" s="66"/>
      <c r="S54" s="66"/>
      <c r="T54" s="66"/>
      <c r="U54" s="90"/>
      <c r="V54" s="65">
        <v>42</v>
      </c>
      <c r="AA54" s="126">
        <f t="shared" si="2"/>
        <v>0</v>
      </c>
      <c r="AB54" s="127" t="str">
        <f t="shared" si="3"/>
        <v>ok</v>
      </c>
      <c r="AD54" s="128" t="str">
        <f t="shared" si="4"/>
        <v>ok</v>
      </c>
      <c r="AF54" s="128" t="str">
        <f t="shared" si="5"/>
        <v>ok</v>
      </c>
    </row>
    <row r="55" spans="1:32" ht="14.25" thickBot="1" thickTop="1">
      <c r="A55">
        <v>43</v>
      </c>
      <c r="B55" s="70" t="s">
        <v>132</v>
      </c>
      <c r="C55" s="68" t="s">
        <v>133</v>
      </c>
      <c r="D55" s="65">
        <v>43</v>
      </c>
      <c r="E55" s="64">
        <f t="shared" si="0"/>
        <v>0</v>
      </c>
      <c r="F55" s="66"/>
      <c r="G55" s="64">
        <f t="shared" si="1"/>
        <v>0</v>
      </c>
      <c r="H55" s="66"/>
      <c r="I55" s="66"/>
      <c r="J55" s="66"/>
      <c r="K55" s="66"/>
      <c r="L55" s="66"/>
      <c r="M55" s="66"/>
      <c r="N55" s="66"/>
      <c r="O55" s="66"/>
      <c r="P55" s="66"/>
      <c r="Q55" s="90"/>
      <c r="R55" s="66"/>
      <c r="S55" s="66"/>
      <c r="T55" s="66"/>
      <c r="U55" s="90"/>
      <c r="V55" s="65">
        <v>43</v>
      </c>
      <c r="AA55" s="126">
        <f t="shared" si="2"/>
        <v>0</v>
      </c>
      <c r="AB55" s="127" t="str">
        <f t="shared" si="3"/>
        <v>ok</v>
      </c>
      <c r="AD55" s="128" t="str">
        <f t="shared" si="4"/>
        <v>ok</v>
      </c>
      <c r="AF55" s="128" t="str">
        <f t="shared" si="5"/>
        <v>ok</v>
      </c>
    </row>
    <row r="56" spans="1:32" ht="14.25" thickBot="1" thickTop="1">
      <c r="A56">
        <v>44</v>
      </c>
      <c r="B56" s="70" t="s">
        <v>134</v>
      </c>
      <c r="C56" s="68" t="s">
        <v>135</v>
      </c>
      <c r="D56" s="65">
        <v>44</v>
      </c>
      <c r="E56" s="64">
        <f t="shared" si="0"/>
        <v>0</v>
      </c>
      <c r="F56" s="66"/>
      <c r="G56" s="64">
        <f t="shared" si="1"/>
        <v>0</v>
      </c>
      <c r="H56" s="66"/>
      <c r="I56" s="66"/>
      <c r="J56" s="66"/>
      <c r="K56" s="66"/>
      <c r="L56" s="66"/>
      <c r="M56" s="66"/>
      <c r="N56" s="66"/>
      <c r="O56" s="66"/>
      <c r="P56" s="66"/>
      <c r="Q56" s="90"/>
      <c r="R56" s="66"/>
      <c r="S56" s="66"/>
      <c r="T56" s="66"/>
      <c r="U56" s="90"/>
      <c r="V56" s="65">
        <v>44</v>
      </c>
      <c r="AA56" s="126">
        <f t="shared" si="2"/>
        <v>0</v>
      </c>
      <c r="AB56" s="127" t="str">
        <f t="shared" si="3"/>
        <v>ok</v>
      </c>
      <c r="AD56" s="128" t="str">
        <f t="shared" si="4"/>
        <v>ok</v>
      </c>
      <c r="AF56" s="128" t="str">
        <f t="shared" si="5"/>
        <v>ok</v>
      </c>
    </row>
    <row r="57" spans="1:32" ht="14.25" thickBot="1" thickTop="1">
      <c r="A57">
        <v>45</v>
      </c>
      <c r="B57" s="70" t="s">
        <v>136</v>
      </c>
      <c r="C57" s="68" t="s">
        <v>137</v>
      </c>
      <c r="D57" s="65">
        <v>45</v>
      </c>
      <c r="E57" s="64">
        <f t="shared" si="0"/>
        <v>0</v>
      </c>
      <c r="F57" s="66"/>
      <c r="G57" s="64">
        <f t="shared" si="1"/>
        <v>0</v>
      </c>
      <c r="H57" s="66"/>
      <c r="I57" s="66"/>
      <c r="J57" s="66"/>
      <c r="K57" s="66"/>
      <c r="L57" s="66"/>
      <c r="M57" s="66"/>
      <c r="N57" s="66"/>
      <c r="O57" s="66"/>
      <c r="P57" s="66"/>
      <c r="Q57" s="90"/>
      <c r="R57" s="66"/>
      <c r="S57" s="66"/>
      <c r="T57" s="66"/>
      <c r="U57" s="90"/>
      <c r="V57" s="65">
        <v>45</v>
      </c>
      <c r="AA57" s="126">
        <f t="shared" si="2"/>
        <v>0</v>
      </c>
      <c r="AB57" s="127" t="str">
        <f t="shared" si="3"/>
        <v>ok</v>
      </c>
      <c r="AD57" s="128" t="str">
        <f t="shared" si="4"/>
        <v>ok</v>
      </c>
      <c r="AF57" s="128" t="str">
        <f t="shared" si="5"/>
        <v>ok</v>
      </c>
    </row>
    <row r="58" spans="1:32" ht="14.25" thickBot="1" thickTop="1">
      <c r="A58">
        <v>46</v>
      </c>
      <c r="B58" s="70" t="s">
        <v>138</v>
      </c>
      <c r="C58" s="68" t="s">
        <v>139</v>
      </c>
      <c r="D58" s="65">
        <v>46</v>
      </c>
      <c r="E58" s="64">
        <f t="shared" si="0"/>
        <v>0</v>
      </c>
      <c r="F58" s="66"/>
      <c r="G58" s="64">
        <f t="shared" si="1"/>
        <v>0</v>
      </c>
      <c r="H58" s="66"/>
      <c r="I58" s="66"/>
      <c r="J58" s="66"/>
      <c r="K58" s="66"/>
      <c r="L58" s="66"/>
      <c r="M58" s="66"/>
      <c r="N58" s="66"/>
      <c r="O58" s="66"/>
      <c r="P58" s="66"/>
      <c r="Q58" s="90"/>
      <c r="R58" s="66"/>
      <c r="S58" s="66"/>
      <c r="T58" s="66"/>
      <c r="U58" s="90"/>
      <c r="V58" s="65">
        <v>46</v>
      </c>
      <c r="AA58" s="126">
        <f t="shared" si="2"/>
        <v>0</v>
      </c>
      <c r="AB58" s="127" t="str">
        <f t="shared" si="3"/>
        <v>ok</v>
      </c>
      <c r="AD58" s="128" t="str">
        <f t="shared" si="4"/>
        <v>ok</v>
      </c>
      <c r="AF58" s="128" t="str">
        <f t="shared" si="5"/>
        <v>ok</v>
      </c>
    </row>
    <row r="59" spans="1:32" ht="14.25" thickBot="1" thickTop="1">
      <c r="A59">
        <v>47</v>
      </c>
      <c r="B59" s="70" t="s">
        <v>140</v>
      </c>
      <c r="C59" s="68" t="s">
        <v>141</v>
      </c>
      <c r="D59" s="65">
        <v>47</v>
      </c>
      <c r="E59" s="64">
        <f t="shared" si="0"/>
        <v>0</v>
      </c>
      <c r="F59" s="66"/>
      <c r="G59" s="64">
        <f t="shared" si="1"/>
        <v>0</v>
      </c>
      <c r="H59" s="66"/>
      <c r="I59" s="66"/>
      <c r="J59" s="66"/>
      <c r="K59" s="66"/>
      <c r="L59" s="66"/>
      <c r="M59" s="66"/>
      <c r="N59" s="66"/>
      <c r="O59" s="66"/>
      <c r="P59" s="66"/>
      <c r="Q59" s="90"/>
      <c r="R59" s="66"/>
      <c r="S59" s="66"/>
      <c r="T59" s="66"/>
      <c r="U59" s="90"/>
      <c r="V59" s="65">
        <v>47</v>
      </c>
      <c r="AA59" s="126">
        <f t="shared" si="2"/>
        <v>0</v>
      </c>
      <c r="AB59" s="127" t="str">
        <f t="shared" si="3"/>
        <v>ok</v>
      </c>
      <c r="AD59" s="128" t="str">
        <f t="shared" si="4"/>
        <v>ok</v>
      </c>
      <c r="AF59" s="128" t="str">
        <f t="shared" si="5"/>
        <v>ok</v>
      </c>
    </row>
    <row r="60" spans="1:32" ht="14.25" thickBot="1" thickTop="1">
      <c r="A60">
        <v>48</v>
      </c>
      <c r="B60" s="70" t="s">
        <v>142</v>
      </c>
      <c r="C60" s="89" t="s">
        <v>143</v>
      </c>
      <c r="D60" s="65">
        <v>48</v>
      </c>
      <c r="E60" s="64">
        <f t="shared" si="0"/>
        <v>0</v>
      </c>
      <c r="F60" s="66"/>
      <c r="G60" s="64">
        <f t="shared" si="1"/>
        <v>0</v>
      </c>
      <c r="H60" s="66"/>
      <c r="I60" s="66"/>
      <c r="J60" s="66"/>
      <c r="K60" s="66"/>
      <c r="L60" s="66"/>
      <c r="M60" s="66"/>
      <c r="N60" s="66"/>
      <c r="O60" s="66"/>
      <c r="P60" s="66"/>
      <c r="Q60" s="90"/>
      <c r="R60" s="66"/>
      <c r="S60" s="66"/>
      <c r="T60" s="66"/>
      <c r="U60" s="90"/>
      <c r="V60" s="65">
        <v>48</v>
      </c>
      <c r="AA60" s="126">
        <f t="shared" si="2"/>
        <v>0</v>
      </c>
      <c r="AB60" s="127" t="str">
        <f t="shared" si="3"/>
        <v>ok</v>
      </c>
      <c r="AD60" s="128" t="str">
        <f t="shared" si="4"/>
        <v>ok</v>
      </c>
      <c r="AF60" s="128" t="str">
        <f t="shared" si="5"/>
        <v>ok</v>
      </c>
    </row>
    <row r="61" spans="1:32" ht="14.25" thickBot="1" thickTop="1">
      <c r="A61">
        <v>49</v>
      </c>
      <c r="B61" s="70" t="s">
        <v>144</v>
      </c>
      <c r="C61" s="68" t="s">
        <v>145</v>
      </c>
      <c r="D61" s="65">
        <v>49</v>
      </c>
      <c r="E61" s="64">
        <f t="shared" si="0"/>
        <v>0</v>
      </c>
      <c r="F61" s="66"/>
      <c r="G61" s="64">
        <f t="shared" si="1"/>
        <v>0</v>
      </c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65">
        <v>49</v>
      </c>
      <c r="AA61" s="126">
        <f t="shared" si="2"/>
        <v>0</v>
      </c>
      <c r="AB61" s="127" t="str">
        <f t="shared" si="3"/>
        <v>ok</v>
      </c>
      <c r="AD61" s="128" t="str">
        <f t="shared" si="4"/>
        <v>ok</v>
      </c>
      <c r="AF61" s="128" t="str">
        <f t="shared" si="5"/>
        <v>ok</v>
      </c>
    </row>
    <row r="62" spans="1:32" ht="14.25" thickBot="1" thickTop="1">
      <c r="A62">
        <v>50</v>
      </c>
      <c r="B62" s="70" t="s">
        <v>146</v>
      </c>
      <c r="C62" s="68" t="s">
        <v>147</v>
      </c>
      <c r="D62" s="65">
        <v>50</v>
      </c>
      <c r="E62" s="64">
        <f t="shared" si="0"/>
        <v>0</v>
      </c>
      <c r="F62" s="66"/>
      <c r="G62" s="64">
        <f t="shared" si="1"/>
        <v>0</v>
      </c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65">
        <v>50</v>
      </c>
      <c r="AA62" s="126">
        <f t="shared" si="2"/>
        <v>0</v>
      </c>
      <c r="AB62" s="127" t="str">
        <f t="shared" si="3"/>
        <v>ok</v>
      </c>
      <c r="AD62" s="128" t="str">
        <f t="shared" si="4"/>
        <v>ok</v>
      </c>
      <c r="AF62" s="128" t="str">
        <f t="shared" si="5"/>
        <v>ok</v>
      </c>
    </row>
    <row r="63" spans="1:28" ht="21" customHeight="1" thickTop="1">
      <c r="A63"/>
      <c r="B63" s="91" t="s">
        <v>148</v>
      </c>
      <c r="C63" s="92"/>
      <c r="D63" s="65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65"/>
      <c r="AA63" s="121"/>
      <c r="AB63" s="133"/>
    </row>
    <row r="64" spans="1:32" ht="13.5" thickBot="1">
      <c r="A64">
        <v>51</v>
      </c>
      <c r="B64" s="69" t="s">
        <v>149</v>
      </c>
      <c r="C64" s="93" t="s">
        <v>150</v>
      </c>
      <c r="D64" s="65">
        <v>51</v>
      </c>
      <c r="E64" s="64">
        <f>SUM(F64:G64,M64:N64,P64:Q64)</f>
        <v>0</v>
      </c>
      <c r="F64" s="66"/>
      <c r="G64" s="64">
        <f>SUM(H64,J64:L64)</f>
        <v>0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65">
        <v>51</v>
      </c>
      <c r="AA64" s="126">
        <f>E64-SUM(R64:U64)</f>
        <v>0</v>
      </c>
      <c r="AB64" s="127" t="str">
        <f>IF(ABS(AA64)&gt;(COUNT(E64,R64:U64)-COUNTIF(R64:U64,0))*0.5,"ERROR","ok")</f>
        <v>ok</v>
      </c>
      <c r="AD64" s="128" t="str">
        <f>IF((I64-H64)&gt;1,"Warnung","ok")</f>
        <v>ok</v>
      </c>
      <c r="AF64" s="128" t="str">
        <f>IF((O64-N64)&gt;1,"Warnung","ok")</f>
        <v>ok</v>
      </c>
    </row>
    <row r="65" spans="1:32" ht="14.25" thickBot="1" thickTop="1">
      <c r="A65">
        <v>52</v>
      </c>
      <c r="B65" s="70" t="s">
        <v>151</v>
      </c>
      <c r="C65" s="94" t="s">
        <v>152</v>
      </c>
      <c r="D65" s="65">
        <v>52</v>
      </c>
      <c r="E65" s="64">
        <f>SUM(F65:G65,M65:N65,P65:Q65)</f>
        <v>0</v>
      </c>
      <c r="F65" s="66"/>
      <c r="G65" s="64">
        <f>SUM(H65,J65:L65)</f>
        <v>0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65">
        <v>52</v>
      </c>
      <c r="AA65" s="126">
        <f>E65-SUM(R65:U65)</f>
        <v>0</v>
      </c>
      <c r="AB65" s="127" t="str">
        <f>IF(ABS(AA65)&gt;(COUNT(E65,R65:U65)-COUNTIF(R65:U65,0))*0.5,"ERROR","ok")</f>
        <v>ok</v>
      </c>
      <c r="AD65" s="128" t="str">
        <f>IF((I65-H65)&gt;1,"Warnung","ok")</f>
        <v>ok</v>
      </c>
      <c r="AF65" s="128" t="str">
        <f>IF((O65-N65)&gt;1,"Warnung","ok")</f>
        <v>ok</v>
      </c>
    </row>
    <row r="66" spans="1:32" ht="21" customHeight="1" thickTop="1">
      <c r="A66"/>
      <c r="B66" s="91" t="s">
        <v>153</v>
      </c>
      <c r="C66" s="92"/>
      <c r="D66" s="65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65"/>
      <c r="AA66" s="121"/>
      <c r="AB66" s="133"/>
      <c r="AC66" s="133"/>
      <c r="AD66" s="133"/>
      <c r="AE66" s="133"/>
      <c r="AF66" s="133"/>
    </row>
    <row r="67" spans="1:32" ht="13.5" thickBot="1">
      <c r="A67">
        <v>53</v>
      </c>
      <c r="B67" s="69" t="s">
        <v>154</v>
      </c>
      <c r="C67" s="68" t="s">
        <v>155</v>
      </c>
      <c r="D67" s="65">
        <v>53</v>
      </c>
      <c r="E67" s="64">
        <f aca="true" t="shared" si="6" ref="E67:E90">SUM(F67:G67,M67:N67,P67:Q67)</f>
        <v>0</v>
      </c>
      <c r="F67" s="66"/>
      <c r="G67" s="64">
        <f aca="true" t="shared" si="7" ref="G67:G90">SUM(H67,J67:L67)</f>
        <v>0</v>
      </c>
      <c r="H67" s="66"/>
      <c r="I67" s="66"/>
      <c r="J67" s="66"/>
      <c r="K67" s="66"/>
      <c r="L67" s="66"/>
      <c r="M67" s="66"/>
      <c r="N67" s="66"/>
      <c r="O67" s="66"/>
      <c r="P67" s="66"/>
      <c r="Q67" s="90"/>
      <c r="R67" s="66"/>
      <c r="S67" s="66"/>
      <c r="T67" s="66"/>
      <c r="U67" s="90"/>
      <c r="V67" s="65">
        <v>53</v>
      </c>
      <c r="AA67" s="126">
        <f aca="true" t="shared" si="8" ref="AA67:AA112">E67-SUM(R67:U67)</f>
        <v>0</v>
      </c>
      <c r="AB67" s="127" t="str">
        <f aca="true" t="shared" si="9" ref="AB67:AB90">IF(ABS(AA67)&gt;(COUNT(E67,R67:U67)-COUNTIF(R67:U67,0))*0.5,"ERROR","ok")</f>
        <v>ok</v>
      </c>
      <c r="AD67" s="128" t="str">
        <f aca="true" t="shared" si="10" ref="AD67:AD90">IF((I67-H67)&gt;1,"Warnung","ok")</f>
        <v>ok</v>
      </c>
      <c r="AF67" s="128" t="str">
        <f aca="true" t="shared" si="11" ref="AF67:AF90">IF((O67-N67)&gt;1,"Warnung","ok")</f>
        <v>ok</v>
      </c>
    </row>
    <row r="68" spans="1:32" ht="14.25" thickBot="1" thickTop="1">
      <c r="A68">
        <v>54</v>
      </c>
      <c r="B68" s="70" t="s">
        <v>156</v>
      </c>
      <c r="C68" s="68" t="s">
        <v>157</v>
      </c>
      <c r="D68" s="65">
        <v>54</v>
      </c>
      <c r="E68" s="64">
        <f t="shared" si="6"/>
        <v>0</v>
      </c>
      <c r="F68" s="66"/>
      <c r="G68" s="64">
        <f t="shared" si="7"/>
        <v>0</v>
      </c>
      <c r="H68" s="66"/>
      <c r="I68" s="66"/>
      <c r="J68" s="66"/>
      <c r="K68" s="66"/>
      <c r="L68" s="66"/>
      <c r="M68" s="66"/>
      <c r="N68" s="66"/>
      <c r="O68" s="66"/>
      <c r="P68" s="66"/>
      <c r="Q68" s="90"/>
      <c r="R68" s="66"/>
      <c r="S68" s="66"/>
      <c r="T68" s="66"/>
      <c r="U68" s="90"/>
      <c r="V68" s="65">
        <v>54</v>
      </c>
      <c r="AA68" s="126">
        <f t="shared" si="8"/>
        <v>0</v>
      </c>
      <c r="AB68" s="127" t="str">
        <f t="shared" si="9"/>
        <v>ok</v>
      </c>
      <c r="AD68" s="128" t="str">
        <f t="shared" si="10"/>
        <v>ok</v>
      </c>
      <c r="AF68" s="128" t="str">
        <f t="shared" si="11"/>
        <v>ok</v>
      </c>
    </row>
    <row r="69" spans="1:32" ht="14.25" thickBot="1" thickTop="1">
      <c r="A69">
        <v>55</v>
      </c>
      <c r="B69" s="70" t="s">
        <v>158</v>
      </c>
      <c r="C69" s="68" t="s">
        <v>159</v>
      </c>
      <c r="D69" s="65">
        <v>55</v>
      </c>
      <c r="E69" s="64">
        <f t="shared" si="6"/>
        <v>0</v>
      </c>
      <c r="F69" s="66"/>
      <c r="G69" s="64">
        <f t="shared" si="7"/>
        <v>0</v>
      </c>
      <c r="H69" s="66"/>
      <c r="I69" s="66"/>
      <c r="J69" s="66"/>
      <c r="K69" s="66"/>
      <c r="L69" s="66"/>
      <c r="M69" s="66"/>
      <c r="N69" s="66"/>
      <c r="O69" s="66"/>
      <c r="P69" s="66"/>
      <c r="Q69" s="90"/>
      <c r="R69" s="66"/>
      <c r="S69" s="66"/>
      <c r="T69" s="66"/>
      <c r="U69" s="90"/>
      <c r="V69" s="65">
        <v>55</v>
      </c>
      <c r="AA69" s="126">
        <f t="shared" si="8"/>
        <v>0</v>
      </c>
      <c r="AB69" s="127" t="str">
        <f t="shared" si="9"/>
        <v>ok</v>
      </c>
      <c r="AD69" s="128" t="str">
        <f t="shared" si="10"/>
        <v>ok</v>
      </c>
      <c r="AF69" s="128" t="str">
        <f t="shared" si="11"/>
        <v>ok</v>
      </c>
    </row>
    <row r="70" spans="1:32" ht="14.25" thickBot="1" thickTop="1">
      <c r="A70">
        <v>56</v>
      </c>
      <c r="B70" s="70" t="s">
        <v>160</v>
      </c>
      <c r="C70" s="68" t="s">
        <v>161</v>
      </c>
      <c r="D70" s="65">
        <v>56</v>
      </c>
      <c r="E70" s="64">
        <f t="shared" si="6"/>
        <v>0</v>
      </c>
      <c r="F70" s="66"/>
      <c r="G70" s="64">
        <f t="shared" si="7"/>
        <v>0</v>
      </c>
      <c r="H70" s="66"/>
      <c r="I70" s="66"/>
      <c r="J70" s="66"/>
      <c r="K70" s="66"/>
      <c r="L70" s="66"/>
      <c r="M70" s="66"/>
      <c r="N70" s="66"/>
      <c r="O70" s="66"/>
      <c r="P70" s="66"/>
      <c r="Q70" s="90"/>
      <c r="R70" s="66"/>
      <c r="S70" s="66"/>
      <c r="T70" s="66"/>
      <c r="U70" s="90"/>
      <c r="V70" s="65">
        <v>56</v>
      </c>
      <c r="AA70" s="126">
        <f t="shared" si="8"/>
        <v>0</v>
      </c>
      <c r="AB70" s="127" t="str">
        <f t="shared" si="9"/>
        <v>ok</v>
      </c>
      <c r="AD70" s="128" t="str">
        <f t="shared" si="10"/>
        <v>ok</v>
      </c>
      <c r="AF70" s="128" t="str">
        <f t="shared" si="11"/>
        <v>ok</v>
      </c>
    </row>
    <row r="71" spans="1:32" ht="14.25" thickBot="1" thickTop="1">
      <c r="A71">
        <v>57</v>
      </c>
      <c r="B71" s="70" t="s">
        <v>162</v>
      </c>
      <c r="C71" s="68" t="s">
        <v>163</v>
      </c>
      <c r="D71" s="65">
        <v>57</v>
      </c>
      <c r="E71" s="64">
        <f t="shared" si="6"/>
        <v>0</v>
      </c>
      <c r="F71" s="66"/>
      <c r="G71" s="64">
        <f t="shared" si="7"/>
        <v>0</v>
      </c>
      <c r="H71" s="66"/>
      <c r="I71" s="66"/>
      <c r="J71" s="66"/>
      <c r="K71" s="66"/>
      <c r="L71" s="66"/>
      <c r="M71" s="66"/>
      <c r="N71" s="66"/>
      <c r="O71" s="66"/>
      <c r="P71" s="66"/>
      <c r="Q71" s="90"/>
      <c r="R71" s="66"/>
      <c r="S71" s="66"/>
      <c r="T71" s="66"/>
      <c r="U71" s="90"/>
      <c r="V71" s="65">
        <v>57</v>
      </c>
      <c r="AA71" s="126">
        <f t="shared" si="8"/>
        <v>0</v>
      </c>
      <c r="AB71" s="127" t="str">
        <f t="shared" si="9"/>
        <v>ok</v>
      </c>
      <c r="AD71" s="128" t="str">
        <f t="shared" si="10"/>
        <v>ok</v>
      </c>
      <c r="AF71" s="128" t="str">
        <f t="shared" si="11"/>
        <v>ok</v>
      </c>
    </row>
    <row r="72" spans="1:32" ht="14.25" thickBot="1" thickTop="1">
      <c r="A72">
        <v>221</v>
      </c>
      <c r="B72" s="70" t="s">
        <v>490</v>
      </c>
      <c r="C72" s="68" t="s">
        <v>491</v>
      </c>
      <c r="D72" s="65">
        <v>221</v>
      </c>
      <c r="E72" s="64">
        <f t="shared" si="6"/>
        <v>0</v>
      </c>
      <c r="F72" s="66"/>
      <c r="G72" s="64">
        <f t="shared" si="7"/>
        <v>0</v>
      </c>
      <c r="H72" s="66"/>
      <c r="I72" s="66"/>
      <c r="J72" s="66"/>
      <c r="K72" s="66"/>
      <c r="L72" s="66"/>
      <c r="M72" s="66"/>
      <c r="N72" s="66"/>
      <c r="O72" s="66"/>
      <c r="P72" s="66"/>
      <c r="Q72" s="90"/>
      <c r="R72" s="66"/>
      <c r="S72" s="66"/>
      <c r="T72" s="66"/>
      <c r="U72" s="90"/>
      <c r="V72" s="65">
        <v>221</v>
      </c>
      <c r="AA72" s="126">
        <f t="shared" si="8"/>
        <v>0</v>
      </c>
      <c r="AB72" s="127" t="str">
        <f t="shared" si="9"/>
        <v>ok</v>
      </c>
      <c r="AD72" s="128" t="str">
        <f t="shared" si="10"/>
        <v>ok</v>
      </c>
      <c r="AF72" s="128" t="str">
        <f t="shared" si="11"/>
        <v>ok</v>
      </c>
    </row>
    <row r="73" spans="1:32" ht="14.25" thickBot="1" thickTop="1">
      <c r="A73">
        <v>222</v>
      </c>
      <c r="B73" t="s">
        <v>492</v>
      </c>
      <c r="C73" s="68" t="s">
        <v>493</v>
      </c>
      <c r="D73" s="65">
        <v>222</v>
      </c>
      <c r="E73" s="64">
        <f t="shared" si="6"/>
        <v>0</v>
      </c>
      <c r="F73" s="66"/>
      <c r="G73" s="64">
        <f t="shared" si="7"/>
        <v>0</v>
      </c>
      <c r="H73" s="66"/>
      <c r="I73" s="66"/>
      <c r="J73" s="66"/>
      <c r="K73" s="66"/>
      <c r="L73" s="66"/>
      <c r="M73" s="66"/>
      <c r="N73" s="66"/>
      <c r="O73" s="66"/>
      <c r="P73" s="66"/>
      <c r="Q73" s="90"/>
      <c r="R73" s="66"/>
      <c r="S73" s="66"/>
      <c r="T73" s="66"/>
      <c r="U73" s="90"/>
      <c r="V73" s="65">
        <v>222</v>
      </c>
      <c r="AA73" s="126">
        <f t="shared" si="8"/>
        <v>0</v>
      </c>
      <c r="AB73" s="127" t="str">
        <f t="shared" si="9"/>
        <v>ok</v>
      </c>
      <c r="AD73" s="128" t="str">
        <f t="shared" si="10"/>
        <v>ok</v>
      </c>
      <c r="AF73" s="128" t="str">
        <f t="shared" si="11"/>
        <v>ok</v>
      </c>
    </row>
    <row r="74" spans="1:32" ht="14.25" thickBot="1" thickTop="1">
      <c r="A74">
        <v>58</v>
      </c>
      <c r="B74" s="70" t="s">
        <v>164</v>
      </c>
      <c r="C74" s="68" t="s">
        <v>165</v>
      </c>
      <c r="D74" s="65">
        <v>58</v>
      </c>
      <c r="E74" s="64">
        <f t="shared" si="6"/>
        <v>0</v>
      </c>
      <c r="F74" s="66"/>
      <c r="G74" s="64">
        <f t="shared" si="7"/>
        <v>0</v>
      </c>
      <c r="H74" s="66"/>
      <c r="I74" s="66"/>
      <c r="J74" s="66"/>
      <c r="K74" s="66"/>
      <c r="L74" s="66"/>
      <c r="M74" s="66"/>
      <c r="N74" s="66"/>
      <c r="O74" s="66"/>
      <c r="P74" s="66"/>
      <c r="Q74" s="90"/>
      <c r="R74" s="66"/>
      <c r="S74" s="66"/>
      <c r="T74" s="66"/>
      <c r="U74" s="90"/>
      <c r="V74" s="65">
        <v>58</v>
      </c>
      <c r="AA74" s="126">
        <f t="shared" si="8"/>
        <v>0</v>
      </c>
      <c r="AB74" s="127" t="str">
        <f t="shared" si="9"/>
        <v>ok</v>
      </c>
      <c r="AD74" s="128" t="str">
        <f t="shared" si="10"/>
        <v>ok</v>
      </c>
      <c r="AF74" s="128" t="str">
        <f t="shared" si="11"/>
        <v>ok</v>
      </c>
    </row>
    <row r="75" spans="1:32" ht="14.25" thickBot="1" thickTop="1">
      <c r="A75">
        <v>59</v>
      </c>
      <c r="B75" s="70" t="s">
        <v>166</v>
      </c>
      <c r="C75" s="68" t="s">
        <v>167</v>
      </c>
      <c r="D75" s="65">
        <v>59</v>
      </c>
      <c r="E75" s="64">
        <f t="shared" si="6"/>
        <v>0</v>
      </c>
      <c r="F75" s="66"/>
      <c r="G75" s="64">
        <f t="shared" si="7"/>
        <v>0</v>
      </c>
      <c r="H75" s="66"/>
      <c r="I75" s="66"/>
      <c r="J75" s="66"/>
      <c r="K75" s="66"/>
      <c r="L75" s="66"/>
      <c r="M75" s="66"/>
      <c r="N75" s="66"/>
      <c r="O75" s="66"/>
      <c r="P75" s="66"/>
      <c r="Q75" s="90"/>
      <c r="R75" s="66"/>
      <c r="S75" s="66"/>
      <c r="T75" s="66"/>
      <c r="U75" s="90"/>
      <c r="V75" s="65">
        <v>59</v>
      </c>
      <c r="AA75" s="126">
        <f t="shared" si="8"/>
        <v>0</v>
      </c>
      <c r="AB75" s="127" t="str">
        <f t="shared" si="9"/>
        <v>ok</v>
      </c>
      <c r="AD75" s="128" t="str">
        <f t="shared" si="10"/>
        <v>ok</v>
      </c>
      <c r="AF75" s="128" t="str">
        <f t="shared" si="11"/>
        <v>ok</v>
      </c>
    </row>
    <row r="76" spans="1:32" ht="14.25" thickBot="1" thickTop="1">
      <c r="A76">
        <v>60</v>
      </c>
      <c r="B76" s="70" t="s">
        <v>168</v>
      </c>
      <c r="C76" s="68" t="s">
        <v>169</v>
      </c>
      <c r="D76" s="65">
        <v>60</v>
      </c>
      <c r="E76" s="64">
        <f t="shared" si="6"/>
        <v>0</v>
      </c>
      <c r="F76" s="66"/>
      <c r="G76" s="64">
        <f t="shared" si="7"/>
        <v>0</v>
      </c>
      <c r="H76" s="66"/>
      <c r="I76" s="66"/>
      <c r="J76" s="66"/>
      <c r="K76" s="66"/>
      <c r="L76" s="66"/>
      <c r="M76" s="66"/>
      <c r="N76" s="66"/>
      <c r="O76" s="66"/>
      <c r="P76" s="66"/>
      <c r="Q76" s="90"/>
      <c r="R76" s="66"/>
      <c r="S76" s="66"/>
      <c r="T76" s="66"/>
      <c r="U76" s="90"/>
      <c r="V76" s="65">
        <v>60</v>
      </c>
      <c r="AA76" s="126">
        <f t="shared" si="8"/>
        <v>0</v>
      </c>
      <c r="AB76" s="127" t="str">
        <f t="shared" si="9"/>
        <v>ok</v>
      </c>
      <c r="AD76" s="128" t="str">
        <f t="shared" si="10"/>
        <v>ok</v>
      </c>
      <c r="AF76" s="128" t="str">
        <f t="shared" si="11"/>
        <v>ok</v>
      </c>
    </row>
    <row r="77" spans="1:32" ht="14.25" thickBot="1" thickTop="1">
      <c r="A77">
        <v>61</v>
      </c>
      <c r="B77" s="70" t="s">
        <v>170</v>
      </c>
      <c r="C77" s="68" t="s">
        <v>171</v>
      </c>
      <c r="D77" s="65">
        <v>61</v>
      </c>
      <c r="E77" s="64">
        <f t="shared" si="6"/>
        <v>0</v>
      </c>
      <c r="F77" s="66"/>
      <c r="G77" s="64">
        <f t="shared" si="7"/>
        <v>0</v>
      </c>
      <c r="H77" s="66"/>
      <c r="I77" s="66"/>
      <c r="J77" s="66"/>
      <c r="K77" s="66"/>
      <c r="L77" s="66"/>
      <c r="M77" s="66"/>
      <c r="N77" s="66"/>
      <c r="O77" s="66"/>
      <c r="P77" s="66"/>
      <c r="Q77" s="90"/>
      <c r="R77" s="66"/>
      <c r="S77" s="66"/>
      <c r="T77" s="66"/>
      <c r="U77" s="90"/>
      <c r="V77" s="65">
        <v>61</v>
      </c>
      <c r="AA77" s="126">
        <f t="shared" si="8"/>
        <v>0</v>
      </c>
      <c r="AB77" s="127" t="str">
        <f t="shared" si="9"/>
        <v>ok</v>
      </c>
      <c r="AD77" s="128" t="str">
        <f t="shared" si="10"/>
        <v>ok</v>
      </c>
      <c r="AF77" s="128" t="str">
        <f t="shared" si="11"/>
        <v>ok</v>
      </c>
    </row>
    <row r="78" spans="1:32" ht="14.25" thickBot="1" thickTop="1">
      <c r="A78">
        <v>62</v>
      </c>
      <c r="B78" s="70" t="s">
        <v>172</v>
      </c>
      <c r="C78" s="68" t="s">
        <v>173</v>
      </c>
      <c r="D78" s="65">
        <v>62</v>
      </c>
      <c r="E78" s="64">
        <f t="shared" si="6"/>
        <v>0</v>
      </c>
      <c r="F78" s="66"/>
      <c r="G78" s="64">
        <f t="shared" si="7"/>
        <v>0</v>
      </c>
      <c r="H78" s="66"/>
      <c r="I78" s="66"/>
      <c r="J78" s="66"/>
      <c r="K78" s="66"/>
      <c r="L78" s="66"/>
      <c r="M78" s="66"/>
      <c r="N78" s="66"/>
      <c r="O78" s="66"/>
      <c r="P78" s="66"/>
      <c r="Q78" s="90"/>
      <c r="R78" s="66"/>
      <c r="S78" s="66"/>
      <c r="T78" s="66"/>
      <c r="U78" s="90"/>
      <c r="V78" s="65">
        <v>62</v>
      </c>
      <c r="AA78" s="126">
        <f t="shared" si="8"/>
        <v>0</v>
      </c>
      <c r="AB78" s="127" t="str">
        <f t="shared" si="9"/>
        <v>ok</v>
      </c>
      <c r="AD78" s="128" t="str">
        <f t="shared" si="10"/>
        <v>ok</v>
      </c>
      <c r="AF78" s="128" t="str">
        <f t="shared" si="11"/>
        <v>ok</v>
      </c>
    </row>
    <row r="79" spans="1:32" ht="14.25" thickBot="1" thickTop="1">
      <c r="A79">
        <v>63</v>
      </c>
      <c r="B79" s="70" t="s">
        <v>174</v>
      </c>
      <c r="C79" s="68" t="s">
        <v>175</v>
      </c>
      <c r="D79" s="65">
        <v>63</v>
      </c>
      <c r="E79" s="64">
        <f t="shared" si="6"/>
        <v>0</v>
      </c>
      <c r="F79" s="66"/>
      <c r="G79" s="64">
        <f t="shared" si="7"/>
        <v>0</v>
      </c>
      <c r="H79" s="66"/>
      <c r="I79" s="66"/>
      <c r="J79" s="66"/>
      <c r="K79" s="66"/>
      <c r="L79" s="66"/>
      <c r="M79" s="66"/>
      <c r="N79" s="66"/>
      <c r="O79" s="66"/>
      <c r="P79" s="66"/>
      <c r="Q79" s="90"/>
      <c r="R79" s="66"/>
      <c r="S79" s="66"/>
      <c r="T79" s="66"/>
      <c r="U79" s="90"/>
      <c r="V79" s="65">
        <v>63</v>
      </c>
      <c r="AA79" s="126">
        <f t="shared" si="8"/>
        <v>0</v>
      </c>
      <c r="AB79" s="127" t="str">
        <f t="shared" si="9"/>
        <v>ok</v>
      </c>
      <c r="AD79" s="128" t="str">
        <f t="shared" si="10"/>
        <v>ok</v>
      </c>
      <c r="AF79" s="128" t="str">
        <f t="shared" si="11"/>
        <v>ok</v>
      </c>
    </row>
    <row r="80" spans="1:32" ht="14.25" thickBot="1" thickTop="1">
      <c r="A80">
        <v>64</v>
      </c>
      <c r="B80" s="70" t="s">
        <v>176</v>
      </c>
      <c r="C80" s="68" t="s">
        <v>177</v>
      </c>
      <c r="D80" s="65">
        <v>64</v>
      </c>
      <c r="E80" s="64">
        <f t="shared" si="6"/>
        <v>0</v>
      </c>
      <c r="F80" s="66"/>
      <c r="G80" s="64">
        <f t="shared" si="7"/>
        <v>0</v>
      </c>
      <c r="H80" s="66"/>
      <c r="I80" s="66"/>
      <c r="J80" s="66"/>
      <c r="K80" s="66"/>
      <c r="L80" s="66"/>
      <c r="M80" s="66"/>
      <c r="N80" s="66"/>
      <c r="O80" s="66"/>
      <c r="P80" s="66"/>
      <c r="Q80" s="90"/>
      <c r="R80" s="66"/>
      <c r="S80" s="66"/>
      <c r="T80" s="66"/>
      <c r="U80" s="90"/>
      <c r="V80" s="65">
        <v>64</v>
      </c>
      <c r="AA80" s="126">
        <f t="shared" si="8"/>
        <v>0</v>
      </c>
      <c r="AB80" s="127" t="str">
        <f t="shared" si="9"/>
        <v>ok</v>
      </c>
      <c r="AD80" s="128" t="str">
        <f t="shared" si="10"/>
        <v>ok</v>
      </c>
      <c r="AF80" s="128" t="str">
        <f t="shared" si="11"/>
        <v>ok</v>
      </c>
    </row>
    <row r="81" spans="1:32" ht="14.25" thickBot="1" thickTop="1">
      <c r="A81">
        <v>66</v>
      </c>
      <c r="B81" s="109" t="s">
        <v>516</v>
      </c>
      <c r="C81" s="68" t="s">
        <v>178</v>
      </c>
      <c r="D81" s="65">
        <v>66</v>
      </c>
      <c r="E81" s="64">
        <f t="shared" si="6"/>
        <v>0</v>
      </c>
      <c r="F81" s="66"/>
      <c r="G81" s="64">
        <f t="shared" si="7"/>
        <v>0</v>
      </c>
      <c r="H81" s="66"/>
      <c r="I81" s="66"/>
      <c r="J81" s="66"/>
      <c r="K81" s="66"/>
      <c r="L81" s="66"/>
      <c r="M81" s="66"/>
      <c r="N81" s="66"/>
      <c r="O81" s="66"/>
      <c r="P81" s="66"/>
      <c r="Q81" s="90"/>
      <c r="R81" s="66"/>
      <c r="S81" s="66"/>
      <c r="T81" s="66"/>
      <c r="U81" s="90"/>
      <c r="V81" s="65">
        <v>66</v>
      </c>
      <c r="AA81" s="126">
        <f t="shared" si="8"/>
        <v>0</v>
      </c>
      <c r="AB81" s="127" t="str">
        <f t="shared" si="9"/>
        <v>ok</v>
      </c>
      <c r="AD81" s="128" t="str">
        <f t="shared" si="10"/>
        <v>ok</v>
      </c>
      <c r="AF81" s="128" t="str">
        <f t="shared" si="11"/>
        <v>ok</v>
      </c>
    </row>
    <row r="82" spans="1:32" ht="14.25" thickBot="1" thickTop="1">
      <c r="A82">
        <v>223</v>
      </c>
      <c r="B82" t="s">
        <v>520</v>
      </c>
      <c r="C82" s="68" t="s">
        <v>494</v>
      </c>
      <c r="D82" s="65">
        <v>223</v>
      </c>
      <c r="E82" s="64">
        <f t="shared" si="6"/>
        <v>0</v>
      </c>
      <c r="F82" s="66"/>
      <c r="G82" s="64">
        <f t="shared" si="7"/>
        <v>0</v>
      </c>
      <c r="H82" s="66"/>
      <c r="I82" s="66"/>
      <c r="J82" s="66"/>
      <c r="K82" s="66"/>
      <c r="L82" s="66"/>
      <c r="M82" s="66"/>
      <c r="N82" s="66"/>
      <c r="O82" s="66"/>
      <c r="P82" s="66"/>
      <c r="Q82" s="90"/>
      <c r="R82" s="66"/>
      <c r="S82" s="66"/>
      <c r="T82" s="66"/>
      <c r="U82" s="90"/>
      <c r="V82" s="65">
        <v>223</v>
      </c>
      <c r="AA82" s="126">
        <f t="shared" si="8"/>
        <v>0</v>
      </c>
      <c r="AB82" s="127" t="str">
        <f t="shared" si="9"/>
        <v>ok</v>
      </c>
      <c r="AD82" s="128" t="str">
        <f t="shared" si="10"/>
        <v>ok</v>
      </c>
      <c r="AF82" s="128" t="str">
        <f t="shared" si="11"/>
        <v>ok</v>
      </c>
    </row>
    <row r="83" spans="1:32" ht="14.25" thickBot="1" thickTop="1">
      <c r="A83">
        <v>67</v>
      </c>
      <c r="B83" s="70" t="s">
        <v>179</v>
      </c>
      <c r="C83" s="68" t="s">
        <v>180</v>
      </c>
      <c r="D83" s="65">
        <v>67</v>
      </c>
      <c r="E83" s="64">
        <f t="shared" si="6"/>
        <v>0</v>
      </c>
      <c r="F83" s="66"/>
      <c r="G83" s="64">
        <f t="shared" si="7"/>
        <v>0</v>
      </c>
      <c r="H83" s="66"/>
      <c r="I83" s="66"/>
      <c r="J83" s="66"/>
      <c r="K83" s="66"/>
      <c r="L83" s="66"/>
      <c r="M83" s="66"/>
      <c r="N83" s="66"/>
      <c r="O83" s="66"/>
      <c r="P83" s="66"/>
      <c r="Q83" s="90"/>
      <c r="R83" s="66"/>
      <c r="S83" s="66"/>
      <c r="T83" s="66"/>
      <c r="U83" s="90"/>
      <c r="V83" s="65">
        <v>67</v>
      </c>
      <c r="AA83" s="126">
        <f t="shared" si="8"/>
        <v>0</v>
      </c>
      <c r="AB83" s="127" t="str">
        <f t="shared" si="9"/>
        <v>ok</v>
      </c>
      <c r="AD83" s="128" t="str">
        <f t="shared" si="10"/>
        <v>ok</v>
      </c>
      <c r="AF83" s="128" t="str">
        <f t="shared" si="11"/>
        <v>ok</v>
      </c>
    </row>
    <row r="84" spans="1:32" ht="14.25" thickBot="1" thickTop="1">
      <c r="A84">
        <v>68</v>
      </c>
      <c r="B84" s="70" t="s">
        <v>181</v>
      </c>
      <c r="C84" s="68" t="s">
        <v>182</v>
      </c>
      <c r="D84" s="65">
        <v>68</v>
      </c>
      <c r="E84" s="64">
        <f t="shared" si="6"/>
        <v>0</v>
      </c>
      <c r="F84" s="66"/>
      <c r="G84" s="64">
        <f t="shared" si="7"/>
        <v>0</v>
      </c>
      <c r="H84" s="66"/>
      <c r="I84" s="66"/>
      <c r="J84" s="66"/>
      <c r="K84" s="66"/>
      <c r="L84" s="66"/>
      <c r="M84" s="66"/>
      <c r="N84" s="66"/>
      <c r="O84" s="66"/>
      <c r="P84" s="66"/>
      <c r="Q84" s="90"/>
      <c r="R84" s="66"/>
      <c r="S84" s="66"/>
      <c r="T84" s="66"/>
      <c r="U84" s="90"/>
      <c r="V84" s="65">
        <v>68</v>
      </c>
      <c r="AA84" s="126">
        <f t="shared" si="8"/>
        <v>0</v>
      </c>
      <c r="AB84" s="127" t="str">
        <f t="shared" si="9"/>
        <v>ok</v>
      </c>
      <c r="AD84" s="128" t="str">
        <f t="shared" si="10"/>
        <v>ok</v>
      </c>
      <c r="AF84" s="128" t="str">
        <f t="shared" si="11"/>
        <v>ok</v>
      </c>
    </row>
    <row r="85" spans="1:32" ht="14.25" thickBot="1" thickTop="1">
      <c r="A85">
        <v>69</v>
      </c>
      <c r="B85" s="109" t="s">
        <v>183</v>
      </c>
      <c r="C85" s="68" t="s">
        <v>184</v>
      </c>
      <c r="D85" s="65">
        <v>69</v>
      </c>
      <c r="E85" s="64">
        <f t="shared" si="6"/>
        <v>0</v>
      </c>
      <c r="F85" s="66"/>
      <c r="G85" s="64">
        <f t="shared" si="7"/>
        <v>0</v>
      </c>
      <c r="H85" s="66"/>
      <c r="I85" s="66"/>
      <c r="J85" s="66"/>
      <c r="K85" s="66"/>
      <c r="L85" s="66"/>
      <c r="M85" s="66"/>
      <c r="N85" s="66"/>
      <c r="O85" s="66"/>
      <c r="P85" s="66"/>
      <c r="Q85" s="90"/>
      <c r="R85" s="66"/>
      <c r="S85" s="66"/>
      <c r="T85" s="66"/>
      <c r="U85" s="90"/>
      <c r="V85" s="65">
        <v>69</v>
      </c>
      <c r="AA85" s="126">
        <f t="shared" si="8"/>
        <v>0</v>
      </c>
      <c r="AB85" s="127" t="str">
        <f t="shared" si="9"/>
        <v>ok</v>
      </c>
      <c r="AD85" s="128" t="str">
        <f t="shared" si="10"/>
        <v>ok</v>
      </c>
      <c r="AF85" s="128" t="str">
        <f t="shared" si="11"/>
        <v>ok</v>
      </c>
    </row>
    <row r="86" spans="1:32" ht="14.25" thickBot="1" thickTop="1">
      <c r="A86">
        <v>70</v>
      </c>
      <c r="B86" s="70" t="s">
        <v>185</v>
      </c>
      <c r="C86" s="68" t="s">
        <v>186</v>
      </c>
      <c r="D86" s="65">
        <v>70</v>
      </c>
      <c r="E86" s="64">
        <f t="shared" si="6"/>
        <v>0</v>
      </c>
      <c r="F86" s="66"/>
      <c r="G86" s="64">
        <f t="shared" si="7"/>
        <v>0</v>
      </c>
      <c r="H86" s="66"/>
      <c r="I86" s="66"/>
      <c r="J86" s="66"/>
      <c r="K86" s="66"/>
      <c r="L86" s="66"/>
      <c r="M86" s="66"/>
      <c r="N86" s="66"/>
      <c r="O86" s="66"/>
      <c r="P86" s="66"/>
      <c r="Q86" s="90"/>
      <c r="R86" s="66"/>
      <c r="S86" s="66"/>
      <c r="T86" s="66"/>
      <c r="U86" s="90"/>
      <c r="V86" s="65">
        <v>70</v>
      </c>
      <c r="AA86" s="126">
        <f t="shared" si="8"/>
        <v>0</v>
      </c>
      <c r="AB86" s="127" t="str">
        <f t="shared" si="9"/>
        <v>ok</v>
      </c>
      <c r="AD86" s="128" t="str">
        <f t="shared" si="10"/>
        <v>ok</v>
      </c>
      <c r="AF86" s="128" t="str">
        <f t="shared" si="11"/>
        <v>ok</v>
      </c>
    </row>
    <row r="87" spans="1:32" ht="14.25" thickBot="1" thickTop="1">
      <c r="A87">
        <v>71</v>
      </c>
      <c r="B87" s="70" t="s">
        <v>187</v>
      </c>
      <c r="C87" s="68" t="s">
        <v>188</v>
      </c>
      <c r="D87" s="65">
        <v>71</v>
      </c>
      <c r="E87" s="64">
        <f t="shared" si="6"/>
        <v>0</v>
      </c>
      <c r="F87" s="66"/>
      <c r="G87" s="64">
        <f t="shared" si="7"/>
        <v>0</v>
      </c>
      <c r="H87" s="66"/>
      <c r="I87" s="66"/>
      <c r="J87" s="66"/>
      <c r="K87" s="66"/>
      <c r="L87" s="66"/>
      <c r="M87" s="66"/>
      <c r="N87" s="66"/>
      <c r="O87" s="66"/>
      <c r="P87" s="66"/>
      <c r="Q87" s="90"/>
      <c r="R87" s="66"/>
      <c r="S87" s="66"/>
      <c r="T87" s="66"/>
      <c r="U87" s="90"/>
      <c r="V87" s="65">
        <v>71</v>
      </c>
      <c r="AA87" s="126">
        <f t="shared" si="8"/>
        <v>0</v>
      </c>
      <c r="AB87" s="127" t="str">
        <f t="shared" si="9"/>
        <v>ok</v>
      </c>
      <c r="AD87" s="128" t="str">
        <f t="shared" si="10"/>
        <v>ok</v>
      </c>
      <c r="AF87" s="128" t="str">
        <f t="shared" si="11"/>
        <v>ok</v>
      </c>
    </row>
    <row r="88" s="134" customFormat="1" ht="28.5" customHeight="1" hidden="1" thickTop="1"/>
    <row r="89" spans="1:32" ht="14.25" thickBot="1" thickTop="1">
      <c r="A89" s="110">
        <v>72</v>
      </c>
      <c r="B89" s="70" t="s">
        <v>189</v>
      </c>
      <c r="C89" s="89" t="s">
        <v>190</v>
      </c>
      <c r="D89" s="65">
        <v>72</v>
      </c>
      <c r="E89" s="64">
        <f t="shared" si="6"/>
        <v>0</v>
      </c>
      <c r="F89" s="66"/>
      <c r="G89" s="64">
        <f t="shared" si="7"/>
        <v>0</v>
      </c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65">
        <v>72</v>
      </c>
      <c r="AA89" s="126">
        <f t="shared" si="8"/>
        <v>0</v>
      </c>
      <c r="AB89" s="127" t="str">
        <f t="shared" si="9"/>
        <v>ok</v>
      </c>
      <c r="AD89" s="128" t="str">
        <f t="shared" si="10"/>
        <v>ok</v>
      </c>
      <c r="AF89" s="128" t="str">
        <f t="shared" si="11"/>
        <v>ok</v>
      </c>
    </row>
    <row r="90" spans="1:32" ht="14.25" thickBot="1" thickTop="1">
      <c r="A90" s="110">
        <v>73</v>
      </c>
      <c r="B90" s="70" t="s">
        <v>191</v>
      </c>
      <c r="C90" s="89" t="s">
        <v>192</v>
      </c>
      <c r="D90" s="65">
        <v>73</v>
      </c>
      <c r="E90" s="64">
        <f t="shared" si="6"/>
        <v>0</v>
      </c>
      <c r="F90" s="66"/>
      <c r="G90" s="64">
        <f t="shared" si="7"/>
        <v>0</v>
      </c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65">
        <v>73</v>
      </c>
      <c r="AA90" s="126">
        <f t="shared" si="8"/>
        <v>0</v>
      </c>
      <c r="AB90" s="127" t="str">
        <f t="shared" si="9"/>
        <v>ok</v>
      </c>
      <c r="AD90" s="128" t="str">
        <f t="shared" si="10"/>
        <v>ok</v>
      </c>
      <c r="AF90" s="128" t="str">
        <f t="shared" si="11"/>
        <v>ok</v>
      </c>
    </row>
    <row r="91" spans="1:32" ht="21" customHeight="1" thickTop="1">
      <c r="A91"/>
      <c r="B91" s="91" t="s">
        <v>193</v>
      </c>
      <c r="C91" s="92"/>
      <c r="D91" s="65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65"/>
      <c r="AA91"/>
      <c r="AB91" s="133"/>
      <c r="AC91" s="133"/>
      <c r="AD91" s="133"/>
      <c r="AE91" s="133"/>
      <c r="AF91" s="133"/>
    </row>
    <row r="92" spans="1:32" ht="13.5" thickBot="1">
      <c r="A92">
        <v>74</v>
      </c>
      <c r="B92" s="69" t="s">
        <v>194</v>
      </c>
      <c r="C92" s="68" t="s">
        <v>195</v>
      </c>
      <c r="D92" s="65">
        <v>74</v>
      </c>
      <c r="E92" s="64">
        <f aca="true" t="shared" si="12" ref="E92:E112">SUM(F92:G92,M92:N92,P92:Q92)</f>
        <v>0</v>
      </c>
      <c r="F92" s="66"/>
      <c r="G92" s="64">
        <f aca="true" t="shared" si="13" ref="G92:G112">SUM(H92,J92:L92)</f>
        <v>0</v>
      </c>
      <c r="H92" s="66"/>
      <c r="I92" s="66"/>
      <c r="J92" s="66"/>
      <c r="K92" s="66"/>
      <c r="L92" s="66"/>
      <c r="M92" s="66"/>
      <c r="N92" s="66"/>
      <c r="O92" s="66"/>
      <c r="P92" s="66"/>
      <c r="Q92" s="90"/>
      <c r="R92" s="66"/>
      <c r="S92" s="66"/>
      <c r="T92" s="66"/>
      <c r="U92" s="90"/>
      <c r="V92" s="65">
        <v>74</v>
      </c>
      <c r="AA92" s="126">
        <f t="shared" si="8"/>
        <v>0</v>
      </c>
      <c r="AB92" s="127" t="str">
        <f aca="true" t="shared" si="14" ref="AB92:AB112">IF(ABS(AA92)&gt;(COUNT(E92,R92:U92)-COUNTIF(R92:U92,0))*0.5,"ERROR","ok")</f>
        <v>ok</v>
      </c>
      <c r="AD92" s="128" t="str">
        <f aca="true" t="shared" si="15" ref="AD92:AD112">IF((I92-H92)&gt;1,"Warnung","ok")</f>
        <v>ok</v>
      </c>
      <c r="AF92" s="128" t="str">
        <f aca="true" t="shared" si="16" ref="AF92:AF112">IF((O92-N92)&gt;1,"Warnung","ok")</f>
        <v>ok</v>
      </c>
    </row>
    <row r="93" spans="1:32" ht="14.25" thickBot="1" thickTop="1">
      <c r="A93">
        <v>75</v>
      </c>
      <c r="B93" s="70" t="s">
        <v>196</v>
      </c>
      <c r="C93" s="68" t="s">
        <v>197</v>
      </c>
      <c r="D93" s="65">
        <v>75</v>
      </c>
      <c r="E93" s="64">
        <f t="shared" si="12"/>
        <v>0</v>
      </c>
      <c r="F93" s="66"/>
      <c r="G93" s="64">
        <f t="shared" si="13"/>
        <v>0</v>
      </c>
      <c r="H93" s="66"/>
      <c r="I93" s="66"/>
      <c r="J93" s="66"/>
      <c r="K93" s="66"/>
      <c r="L93" s="66"/>
      <c r="M93" s="66"/>
      <c r="N93" s="66"/>
      <c r="O93" s="66"/>
      <c r="P93" s="66"/>
      <c r="Q93" s="90"/>
      <c r="R93" s="66"/>
      <c r="S93" s="66"/>
      <c r="T93" s="66"/>
      <c r="U93" s="90"/>
      <c r="V93" s="65">
        <v>75</v>
      </c>
      <c r="AA93" s="126">
        <f t="shared" si="8"/>
        <v>0</v>
      </c>
      <c r="AB93" s="127" t="str">
        <f t="shared" si="14"/>
        <v>ok</v>
      </c>
      <c r="AD93" s="128" t="str">
        <f t="shared" si="15"/>
        <v>ok</v>
      </c>
      <c r="AF93" s="128" t="str">
        <f t="shared" si="16"/>
        <v>ok</v>
      </c>
    </row>
    <row r="94" spans="1:32" ht="14.25" thickBot="1" thickTop="1">
      <c r="A94">
        <v>76</v>
      </c>
      <c r="B94" s="70" t="s">
        <v>198</v>
      </c>
      <c r="C94" s="68" t="s">
        <v>199</v>
      </c>
      <c r="D94" s="65">
        <v>76</v>
      </c>
      <c r="E94" s="64">
        <f t="shared" si="12"/>
        <v>0</v>
      </c>
      <c r="F94" s="66"/>
      <c r="G94" s="64">
        <f t="shared" si="13"/>
        <v>0</v>
      </c>
      <c r="H94" s="66"/>
      <c r="I94" s="66"/>
      <c r="J94" s="66"/>
      <c r="K94" s="66"/>
      <c r="L94" s="66"/>
      <c r="M94" s="66"/>
      <c r="N94" s="66"/>
      <c r="O94" s="66"/>
      <c r="P94" s="66"/>
      <c r="Q94" s="90"/>
      <c r="R94" s="66"/>
      <c r="S94" s="66"/>
      <c r="T94" s="66"/>
      <c r="U94" s="90"/>
      <c r="V94" s="65">
        <v>76</v>
      </c>
      <c r="AA94" s="126">
        <f t="shared" si="8"/>
        <v>0</v>
      </c>
      <c r="AB94" s="127" t="str">
        <f t="shared" si="14"/>
        <v>ok</v>
      </c>
      <c r="AD94" s="128" t="str">
        <f t="shared" si="15"/>
        <v>ok</v>
      </c>
      <c r="AF94" s="128" t="str">
        <f t="shared" si="16"/>
        <v>ok</v>
      </c>
    </row>
    <row r="95" spans="1:32" ht="14.25" thickBot="1" thickTop="1">
      <c r="A95">
        <v>77</v>
      </c>
      <c r="B95" s="70" t="s">
        <v>200</v>
      </c>
      <c r="C95" s="68" t="s">
        <v>201</v>
      </c>
      <c r="D95" s="65">
        <v>77</v>
      </c>
      <c r="E95" s="64">
        <f t="shared" si="12"/>
        <v>0</v>
      </c>
      <c r="F95" s="66"/>
      <c r="G95" s="64">
        <f t="shared" si="13"/>
        <v>0</v>
      </c>
      <c r="H95" s="66"/>
      <c r="I95" s="66"/>
      <c r="J95" s="66"/>
      <c r="K95" s="66"/>
      <c r="L95" s="66"/>
      <c r="M95" s="66"/>
      <c r="N95" s="66"/>
      <c r="O95" s="66"/>
      <c r="P95" s="66"/>
      <c r="Q95" s="90"/>
      <c r="R95" s="66"/>
      <c r="S95" s="66"/>
      <c r="T95" s="66"/>
      <c r="U95" s="90"/>
      <c r="V95" s="65">
        <v>77</v>
      </c>
      <c r="AA95" s="126">
        <f t="shared" si="8"/>
        <v>0</v>
      </c>
      <c r="AB95" s="127" t="str">
        <f t="shared" si="14"/>
        <v>ok</v>
      </c>
      <c r="AD95" s="128" t="str">
        <f t="shared" si="15"/>
        <v>ok</v>
      </c>
      <c r="AF95" s="128" t="str">
        <f t="shared" si="16"/>
        <v>ok</v>
      </c>
    </row>
    <row r="96" spans="1:32" ht="14.25" thickBot="1" thickTop="1">
      <c r="A96">
        <v>78</v>
      </c>
      <c r="B96" s="70" t="s">
        <v>202</v>
      </c>
      <c r="C96" s="68" t="s">
        <v>203</v>
      </c>
      <c r="D96" s="65">
        <v>78</v>
      </c>
      <c r="E96" s="64">
        <f t="shared" si="12"/>
        <v>0</v>
      </c>
      <c r="F96" s="66"/>
      <c r="G96" s="64">
        <f t="shared" si="13"/>
        <v>0</v>
      </c>
      <c r="H96" s="66"/>
      <c r="I96" s="66"/>
      <c r="J96" s="66"/>
      <c r="K96" s="66"/>
      <c r="L96" s="66"/>
      <c r="M96" s="66"/>
      <c r="N96" s="66"/>
      <c r="O96" s="66"/>
      <c r="P96" s="66"/>
      <c r="Q96" s="90"/>
      <c r="R96" s="66"/>
      <c r="S96" s="66"/>
      <c r="T96" s="66"/>
      <c r="U96" s="90"/>
      <c r="V96" s="65">
        <v>78</v>
      </c>
      <c r="AA96" s="126">
        <f t="shared" si="8"/>
        <v>0</v>
      </c>
      <c r="AB96" s="127" t="str">
        <f t="shared" si="14"/>
        <v>ok</v>
      </c>
      <c r="AD96" s="128" t="str">
        <f t="shared" si="15"/>
        <v>ok</v>
      </c>
      <c r="AF96" s="128" t="str">
        <f t="shared" si="16"/>
        <v>ok</v>
      </c>
    </row>
    <row r="97" spans="1:32" ht="14.25" thickBot="1" thickTop="1">
      <c r="A97">
        <v>79</v>
      </c>
      <c r="B97" s="70" t="s">
        <v>204</v>
      </c>
      <c r="C97" s="68" t="s">
        <v>205</v>
      </c>
      <c r="D97" s="65">
        <v>79</v>
      </c>
      <c r="E97" s="64">
        <f t="shared" si="12"/>
        <v>0</v>
      </c>
      <c r="F97" s="66"/>
      <c r="G97" s="64">
        <f t="shared" si="13"/>
        <v>0</v>
      </c>
      <c r="H97" s="66"/>
      <c r="I97" s="66"/>
      <c r="J97" s="66"/>
      <c r="K97" s="66"/>
      <c r="L97" s="66"/>
      <c r="M97" s="66"/>
      <c r="N97" s="66"/>
      <c r="O97" s="66"/>
      <c r="P97" s="66"/>
      <c r="Q97" s="90"/>
      <c r="R97" s="66"/>
      <c r="S97" s="66"/>
      <c r="T97" s="66"/>
      <c r="U97" s="90"/>
      <c r="V97" s="65">
        <v>79</v>
      </c>
      <c r="AA97" s="126">
        <f t="shared" si="8"/>
        <v>0</v>
      </c>
      <c r="AB97" s="127" t="str">
        <f t="shared" si="14"/>
        <v>ok</v>
      </c>
      <c r="AD97" s="128" t="str">
        <f t="shared" si="15"/>
        <v>ok</v>
      </c>
      <c r="AF97" s="128" t="str">
        <f t="shared" si="16"/>
        <v>ok</v>
      </c>
    </row>
    <row r="98" spans="1:32" ht="14.25" thickBot="1" thickTop="1">
      <c r="A98">
        <v>80</v>
      </c>
      <c r="B98" s="70" t="s">
        <v>206</v>
      </c>
      <c r="C98" s="68" t="s">
        <v>207</v>
      </c>
      <c r="D98" s="65">
        <v>80</v>
      </c>
      <c r="E98" s="64">
        <f t="shared" si="12"/>
        <v>0</v>
      </c>
      <c r="F98" s="66"/>
      <c r="G98" s="64">
        <f t="shared" si="13"/>
        <v>0</v>
      </c>
      <c r="H98" s="66"/>
      <c r="I98" s="66"/>
      <c r="J98" s="66"/>
      <c r="K98" s="66"/>
      <c r="L98" s="66"/>
      <c r="M98" s="66"/>
      <c r="N98" s="66"/>
      <c r="O98" s="66"/>
      <c r="P98" s="66"/>
      <c r="Q98" s="90"/>
      <c r="R98" s="66"/>
      <c r="S98" s="66"/>
      <c r="T98" s="66"/>
      <c r="U98" s="90"/>
      <c r="V98" s="65">
        <v>80</v>
      </c>
      <c r="AA98" s="126">
        <f t="shared" si="8"/>
        <v>0</v>
      </c>
      <c r="AB98" s="127" t="str">
        <f t="shared" si="14"/>
        <v>ok</v>
      </c>
      <c r="AD98" s="128" t="str">
        <f t="shared" si="15"/>
        <v>ok</v>
      </c>
      <c r="AF98" s="128" t="str">
        <f t="shared" si="16"/>
        <v>ok</v>
      </c>
    </row>
    <row r="99" spans="1:32" ht="14.25" thickBot="1" thickTop="1">
      <c r="A99">
        <v>81</v>
      </c>
      <c r="B99" s="70" t="s">
        <v>208</v>
      </c>
      <c r="C99" s="68" t="s">
        <v>209</v>
      </c>
      <c r="D99" s="65">
        <v>81</v>
      </c>
      <c r="E99" s="64">
        <f t="shared" si="12"/>
        <v>0</v>
      </c>
      <c r="F99" s="66"/>
      <c r="G99" s="64">
        <f t="shared" si="13"/>
        <v>0</v>
      </c>
      <c r="H99" s="66"/>
      <c r="I99" s="66"/>
      <c r="J99" s="66"/>
      <c r="K99" s="66"/>
      <c r="L99" s="66"/>
      <c r="M99" s="66"/>
      <c r="N99" s="66"/>
      <c r="O99" s="66"/>
      <c r="P99" s="66"/>
      <c r="Q99" s="90"/>
      <c r="R99" s="66"/>
      <c r="S99" s="66"/>
      <c r="T99" s="66"/>
      <c r="U99" s="90"/>
      <c r="V99" s="65">
        <v>81</v>
      </c>
      <c r="AA99" s="126">
        <f t="shared" si="8"/>
        <v>0</v>
      </c>
      <c r="AB99" s="127" t="str">
        <f t="shared" si="14"/>
        <v>ok</v>
      </c>
      <c r="AD99" s="128" t="str">
        <f t="shared" si="15"/>
        <v>ok</v>
      </c>
      <c r="AF99" s="128" t="str">
        <f t="shared" si="16"/>
        <v>ok</v>
      </c>
    </row>
    <row r="100" spans="1:32" ht="14.25" thickBot="1" thickTop="1">
      <c r="A100">
        <v>82</v>
      </c>
      <c r="B100" s="70" t="s">
        <v>210</v>
      </c>
      <c r="C100" s="68" t="s">
        <v>211</v>
      </c>
      <c r="D100" s="65">
        <v>82</v>
      </c>
      <c r="E100" s="64">
        <f t="shared" si="12"/>
        <v>0</v>
      </c>
      <c r="F100" s="66"/>
      <c r="G100" s="64">
        <f t="shared" si="13"/>
        <v>0</v>
      </c>
      <c r="H100" s="66"/>
      <c r="I100" s="66"/>
      <c r="J100" s="66"/>
      <c r="K100" s="66"/>
      <c r="L100" s="66"/>
      <c r="M100" s="66"/>
      <c r="N100" s="66"/>
      <c r="O100" s="66"/>
      <c r="P100" s="66"/>
      <c r="Q100" s="90"/>
      <c r="R100" s="66"/>
      <c r="S100" s="66"/>
      <c r="T100" s="66"/>
      <c r="U100" s="90"/>
      <c r="V100" s="65">
        <v>82</v>
      </c>
      <c r="AA100" s="126">
        <f t="shared" si="8"/>
        <v>0</v>
      </c>
      <c r="AB100" s="127" t="str">
        <f t="shared" si="14"/>
        <v>ok</v>
      </c>
      <c r="AD100" s="128" t="str">
        <f t="shared" si="15"/>
        <v>ok</v>
      </c>
      <c r="AF100" s="128" t="str">
        <f t="shared" si="16"/>
        <v>ok</v>
      </c>
    </row>
    <row r="101" spans="1:32" ht="14.25" thickBot="1" thickTop="1">
      <c r="A101">
        <v>83</v>
      </c>
      <c r="B101" s="70" t="s">
        <v>212</v>
      </c>
      <c r="C101" s="68" t="s">
        <v>213</v>
      </c>
      <c r="D101" s="65">
        <v>83</v>
      </c>
      <c r="E101" s="64">
        <f t="shared" si="12"/>
        <v>0</v>
      </c>
      <c r="F101" s="66"/>
      <c r="G101" s="64">
        <f t="shared" si="13"/>
        <v>0</v>
      </c>
      <c r="H101" s="66"/>
      <c r="I101" s="66"/>
      <c r="J101" s="66"/>
      <c r="K101" s="66"/>
      <c r="L101" s="66"/>
      <c r="M101" s="66"/>
      <c r="N101" s="66"/>
      <c r="O101" s="66"/>
      <c r="P101" s="66"/>
      <c r="Q101" s="90"/>
      <c r="R101" s="66"/>
      <c r="S101" s="66"/>
      <c r="T101" s="66"/>
      <c r="U101" s="90"/>
      <c r="V101" s="65">
        <v>83</v>
      </c>
      <c r="AA101" s="126">
        <f t="shared" si="8"/>
        <v>0</v>
      </c>
      <c r="AB101" s="127" t="str">
        <f t="shared" si="14"/>
        <v>ok</v>
      </c>
      <c r="AD101" s="128" t="str">
        <f t="shared" si="15"/>
        <v>ok</v>
      </c>
      <c r="AF101" s="128" t="str">
        <f t="shared" si="16"/>
        <v>ok</v>
      </c>
    </row>
    <row r="102" spans="1:32" ht="14.25" thickBot="1" thickTop="1">
      <c r="A102">
        <v>84</v>
      </c>
      <c r="B102" s="70" t="s">
        <v>214</v>
      </c>
      <c r="C102" s="68" t="s">
        <v>215</v>
      </c>
      <c r="D102" s="65">
        <v>84</v>
      </c>
      <c r="E102" s="64">
        <f t="shared" si="12"/>
        <v>0</v>
      </c>
      <c r="F102" s="66"/>
      <c r="G102" s="64">
        <f t="shared" si="13"/>
        <v>0</v>
      </c>
      <c r="H102" s="66"/>
      <c r="I102" s="66"/>
      <c r="J102" s="66"/>
      <c r="K102" s="66"/>
      <c r="L102" s="66"/>
      <c r="M102" s="66"/>
      <c r="N102" s="66"/>
      <c r="O102" s="66"/>
      <c r="P102" s="66"/>
      <c r="Q102" s="90"/>
      <c r="R102" s="66"/>
      <c r="S102" s="66"/>
      <c r="T102" s="66"/>
      <c r="U102" s="90"/>
      <c r="V102" s="65">
        <v>84</v>
      </c>
      <c r="AA102" s="126">
        <f t="shared" si="8"/>
        <v>0</v>
      </c>
      <c r="AB102" s="127" t="str">
        <f t="shared" si="14"/>
        <v>ok</v>
      </c>
      <c r="AD102" s="128" t="str">
        <f t="shared" si="15"/>
        <v>ok</v>
      </c>
      <c r="AF102" s="128" t="str">
        <f t="shared" si="16"/>
        <v>ok</v>
      </c>
    </row>
    <row r="103" spans="1:32" ht="14.25" thickBot="1" thickTop="1">
      <c r="A103">
        <v>85</v>
      </c>
      <c r="B103" s="70" t="s">
        <v>216</v>
      </c>
      <c r="C103" s="68" t="s">
        <v>217</v>
      </c>
      <c r="D103" s="65">
        <v>85</v>
      </c>
      <c r="E103" s="64">
        <f t="shared" si="12"/>
        <v>0</v>
      </c>
      <c r="F103" s="66"/>
      <c r="G103" s="64">
        <f t="shared" si="13"/>
        <v>0</v>
      </c>
      <c r="H103" s="66"/>
      <c r="I103" s="66"/>
      <c r="J103" s="66"/>
      <c r="K103" s="66"/>
      <c r="L103" s="66"/>
      <c r="M103" s="66"/>
      <c r="N103" s="66"/>
      <c r="O103" s="66"/>
      <c r="P103" s="66"/>
      <c r="Q103" s="90"/>
      <c r="R103" s="66"/>
      <c r="S103" s="66"/>
      <c r="T103" s="66"/>
      <c r="U103" s="90"/>
      <c r="V103" s="65">
        <v>85</v>
      </c>
      <c r="AA103" s="126">
        <f t="shared" si="8"/>
        <v>0</v>
      </c>
      <c r="AB103" s="127" t="str">
        <f t="shared" si="14"/>
        <v>ok</v>
      </c>
      <c r="AD103" s="128" t="str">
        <f t="shared" si="15"/>
        <v>ok</v>
      </c>
      <c r="AF103" s="128" t="str">
        <f t="shared" si="16"/>
        <v>ok</v>
      </c>
    </row>
    <row r="104" spans="1:32" ht="14.25" thickBot="1" thickTop="1">
      <c r="A104">
        <v>86</v>
      </c>
      <c r="B104" s="70" t="s">
        <v>218</v>
      </c>
      <c r="C104" s="68" t="s">
        <v>219</v>
      </c>
      <c r="D104" s="65">
        <v>86</v>
      </c>
      <c r="E104" s="64">
        <f t="shared" si="12"/>
        <v>0</v>
      </c>
      <c r="F104" s="66"/>
      <c r="G104" s="64">
        <f t="shared" si="13"/>
        <v>0</v>
      </c>
      <c r="H104" s="66"/>
      <c r="I104" s="66"/>
      <c r="J104" s="66"/>
      <c r="K104" s="66"/>
      <c r="L104" s="66"/>
      <c r="M104" s="66"/>
      <c r="N104" s="66"/>
      <c r="O104" s="66"/>
      <c r="P104" s="66"/>
      <c r="Q104" s="90"/>
      <c r="R104" s="66"/>
      <c r="S104" s="66"/>
      <c r="T104" s="66"/>
      <c r="U104" s="90"/>
      <c r="V104" s="65">
        <v>86</v>
      </c>
      <c r="AA104" s="126">
        <f t="shared" si="8"/>
        <v>0</v>
      </c>
      <c r="AB104" s="127" t="str">
        <f t="shared" si="14"/>
        <v>ok</v>
      </c>
      <c r="AD104" s="128" t="str">
        <f t="shared" si="15"/>
        <v>ok</v>
      </c>
      <c r="AF104" s="128" t="str">
        <f t="shared" si="16"/>
        <v>ok</v>
      </c>
    </row>
    <row r="105" spans="1:32" ht="14.25" thickBot="1" thickTop="1">
      <c r="A105">
        <v>87</v>
      </c>
      <c r="B105" s="70" t="s">
        <v>220</v>
      </c>
      <c r="C105" s="68" t="s">
        <v>221</v>
      </c>
      <c r="D105" s="65">
        <v>87</v>
      </c>
      <c r="E105" s="64">
        <f t="shared" si="12"/>
        <v>0</v>
      </c>
      <c r="F105" s="66"/>
      <c r="G105" s="64">
        <f t="shared" si="13"/>
        <v>0</v>
      </c>
      <c r="H105" s="66"/>
      <c r="I105" s="66"/>
      <c r="J105" s="66"/>
      <c r="K105" s="66"/>
      <c r="L105" s="66"/>
      <c r="M105" s="66"/>
      <c r="N105" s="66"/>
      <c r="O105" s="66"/>
      <c r="P105" s="66"/>
      <c r="Q105" s="90"/>
      <c r="R105" s="66"/>
      <c r="S105" s="66"/>
      <c r="T105" s="66"/>
      <c r="U105" s="90"/>
      <c r="V105" s="65">
        <v>87</v>
      </c>
      <c r="AA105" s="126">
        <f t="shared" si="8"/>
        <v>0</v>
      </c>
      <c r="AB105" s="127" t="str">
        <f t="shared" si="14"/>
        <v>ok</v>
      </c>
      <c r="AD105" s="128" t="str">
        <f t="shared" si="15"/>
        <v>ok</v>
      </c>
      <c r="AF105" s="128" t="str">
        <f t="shared" si="16"/>
        <v>ok</v>
      </c>
    </row>
    <row r="106" spans="1:32" ht="14.25" thickBot="1" thickTop="1">
      <c r="A106">
        <v>88</v>
      </c>
      <c r="B106" s="70" t="s">
        <v>222</v>
      </c>
      <c r="C106" s="68" t="s">
        <v>223</v>
      </c>
      <c r="D106" s="65">
        <v>88</v>
      </c>
      <c r="E106" s="64">
        <f t="shared" si="12"/>
        <v>0</v>
      </c>
      <c r="F106" s="66"/>
      <c r="G106" s="64">
        <f t="shared" si="13"/>
        <v>0</v>
      </c>
      <c r="H106" s="66"/>
      <c r="I106" s="66"/>
      <c r="J106" s="66"/>
      <c r="K106" s="66"/>
      <c r="L106" s="66"/>
      <c r="M106" s="66"/>
      <c r="N106" s="66"/>
      <c r="O106" s="66"/>
      <c r="P106" s="66"/>
      <c r="Q106" s="90"/>
      <c r="R106" s="66"/>
      <c r="S106" s="66"/>
      <c r="T106" s="66"/>
      <c r="U106" s="90"/>
      <c r="V106" s="65">
        <v>88</v>
      </c>
      <c r="AA106" s="126">
        <f t="shared" si="8"/>
        <v>0</v>
      </c>
      <c r="AB106" s="127" t="str">
        <f t="shared" si="14"/>
        <v>ok</v>
      </c>
      <c r="AD106" s="128" t="str">
        <f t="shared" si="15"/>
        <v>ok</v>
      </c>
      <c r="AF106" s="128" t="str">
        <f t="shared" si="16"/>
        <v>ok</v>
      </c>
    </row>
    <row r="107" spans="1:32" ht="14.25" thickBot="1" thickTop="1">
      <c r="A107">
        <v>89</v>
      </c>
      <c r="B107" s="70" t="s">
        <v>224</v>
      </c>
      <c r="C107" s="68" t="s">
        <v>225</v>
      </c>
      <c r="D107" s="65">
        <v>89</v>
      </c>
      <c r="E107" s="64">
        <f t="shared" si="12"/>
        <v>0</v>
      </c>
      <c r="F107" s="66"/>
      <c r="G107" s="64">
        <f t="shared" si="13"/>
        <v>0</v>
      </c>
      <c r="H107" s="66"/>
      <c r="I107" s="66"/>
      <c r="J107" s="66"/>
      <c r="K107" s="66"/>
      <c r="L107" s="66"/>
      <c r="M107" s="66"/>
      <c r="N107" s="66"/>
      <c r="O107" s="66"/>
      <c r="P107" s="66"/>
      <c r="Q107" s="90"/>
      <c r="R107" s="66"/>
      <c r="S107" s="66"/>
      <c r="T107" s="66"/>
      <c r="U107" s="90"/>
      <c r="V107" s="65">
        <v>89</v>
      </c>
      <c r="AA107" s="126">
        <f t="shared" si="8"/>
        <v>0</v>
      </c>
      <c r="AB107" s="127" t="str">
        <f t="shared" si="14"/>
        <v>ok</v>
      </c>
      <c r="AD107" s="128" t="str">
        <f t="shared" si="15"/>
        <v>ok</v>
      </c>
      <c r="AF107" s="128" t="str">
        <f t="shared" si="16"/>
        <v>ok</v>
      </c>
    </row>
    <row r="108" spans="1:32" ht="14.25" thickBot="1" thickTop="1">
      <c r="A108">
        <v>90</v>
      </c>
      <c r="B108" s="70" t="s">
        <v>226</v>
      </c>
      <c r="C108" s="68" t="s">
        <v>227</v>
      </c>
      <c r="D108" s="65">
        <v>90</v>
      </c>
      <c r="E108" s="64">
        <f t="shared" si="12"/>
        <v>0</v>
      </c>
      <c r="F108" s="66"/>
      <c r="G108" s="64">
        <f t="shared" si="13"/>
        <v>0</v>
      </c>
      <c r="H108" s="66"/>
      <c r="I108" s="66"/>
      <c r="J108" s="66"/>
      <c r="K108" s="66"/>
      <c r="L108" s="66"/>
      <c r="M108" s="66"/>
      <c r="N108" s="66"/>
      <c r="O108" s="66"/>
      <c r="P108" s="66"/>
      <c r="Q108" s="90"/>
      <c r="R108" s="66"/>
      <c r="S108" s="66"/>
      <c r="T108" s="66"/>
      <c r="U108" s="90"/>
      <c r="V108" s="65">
        <v>90</v>
      </c>
      <c r="AA108" s="126">
        <f t="shared" si="8"/>
        <v>0</v>
      </c>
      <c r="AB108" s="127" t="str">
        <f t="shared" si="14"/>
        <v>ok</v>
      </c>
      <c r="AD108" s="128" t="str">
        <f t="shared" si="15"/>
        <v>ok</v>
      </c>
      <c r="AF108" s="128" t="str">
        <f t="shared" si="16"/>
        <v>ok</v>
      </c>
    </row>
    <row r="109" spans="1:32" ht="14.25" thickBot="1" thickTop="1">
      <c r="A109">
        <v>91</v>
      </c>
      <c r="B109" s="70" t="s">
        <v>228</v>
      </c>
      <c r="C109" s="68" t="s">
        <v>229</v>
      </c>
      <c r="D109" s="65">
        <v>91</v>
      </c>
      <c r="E109" s="64">
        <f t="shared" si="12"/>
        <v>0</v>
      </c>
      <c r="F109" s="66"/>
      <c r="G109" s="64">
        <f t="shared" si="13"/>
        <v>0</v>
      </c>
      <c r="H109" s="66"/>
      <c r="I109" s="66"/>
      <c r="J109" s="66"/>
      <c r="K109" s="66"/>
      <c r="L109" s="66"/>
      <c r="M109" s="66"/>
      <c r="N109" s="66"/>
      <c r="O109" s="66"/>
      <c r="P109" s="66"/>
      <c r="Q109" s="90"/>
      <c r="R109" s="66"/>
      <c r="S109" s="66"/>
      <c r="T109" s="66"/>
      <c r="U109" s="90"/>
      <c r="V109" s="65">
        <v>91</v>
      </c>
      <c r="AA109" s="126">
        <f t="shared" si="8"/>
        <v>0</v>
      </c>
      <c r="AB109" s="127" t="str">
        <f t="shared" si="14"/>
        <v>ok</v>
      </c>
      <c r="AD109" s="128" t="str">
        <f t="shared" si="15"/>
        <v>ok</v>
      </c>
      <c r="AF109" s="128" t="str">
        <f t="shared" si="16"/>
        <v>ok</v>
      </c>
    </row>
    <row r="110" spans="1:32" ht="14.25" thickBot="1" thickTop="1">
      <c r="A110">
        <v>92</v>
      </c>
      <c r="B110" s="70" t="s">
        <v>230</v>
      </c>
      <c r="C110" s="68" t="s">
        <v>231</v>
      </c>
      <c r="D110" s="65">
        <v>92</v>
      </c>
      <c r="E110" s="64">
        <f t="shared" si="12"/>
        <v>0</v>
      </c>
      <c r="F110" s="66"/>
      <c r="G110" s="64">
        <f t="shared" si="13"/>
        <v>0</v>
      </c>
      <c r="H110" s="66"/>
      <c r="I110" s="66"/>
      <c r="J110" s="66"/>
      <c r="K110" s="66"/>
      <c r="L110" s="66"/>
      <c r="M110" s="66"/>
      <c r="N110" s="66"/>
      <c r="O110" s="66"/>
      <c r="P110" s="66"/>
      <c r="Q110" s="90"/>
      <c r="R110" s="66"/>
      <c r="S110" s="66"/>
      <c r="T110" s="66"/>
      <c r="U110" s="90"/>
      <c r="V110" s="65">
        <v>92</v>
      </c>
      <c r="AA110" s="126">
        <f t="shared" si="8"/>
        <v>0</v>
      </c>
      <c r="AB110" s="127" t="str">
        <f t="shared" si="14"/>
        <v>ok</v>
      </c>
      <c r="AD110" s="128" t="str">
        <f t="shared" si="15"/>
        <v>ok</v>
      </c>
      <c r="AF110" s="128" t="str">
        <f t="shared" si="16"/>
        <v>ok</v>
      </c>
    </row>
    <row r="111" spans="1:32" ht="14.25" thickBot="1" thickTop="1">
      <c r="A111">
        <v>93</v>
      </c>
      <c r="B111" s="70" t="s">
        <v>232</v>
      </c>
      <c r="C111" s="68" t="s">
        <v>233</v>
      </c>
      <c r="D111" s="65">
        <v>93</v>
      </c>
      <c r="E111" s="64">
        <f t="shared" si="12"/>
        <v>0</v>
      </c>
      <c r="F111" s="66"/>
      <c r="G111" s="64">
        <f t="shared" si="13"/>
        <v>0</v>
      </c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65">
        <v>93</v>
      </c>
      <c r="AA111" s="126">
        <f t="shared" si="8"/>
        <v>0</v>
      </c>
      <c r="AB111" s="127" t="str">
        <f t="shared" si="14"/>
        <v>ok</v>
      </c>
      <c r="AD111" s="128" t="str">
        <f t="shared" si="15"/>
        <v>ok</v>
      </c>
      <c r="AF111" s="128" t="str">
        <f t="shared" si="16"/>
        <v>ok</v>
      </c>
    </row>
    <row r="112" spans="1:32" ht="14.25" thickBot="1" thickTop="1">
      <c r="A112">
        <v>94</v>
      </c>
      <c r="B112" s="70" t="s">
        <v>234</v>
      </c>
      <c r="C112" s="68" t="s">
        <v>235</v>
      </c>
      <c r="D112" s="65">
        <v>94</v>
      </c>
      <c r="E112" s="64">
        <f t="shared" si="12"/>
        <v>0</v>
      </c>
      <c r="F112" s="66"/>
      <c r="G112" s="64">
        <f t="shared" si="13"/>
        <v>0</v>
      </c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65">
        <v>94</v>
      </c>
      <c r="AA112" s="126">
        <f t="shared" si="8"/>
        <v>0</v>
      </c>
      <c r="AB112" s="127" t="str">
        <f t="shared" si="14"/>
        <v>ok</v>
      </c>
      <c r="AD112" s="128" t="str">
        <f t="shared" si="15"/>
        <v>ok</v>
      </c>
      <c r="AF112" s="128" t="str">
        <f t="shared" si="16"/>
        <v>ok</v>
      </c>
    </row>
    <row r="113" spans="1:28" ht="21" customHeight="1" thickTop="1">
      <c r="A113"/>
      <c r="B113" s="91" t="s">
        <v>236</v>
      </c>
      <c r="C113" s="92"/>
      <c r="D113" s="65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65"/>
      <c r="AA113" s="121"/>
      <c r="AB113" s="133"/>
    </row>
    <row r="114" spans="1:32" ht="13.5" thickBot="1">
      <c r="A114">
        <v>95</v>
      </c>
      <c r="B114" s="69" t="s">
        <v>237</v>
      </c>
      <c r="C114" s="68" t="s">
        <v>238</v>
      </c>
      <c r="D114" s="65">
        <v>95</v>
      </c>
      <c r="E114" s="64">
        <f aca="true" t="shared" si="17" ref="E114:E170">SUM(F114:G114,M114:N114,P114:Q114)</f>
        <v>0</v>
      </c>
      <c r="F114" s="66"/>
      <c r="G114" s="64">
        <f aca="true" t="shared" si="18" ref="G114:G170">SUM(H114,J114:L114)</f>
        <v>0</v>
      </c>
      <c r="H114" s="66"/>
      <c r="I114" s="66"/>
      <c r="J114" s="66"/>
      <c r="K114" s="66"/>
      <c r="L114" s="66"/>
      <c r="M114" s="66"/>
      <c r="N114" s="66"/>
      <c r="O114" s="66"/>
      <c r="P114" s="66"/>
      <c r="Q114" s="90"/>
      <c r="R114" s="66"/>
      <c r="S114" s="66"/>
      <c r="T114" s="66"/>
      <c r="U114" s="90"/>
      <c r="V114" s="65">
        <v>95</v>
      </c>
      <c r="AA114" s="126">
        <f aca="true" t="shared" si="19" ref="AA114:AA170">E114-SUM(R114:U114)</f>
        <v>0</v>
      </c>
      <c r="AB114" s="127" t="str">
        <f aca="true" t="shared" si="20" ref="AB114:AB170">IF(ABS(AA114)&gt;(COUNT(E114,R114:U114)-COUNTIF(R114:U114,0))*0.5,"ERROR","ok")</f>
        <v>ok</v>
      </c>
      <c r="AD114" s="128" t="str">
        <f aca="true" t="shared" si="21" ref="AD114:AD170">IF((I114-H114)&gt;1,"Warnung","ok")</f>
        <v>ok</v>
      </c>
      <c r="AF114" s="128" t="str">
        <f aca="true" t="shared" si="22" ref="AF114:AF170">IF((O114-N114)&gt;1,"Warnung","ok")</f>
        <v>ok</v>
      </c>
    </row>
    <row r="115" spans="1:32" ht="14.25" thickBot="1" thickTop="1">
      <c r="A115">
        <v>96</v>
      </c>
      <c r="B115" s="70" t="s">
        <v>239</v>
      </c>
      <c r="C115" s="68" t="s">
        <v>240</v>
      </c>
      <c r="D115" s="65">
        <v>96</v>
      </c>
      <c r="E115" s="64">
        <f t="shared" si="17"/>
        <v>0</v>
      </c>
      <c r="F115" s="66"/>
      <c r="G115" s="64">
        <f t="shared" si="18"/>
        <v>0</v>
      </c>
      <c r="H115" s="66"/>
      <c r="I115" s="66"/>
      <c r="J115" s="66"/>
      <c r="K115" s="66"/>
      <c r="L115" s="66"/>
      <c r="M115" s="66"/>
      <c r="N115" s="66"/>
      <c r="O115" s="66"/>
      <c r="P115" s="66"/>
      <c r="Q115" s="90"/>
      <c r="R115" s="66"/>
      <c r="S115" s="66"/>
      <c r="T115" s="66"/>
      <c r="U115" s="90"/>
      <c r="V115" s="65">
        <v>96</v>
      </c>
      <c r="AA115" s="126">
        <f t="shared" si="19"/>
        <v>0</v>
      </c>
      <c r="AB115" s="127" t="str">
        <f t="shared" si="20"/>
        <v>ok</v>
      </c>
      <c r="AD115" s="128" t="str">
        <f t="shared" si="21"/>
        <v>ok</v>
      </c>
      <c r="AF115" s="128" t="str">
        <f t="shared" si="22"/>
        <v>ok</v>
      </c>
    </row>
    <row r="116" spans="1:32" ht="14.25" thickBot="1" thickTop="1">
      <c r="A116">
        <v>97</v>
      </c>
      <c r="B116" s="70" t="s">
        <v>241</v>
      </c>
      <c r="C116" s="68" t="s">
        <v>242</v>
      </c>
      <c r="D116" s="65">
        <v>97</v>
      </c>
      <c r="E116" s="64">
        <f t="shared" si="17"/>
        <v>0</v>
      </c>
      <c r="F116" s="66"/>
      <c r="G116" s="64">
        <f t="shared" si="18"/>
        <v>0</v>
      </c>
      <c r="H116" s="66"/>
      <c r="I116" s="66"/>
      <c r="J116" s="66"/>
      <c r="K116" s="66"/>
      <c r="L116" s="66"/>
      <c r="M116" s="66"/>
      <c r="N116" s="66"/>
      <c r="O116" s="66"/>
      <c r="P116" s="66"/>
      <c r="Q116" s="90"/>
      <c r="R116" s="66"/>
      <c r="S116" s="66"/>
      <c r="T116" s="66"/>
      <c r="U116" s="90"/>
      <c r="V116" s="65">
        <v>97</v>
      </c>
      <c r="AA116" s="126">
        <f t="shared" si="19"/>
        <v>0</v>
      </c>
      <c r="AB116" s="127" t="str">
        <f t="shared" si="20"/>
        <v>ok</v>
      </c>
      <c r="AD116" s="128" t="str">
        <f t="shared" si="21"/>
        <v>ok</v>
      </c>
      <c r="AF116" s="128" t="str">
        <f t="shared" si="22"/>
        <v>ok</v>
      </c>
    </row>
    <row r="117" spans="1:32" ht="14.25" thickBot="1" thickTop="1">
      <c r="A117">
        <v>98</v>
      </c>
      <c r="B117" s="70" t="s">
        <v>243</v>
      </c>
      <c r="C117" s="68" t="s">
        <v>244</v>
      </c>
      <c r="D117" s="65">
        <v>98</v>
      </c>
      <c r="E117" s="64">
        <f t="shared" si="17"/>
        <v>0</v>
      </c>
      <c r="F117" s="66"/>
      <c r="G117" s="64">
        <f t="shared" si="18"/>
        <v>0</v>
      </c>
      <c r="H117" s="66"/>
      <c r="I117" s="66"/>
      <c r="J117" s="66"/>
      <c r="K117" s="66"/>
      <c r="L117" s="66"/>
      <c r="M117" s="66"/>
      <c r="N117" s="66"/>
      <c r="O117" s="66"/>
      <c r="P117" s="66"/>
      <c r="Q117" s="90"/>
      <c r="R117" s="66"/>
      <c r="S117" s="66"/>
      <c r="T117" s="66"/>
      <c r="U117" s="90"/>
      <c r="V117" s="65">
        <v>98</v>
      </c>
      <c r="AA117" s="126">
        <f t="shared" si="19"/>
        <v>0</v>
      </c>
      <c r="AB117" s="127" t="str">
        <f t="shared" si="20"/>
        <v>ok</v>
      </c>
      <c r="AD117" s="128" t="str">
        <f t="shared" si="21"/>
        <v>ok</v>
      </c>
      <c r="AF117" s="128" t="str">
        <f t="shared" si="22"/>
        <v>ok</v>
      </c>
    </row>
    <row r="118" spans="1:32" ht="14.25" thickBot="1" thickTop="1">
      <c r="A118">
        <v>99</v>
      </c>
      <c r="B118" s="70" t="s">
        <v>245</v>
      </c>
      <c r="C118" s="68" t="s">
        <v>246</v>
      </c>
      <c r="D118" s="65">
        <v>99</v>
      </c>
      <c r="E118" s="64">
        <f t="shared" si="17"/>
        <v>0</v>
      </c>
      <c r="F118" s="66"/>
      <c r="G118" s="64">
        <f t="shared" si="18"/>
        <v>0</v>
      </c>
      <c r="H118" s="66"/>
      <c r="I118" s="66"/>
      <c r="J118" s="66"/>
      <c r="K118" s="66"/>
      <c r="L118" s="66"/>
      <c r="M118" s="66"/>
      <c r="N118" s="66"/>
      <c r="O118" s="66"/>
      <c r="P118" s="66"/>
      <c r="Q118" s="90"/>
      <c r="R118" s="66"/>
      <c r="S118" s="66"/>
      <c r="T118" s="66"/>
      <c r="U118" s="90"/>
      <c r="V118" s="65">
        <v>99</v>
      </c>
      <c r="AA118" s="126">
        <f t="shared" si="19"/>
        <v>0</v>
      </c>
      <c r="AB118" s="127" t="str">
        <f t="shared" si="20"/>
        <v>ok</v>
      </c>
      <c r="AD118" s="128" t="str">
        <f t="shared" si="21"/>
        <v>ok</v>
      </c>
      <c r="AF118" s="128" t="str">
        <f t="shared" si="22"/>
        <v>ok</v>
      </c>
    </row>
    <row r="119" spans="1:32" ht="14.25" thickBot="1" thickTop="1">
      <c r="A119">
        <v>100</v>
      </c>
      <c r="B119" s="70" t="s">
        <v>247</v>
      </c>
      <c r="C119" s="68" t="s">
        <v>248</v>
      </c>
      <c r="D119" s="65">
        <v>100</v>
      </c>
      <c r="E119" s="64">
        <f t="shared" si="17"/>
        <v>0</v>
      </c>
      <c r="F119" s="66"/>
      <c r="G119" s="64">
        <f t="shared" si="18"/>
        <v>0</v>
      </c>
      <c r="H119" s="66"/>
      <c r="I119" s="66"/>
      <c r="J119" s="66"/>
      <c r="K119" s="66"/>
      <c r="L119" s="66"/>
      <c r="M119" s="66"/>
      <c r="N119" s="66"/>
      <c r="O119" s="66"/>
      <c r="P119" s="66"/>
      <c r="Q119" s="90"/>
      <c r="R119" s="66"/>
      <c r="S119" s="66"/>
      <c r="T119" s="66"/>
      <c r="U119" s="90"/>
      <c r="V119" s="65">
        <v>100</v>
      </c>
      <c r="AA119" s="126">
        <f t="shared" si="19"/>
        <v>0</v>
      </c>
      <c r="AB119" s="127" t="str">
        <f t="shared" si="20"/>
        <v>ok</v>
      </c>
      <c r="AD119" s="128" t="str">
        <f t="shared" si="21"/>
        <v>ok</v>
      </c>
      <c r="AF119" s="128" t="str">
        <f t="shared" si="22"/>
        <v>ok</v>
      </c>
    </row>
    <row r="120" spans="1:32" ht="14.25" thickBot="1" thickTop="1">
      <c r="A120">
        <v>101</v>
      </c>
      <c r="B120" s="70" t="s">
        <v>249</v>
      </c>
      <c r="C120" s="68" t="s">
        <v>250</v>
      </c>
      <c r="D120" s="65">
        <v>101</v>
      </c>
      <c r="E120" s="64">
        <f t="shared" si="17"/>
        <v>0</v>
      </c>
      <c r="F120" s="66"/>
      <c r="G120" s="64">
        <f t="shared" si="18"/>
        <v>0</v>
      </c>
      <c r="H120" s="66"/>
      <c r="I120" s="66"/>
      <c r="J120" s="66"/>
      <c r="K120" s="66"/>
      <c r="L120" s="66"/>
      <c r="M120" s="66"/>
      <c r="N120" s="66"/>
      <c r="O120" s="66"/>
      <c r="P120" s="66"/>
      <c r="Q120" s="90"/>
      <c r="R120" s="66"/>
      <c r="S120" s="66"/>
      <c r="T120" s="66"/>
      <c r="U120" s="90"/>
      <c r="V120" s="65">
        <v>101</v>
      </c>
      <c r="AA120" s="126">
        <f t="shared" si="19"/>
        <v>0</v>
      </c>
      <c r="AB120" s="127" t="str">
        <f t="shared" si="20"/>
        <v>ok</v>
      </c>
      <c r="AD120" s="128" t="str">
        <f t="shared" si="21"/>
        <v>ok</v>
      </c>
      <c r="AF120" s="128" t="str">
        <f t="shared" si="22"/>
        <v>ok</v>
      </c>
    </row>
    <row r="121" spans="1:32" ht="14.25" thickBot="1" thickTop="1">
      <c r="A121">
        <v>102</v>
      </c>
      <c r="B121" s="70" t="s">
        <v>251</v>
      </c>
      <c r="C121" s="68" t="s">
        <v>252</v>
      </c>
      <c r="D121" s="65">
        <v>102</v>
      </c>
      <c r="E121" s="64">
        <f t="shared" si="17"/>
        <v>0</v>
      </c>
      <c r="F121" s="66"/>
      <c r="G121" s="64">
        <f t="shared" si="18"/>
        <v>0</v>
      </c>
      <c r="H121" s="66"/>
      <c r="I121" s="66"/>
      <c r="J121" s="66"/>
      <c r="K121" s="66"/>
      <c r="L121" s="66"/>
      <c r="M121" s="66"/>
      <c r="N121" s="66"/>
      <c r="O121" s="66"/>
      <c r="P121" s="66"/>
      <c r="Q121" s="90"/>
      <c r="R121" s="66"/>
      <c r="S121" s="66"/>
      <c r="T121" s="66"/>
      <c r="U121" s="90"/>
      <c r="V121" s="65">
        <v>102</v>
      </c>
      <c r="AA121" s="126">
        <f t="shared" si="19"/>
        <v>0</v>
      </c>
      <c r="AB121" s="127" t="str">
        <f t="shared" si="20"/>
        <v>ok</v>
      </c>
      <c r="AD121" s="128" t="str">
        <f t="shared" si="21"/>
        <v>ok</v>
      </c>
      <c r="AF121" s="128" t="str">
        <f t="shared" si="22"/>
        <v>ok</v>
      </c>
    </row>
    <row r="122" spans="1:32" ht="14.25" thickBot="1" thickTop="1">
      <c r="A122">
        <v>103</v>
      </c>
      <c r="B122" s="70" t="s">
        <v>253</v>
      </c>
      <c r="C122" s="68" t="s">
        <v>254</v>
      </c>
      <c r="D122" s="65">
        <v>103</v>
      </c>
      <c r="E122" s="64">
        <f t="shared" si="17"/>
        <v>0</v>
      </c>
      <c r="F122" s="66"/>
      <c r="G122" s="64">
        <f t="shared" si="18"/>
        <v>0</v>
      </c>
      <c r="H122" s="66"/>
      <c r="I122" s="66"/>
      <c r="J122" s="66"/>
      <c r="K122" s="66"/>
      <c r="L122" s="66"/>
      <c r="M122" s="66"/>
      <c r="N122" s="66"/>
      <c r="O122" s="66"/>
      <c r="P122" s="66"/>
      <c r="Q122" s="90"/>
      <c r="R122" s="66"/>
      <c r="S122" s="66"/>
      <c r="T122" s="66"/>
      <c r="U122" s="90"/>
      <c r="V122" s="65">
        <v>103</v>
      </c>
      <c r="AA122" s="126">
        <f t="shared" si="19"/>
        <v>0</v>
      </c>
      <c r="AB122" s="127" t="str">
        <f t="shared" si="20"/>
        <v>ok</v>
      </c>
      <c r="AD122" s="128" t="str">
        <f t="shared" si="21"/>
        <v>ok</v>
      </c>
      <c r="AF122" s="128" t="str">
        <f t="shared" si="22"/>
        <v>ok</v>
      </c>
    </row>
    <row r="123" spans="1:32" ht="14.25" thickBot="1" thickTop="1">
      <c r="A123">
        <v>104</v>
      </c>
      <c r="B123" s="70" t="s">
        <v>255</v>
      </c>
      <c r="C123" s="68" t="s">
        <v>256</v>
      </c>
      <c r="D123" s="65">
        <v>104</v>
      </c>
      <c r="E123" s="64">
        <f t="shared" si="17"/>
        <v>0</v>
      </c>
      <c r="F123" s="66"/>
      <c r="G123" s="64">
        <f t="shared" si="18"/>
        <v>0</v>
      </c>
      <c r="H123" s="66"/>
      <c r="I123" s="66"/>
      <c r="J123" s="66"/>
      <c r="K123" s="66"/>
      <c r="L123" s="66"/>
      <c r="M123" s="66"/>
      <c r="N123" s="66"/>
      <c r="O123" s="66"/>
      <c r="P123" s="66"/>
      <c r="Q123" s="90"/>
      <c r="R123" s="66"/>
      <c r="S123" s="66"/>
      <c r="T123" s="66"/>
      <c r="U123" s="90"/>
      <c r="V123" s="65">
        <v>104</v>
      </c>
      <c r="AA123" s="126">
        <f t="shared" si="19"/>
        <v>0</v>
      </c>
      <c r="AB123" s="127" t="str">
        <f t="shared" si="20"/>
        <v>ok</v>
      </c>
      <c r="AD123" s="128" t="str">
        <f t="shared" si="21"/>
        <v>ok</v>
      </c>
      <c r="AF123" s="128" t="str">
        <f t="shared" si="22"/>
        <v>ok</v>
      </c>
    </row>
    <row r="124" spans="1:32" ht="14.25" thickBot="1" thickTop="1">
      <c r="A124">
        <v>105</v>
      </c>
      <c r="B124" s="70" t="s">
        <v>257</v>
      </c>
      <c r="C124" s="68" t="s">
        <v>258</v>
      </c>
      <c r="D124" s="65">
        <v>105</v>
      </c>
      <c r="E124" s="64">
        <f t="shared" si="17"/>
        <v>0</v>
      </c>
      <c r="F124" s="66"/>
      <c r="G124" s="64">
        <f t="shared" si="18"/>
        <v>0</v>
      </c>
      <c r="H124" s="66"/>
      <c r="I124" s="66"/>
      <c r="J124" s="66"/>
      <c r="K124" s="66"/>
      <c r="L124" s="66"/>
      <c r="M124" s="66"/>
      <c r="N124" s="66"/>
      <c r="O124" s="66"/>
      <c r="P124" s="66"/>
      <c r="Q124" s="90"/>
      <c r="R124" s="66"/>
      <c r="S124" s="66"/>
      <c r="T124" s="66"/>
      <c r="U124" s="90"/>
      <c r="V124" s="65">
        <v>105</v>
      </c>
      <c r="AA124" s="126">
        <f t="shared" si="19"/>
        <v>0</v>
      </c>
      <c r="AB124" s="127" t="str">
        <f t="shared" si="20"/>
        <v>ok</v>
      </c>
      <c r="AD124" s="128" t="str">
        <f t="shared" si="21"/>
        <v>ok</v>
      </c>
      <c r="AF124" s="128" t="str">
        <f t="shared" si="22"/>
        <v>ok</v>
      </c>
    </row>
    <row r="125" spans="1:32" ht="14.25" thickBot="1" thickTop="1">
      <c r="A125">
        <v>106</v>
      </c>
      <c r="B125" s="70" t="s">
        <v>259</v>
      </c>
      <c r="C125" s="68" t="s">
        <v>260</v>
      </c>
      <c r="D125" s="65">
        <v>106</v>
      </c>
      <c r="E125" s="64">
        <f t="shared" si="17"/>
        <v>0</v>
      </c>
      <c r="F125" s="66"/>
      <c r="G125" s="64">
        <f t="shared" si="18"/>
        <v>0</v>
      </c>
      <c r="H125" s="66"/>
      <c r="I125" s="66"/>
      <c r="J125" s="66"/>
      <c r="K125" s="66"/>
      <c r="L125" s="66"/>
      <c r="M125" s="66"/>
      <c r="N125" s="66"/>
      <c r="O125" s="66"/>
      <c r="P125" s="66"/>
      <c r="Q125" s="90"/>
      <c r="R125" s="66"/>
      <c r="S125" s="66"/>
      <c r="T125" s="66"/>
      <c r="U125" s="90"/>
      <c r="V125" s="65">
        <v>106</v>
      </c>
      <c r="AA125" s="126">
        <f t="shared" si="19"/>
        <v>0</v>
      </c>
      <c r="AB125" s="127" t="str">
        <f t="shared" si="20"/>
        <v>ok</v>
      </c>
      <c r="AD125" s="128" t="str">
        <f t="shared" si="21"/>
        <v>ok</v>
      </c>
      <c r="AF125" s="128" t="str">
        <f t="shared" si="22"/>
        <v>ok</v>
      </c>
    </row>
    <row r="126" spans="1:32" ht="14.25" thickBot="1" thickTop="1">
      <c r="A126">
        <v>107</v>
      </c>
      <c r="B126" s="70" t="s">
        <v>261</v>
      </c>
      <c r="C126" s="68" t="s">
        <v>262</v>
      </c>
      <c r="D126" s="65">
        <v>107</v>
      </c>
      <c r="E126" s="64">
        <f t="shared" si="17"/>
        <v>0</v>
      </c>
      <c r="F126" s="66"/>
      <c r="G126" s="64">
        <f t="shared" si="18"/>
        <v>0</v>
      </c>
      <c r="H126" s="66"/>
      <c r="I126" s="66"/>
      <c r="J126" s="66"/>
      <c r="K126" s="66"/>
      <c r="L126" s="66"/>
      <c r="M126" s="66"/>
      <c r="N126" s="66"/>
      <c r="O126" s="66"/>
      <c r="P126" s="66"/>
      <c r="Q126" s="90"/>
      <c r="R126" s="66"/>
      <c r="S126" s="66"/>
      <c r="T126" s="66"/>
      <c r="U126" s="90"/>
      <c r="V126" s="65">
        <v>107</v>
      </c>
      <c r="AA126" s="126">
        <f t="shared" si="19"/>
        <v>0</v>
      </c>
      <c r="AB126" s="127" t="str">
        <f t="shared" si="20"/>
        <v>ok</v>
      </c>
      <c r="AD126" s="128" t="str">
        <f t="shared" si="21"/>
        <v>ok</v>
      </c>
      <c r="AF126" s="128" t="str">
        <f t="shared" si="22"/>
        <v>ok</v>
      </c>
    </row>
    <row r="127" spans="1:32" ht="14.25" thickBot="1" thickTop="1">
      <c r="A127">
        <v>108</v>
      </c>
      <c r="B127" s="70" t="s">
        <v>263</v>
      </c>
      <c r="C127" s="68" t="s">
        <v>264</v>
      </c>
      <c r="D127" s="65">
        <v>108</v>
      </c>
      <c r="E127" s="64">
        <f t="shared" si="17"/>
        <v>0</v>
      </c>
      <c r="F127" s="66"/>
      <c r="G127" s="64">
        <f t="shared" si="18"/>
        <v>0</v>
      </c>
      <c r="H127" s="66"/>
      <c r="I127" s="66"/>
      <c r="J127" s="66"/>
      <c r="K127" s="66"/>
      <c r="L127" s="66"/>
      <c r="M127" s="66"/>
      <c r="N127" s="66"/>
      <c r="O127" s="66"/>
      <c r="P127" s="66"/>
      <c r="Q127" s="90"/>
      <c r="R127" s="66"/>
      <c r="S127" s="66"/>
      <c r="T127" s="66"/>
      <c r="U127" s="90"/>
      <c r="V127" s="65">
        <v>108</v>
      </c>
      <c r="AA127" s="126">
        <f t="shared" si="19"/>
        <v>0</v>
      </c>
      <c r="AB127" s="127" t="str">
        <f t="shared" si="20"/>
        <v>ok</v>
      </c>
      <c r="AD127" s="128" t="str">
        <f t="shared" si="21"/>
        <v>ok</v>
      </c>
      <c r="AF127" s="128" t="str">
        <f t="shared" si="22"/>
        <v>ok</v>
      </c>
    </row>
    <row r="128" spans="1:32" ht="14.25" thickBot="1" thickTop="1">
      <c r="A128">
        <v>109</v>
      </c>
      <c r="B128" s="70" t="s">
        <v>265</v>
      </c>
      <c r="C128" s="68" t="s">
        <v>266</v>
      </c>
      <c r="D128" s="65">
        <v>109</v>
      </c>
      <c r="E128" s="64">
        <f t="shared" si="17"/>
        <v>0</v>
      </c>
      <c r="F128" s="66"/>
      <c r="G128" s="64">
        <f t="shared" si="18"/>
        <v>0</v>
      </c>
      <c r="H128" s="66"/>
      <c r="I128" s="66"/>
      <c r="J128" s="66"/>
      <c r="K128" s="66"/>
      <c r="L128" s="66"/>
      <c r="M128" s="66"/>
      <c r="N128" s="66"/>
      <c r="O128" s="66"/>
      <c r="P128" s="66"/>
      <c r="Q128" s="90"/>
      <c r="R128" s="66"/>
      <c r="S128" s="66"/>
      <c r="T128" s="66"/>
      <c r="U128" s="90"/>
      <c r="V128" s="65">
        <v>109</v>
      </c>
      <c r="AA128" s="126">
        <f t="shared" si="19"/>
        <v>0</v>
      </c>
      <c r="AB128" s="127" t="str">
        <f t="shared" si="20"/>
        <v>ok</v>
      </c>
      <c r="AD128" s="128" t="str">
        <f t="shared" si="21"/>
        <v>ok</v>
      </c>
      <c r="AF128" s="128" t="str">
        <f t="shared" si="22"/>
        <v>ok</v>
      </c>
    </row>
    <row r="129" spans="1:32" ht="14.25" thickBot="1" thickTop="1">
      <c r="A129">
        <v>110</v>
      </c>
      <c r="B129" s="70" t="s">
        <v>267</v>
      </c>
      <c r="C129" s="68" t="s">
        <v>268</v>
      </c>
      <c r="D129" s="65">
        <v>110</v>
      </c>
      <c r="E129" s="64">
        <f t="shared" si="17"/>
        <v>0</v>
      </c>
      <c r="F129" s="66"/>
      <c r="G129" s="64">
        <f t="shared" si="18"/>
        <v>0</v>
      </c>
      <c r="H129" s="66"/>
      <c r="I129" s="66"/>
      <c r="J129" s="66"/>
      <c r="K129" s="66"/>
      <c r="L129" s="66"/>
      <c r="M129" s="66"/>
      <c r="N129" s="66"/>
      <c r="O129" s="66"/>
      <c r="P129" s="66"/>
      <c r="Q129" s="90"/>
      <c r="R129" s="66"/>
      <c r="S129" s="66"/>
      <c r="T129" s="66"/>
      <c r="U129" s="90"/>
      <c r="V129" s="65">
        <v>110</v>
      </c>
      <c r="AA129" s="126">
        <f t="shared" si="19"/>
        <v>0</v>
      </c>
      <c r="AB129" s="127" t="str">
        <f t="shared" si="20"/>
        <v>ok</v>
      </c>
      <c r="AD129" s="128" t="str">
        <f t="shared" si="21"/>
        <v>ok</v>
      </c>
      <c r="AF129" s="128" t="str">
        <f t="shared" si="22"/>
        <v>ok</v>
      </c>
    </row>
    <row r="130" spans="1:32" ht="14.25" thickBot="1" thickTop="1">
      <c r="A130">
        <v>111</v>
      </c>
      <c r="B130" s="70" t="s">
        <v>269</v>
      </c>
      <c r="C130" s="95" t="s">
        <v>270</v>
      </c>
      <c r="D130" s="65">
        <v>111</v>
      </c>
      <c r="E130" s="64">
        <f t="shared" si="17"/>
        <v>0</v>
      </c>
      <c r="F130" s="66"/>
      <c r="G130" s="64">
        <f t="shared" si="18"/>
        <v>0</v>
      </c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65">
        <v>111</v>
      </c>
      <c r="AA130" s="126">
        <f t="shared" si="19"/>
        <v>0</v>
      </c>
      <c r="AB130" s="127" t="str">
        <f t="shared" si="20"/>
        <v>ok</v>
      </c>
      <c r="AD130" s="128" t="str">
        <f t="shared" si="21"/>
        <v>ok</v>
      </c>
      <c r="AF130" s="128" t="str">
        <f t="shared" si="22"/>
        <v>ok</v>
      </c>
    </row>
    <row r="131" spans="1:32" ht="14.25" thickBot="1" thickTop="1">
      <c r="A131">
        <v>112</v>
      </c>
      <c r="B131" s="70" t="s">
        <v>271</v>
      </c>
      <c r="C131" s="95" t="s">
        <v>272</v>
      </c>
      <c r="D131" s="65">
        <v>112</v>
      </c>
      <c r="E131" s="64">
        <f t="shared" si="17"/>
        <v>0</v>
      </c>
      <c r="F131" s="66"/>
      <c r="G131" s="64">
        <f t="shared" si="18"/>
        <v>0</v>
      </c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65">
        <v>112</v>
      </c>
      <c r="AA131" s="126">
        <f t="shared" si="19"/>
        <v>0</v>
      </c>
      <c r="AB131" s="127" t="str">
        <f t="shared" si="20"/>
        <v>ok</v>
      </c>
      <c r="AD131" s="128" t="str">
        <f t="shared" si="21"/>
        <v>ok</v>
      </c>
      <c r="AF131" s="128" t="str">
        <f t="shared" si="22"/>
        <v>ok</v>
      </c>
    </row>
    <row r="132" spans="1:32" ht="21" customHeight="1" thickBot="1" thickTop="1">
      <c r="A132">
        <v>113</v>
      </c>
      <c r="B132" s="69" t="s">
        <v>273</v>
      </c>
      <c r="C132" s="68" t="s">
        <v>274</v>
      </c>
      <c r="D132" s="65">
        <v>113</v>
      </c>
      <c r="E132" s="64">
        <f t="shared" si="17"/>
        <v>0</v>
      </c>
      <c r="F132" s="66"/>
      <c r="G132" s="64">
        <f t="shared" si="18"/>
        <v>0</v>
      </c>
      <c r="H132" s="66"/>
      <c r="I132" s="66"/>
      <c r="J132" s="66"/>
      <c r="K132" s="66"/>
      <c r="L132" s="66"/>
      <c r="M132" s="66"/>
      <c r="N132" s="66"/>
      <c r="O132" s="66"/>
      <c r="P132" s="66"/>
      <c r="Q132" s="90"/>
      <c r="R132" s="66"/>
      <c r="S132" s="66"/>
      <c r="T132" s="66"/>
      <c r="U132" s="90"/>
      <c r="V132" s="65">
        <v>113</v>
      </c>
      <c r="AA132" s="126">
        <f t="shared" si="19"/>
        <v>0</v>
      </c>
      <c r="AB132" s="127" t="str">
        <f t="shared" si="20"/>
        <v>ok</v>
      </c>
      <c r="AD132" s="128" t="str">
        <f t="shared" si="21"/>
        <v>ok</v>
      </c>
      <c r="AF132" s="128" t="str">
        <f t="shared" si="22"/>
        <v>ok</v>
      </c>
    </row>
    <row r="133" spans="1:32" ht="14.25" thickBot="1" thickTop="1">
      <c r="A133">
        <v>114</v>
      </c>
      <c r="B133" s="70" t="s">
        <v>275</v>
      </c>
      <c r="C133" s="68" t="s">
        <v>276</v>
      </c>
      <c r="D133" s="65">
        <v>114</v>
      </c>
      <c r="E133" s="64">
        <f t="shared" si="17"/>
        <v>0</v>
      </c>
      <c r="F133" s="66"/>
      <c r="G133" s="64">
        <f t="shared" si="18"/>
        <v>0</v>
      </c>
      <c r="H133" s="66"/>
      <c r="I133" s="66"/>
      <c r="J133" s="66"/>
      <c r="K133" s="66"/>
      <c r="L133" s="66"/>
      <c r="M133" s="66"/>
      <c r="N133" s="66"/>
      <c r="O133" s="66"/>
      <c r="P133" s="66"/>
      <c r="Q133" s="90"/>
      <c r="R133" s="66"/>
      <c r="S133" s="66"/>
      <c r="T133" s="66"/>
      <c r="U133" s="90"/>
      <c r="V133" s="65">
        <v>114</v>
      </c>
      <c r="AA133" s="126">
        <f t="shared" si="19"/>
        <v>0</v>
      </c>
      <c r="AB133" s="127" t="str">
        <f t="shared" si="20"/>
        <v>ok</v>
      </c>
      <c r="AD133" s="128" t="str">
        <f t="shared" si="21"/>
        <v>ok</v>
      </c>
      <c r="AF133" s="128" t="str">
        <f t="shared" si="22"/>
        <v>ok</v>
      </c>
    </row>
    <row r="134" spans="1:32" ht="14.25" thickBot="1" thickTop="1">
      <c r="A134">
        <v>115</v>
      </c>
      <c r="B134" s="70" t="s">
        <v>277</v>
      </c>
      <c r="C134" s="68" t="s">
        <v>278</v>
      </c>
      <c r="D134" s="65">
        <v>115</v>
      </c>
      <c r="E134" s="64">
        <f t="shared" si="17"/>
        <v>0</v>
      </c>
      <c r="F134" s="66"/>
      <c r="G134" s="64">
        <f t="shared" si="18"/>
        <v>0</v>
      </c>
      <c r="H134" s="66"/>
      <c r="I134" s="66"/>
      <c r="J134" s="66"/>
      <c r="K134" s="66"/>
      <c r="L134" s="66"/>
      <c r="M134" s="66"/>
      <c r="N134" s="66"/>
      <c r="O134" s="66"/>
      <c r="P134" s="66"/>
      <c r="Q134" s="90"/>
      <c r="R134" s="66"/>
      <c r="S134" s="66"/>
      <c r="T134" s="66"/>
      <c r="U134" s="90"/>
      <c r="V134" s="65">
        <v>115</v>
      </c>
      <c r="AA134" s="126">
        <f t="shared" si="19"/>
        <v>0</v>
      </c>
      <c r="AB134" s="127" t="str">
        <f t="shared" si="20"/>
        <v>ok</v>
      </c>
      <c r="AD134" s="128" t="str">
        <f t="shared" si="21"/>
        <v>ok</v>
      </c>
      <c r="AF134" s="128" t="str">
        <f t="shared" si="22"/>
        <v>ok</v>
      </c>
    </row>
    <row r="135" spans="1:32" ht="14.25" thickBot="1" thickTop="1">
      <c r="A135">
        <v>116</v>
      </c>
      <c r="B135" s="120" t="s">
        <v>279</v>
      </c>
      <c r="C135" s="68" t="s">
        <v>280</v>
      </c>
      <c r="D135" s="65">
        <v>116</v>
      </c>
      <c r="E135" s="64">
        <f t="shared" si="17"/>
        <v>0</v>
      </c>
      <c r="F135" s="66"/>
      <c r="G135" s="64">
        <f t="shared" si="18"/>
        <v>0</v>
      </c>
      <c r="H135" s="66"/>
      <c r="I135" s="66"/>
      <c r="J135" s="66"/>
      <c r="K135" s="66"/>
      <c r="L135" s="66"/>
      <c r="M135" s="66"/>
      <c r="N135" s="66"/>
      <c r="O135" s="66"/>
      <c r="P135" s="66"/>
      <c r="Q135" s="90"/>
      <c r="R135" s="66"/>
      <c r="S135" s="66"/>
      <c r="T135" s="66"/>
      <c r="U135" s="90"/>
      <c r="V135" s="65">
        <v>116</v>
      </c>
      <c r="AA135" s="126">
        <f t="shared" si="19"/>
        <v>0</v>
      </c>
      <c r="AB135" s="127" t="str">
        <f t="shared" si="20"/>
        <v>ok</v>
      </c>
      <c r="AD135" s="128" t="str">
        <f t="shared" si="21"/>
        <v>ok</v>
      </c>
      <c r="AF135" s="128" t="str">
        <f t="shared" si="22"/>
        <v>ok</v>
      </c>
    </row>
    <row r="136" spans="1:32" ht="14.25" thickBot="1" thickTop="1">
      <c r="A136">
        <v>117</v>
      </c>
      <c r="B136" s="120" t="s">
        <v>281</v>
      </c>
      <c r="C136" s="68" t="s">
        <v>282</v>
      </c>
      <c r="D136" s="65">
        <v>117</v>
      </c>
      <c r="E136" s="64">
        <f t="shared" si="17"/>
        <v>0</v>
      </c>
      <c r="F136" s="66"/>
      <c r="G136" s="64">
        <f t="shared" si="18"/>
        <v>0</v>
      </c>
      <c r="H136" s="66"/>
      <c r="I136" s="66"/>
      <c r="J136" s="66"/>
      <c r="K136" s="66"/>
      <c r="L136" s="66"/>
      <c r="M136" s="66"/>
      <c r="N136" s="66"/>
      <c r="O136" s="66"/>
      <c r="P136" s="66"/>
      <c r="Q136" s="90"/>
      <c r="R136" s="66"/>
      <c r="S136" s="66"/>
      <c r="T136" s="66"/>
      <c r="U136" s="90"/>
      <c r="V136" s="65">
        <v>117</v>
      </c>
      <c r="AA136" s="126">
        <f t="shared" si="19"/>
        <v>0</v>
      </c>
      <c r="AB136" s="127" t="str">
        <f t="shared" si="20"/>
        <v>ok</v>
      </c>
      <c r="AD136" s="128" t="str">
        <f t="shared" si="21"/>
        <v>ok</v>
      </c>
      <c r="AF136" s="128" t="str">
        <f t="shared" si="22"/>
        <v>ok</v>
      </c>
    </row>
    <row r="137" spans="1:32" ht="14.25" thickBot="1" thickTop="1">
      <c r="A137">
        <v>118</v>
      </c>
      <c r="B137" s="70" t="s">
        <v>283</v>
      </c>
      <c r="C137" s="68" t="s">
        <v>284</v>
      </c>
      <c r="D137" s="65">
        <v>118</v>
      </c>
      <c r="E137" s="64">
        <f t="shared" si="17"/>
        <v>0</v>
      </c>
      <c r="F137" s="66"/>
      <c r="G137" s="64">
        <f t="shared" si="18"/>
        <v>0</v>
      </c>
      <c r="H137" s="66"/>
      <c r="I137" s="66"/>
      <c r="J137" s="66"/>
      <c r="K137" s="66"/>
      <c r="L137" s="66"/>
      <c r="M137" s="66"/>
      <c r="N137" s="66"/>
      <c r="O137" s="66"/>
      <c r="P137" s="66"/>
      <c r="Q137" s="90"/>
      <c r="R137" s="66"/>
      <c r="S137" s="66"/>
      <c r="T137" s="66"/>
      <c r="U137" s="90"/>
      <c r="V137" s="65">
        <v>118</v>
      </c>
      <c r="AA137" s="126">
        <f t="shared" si="19"/>
        <v>0</v>
      </c>
      <c r="AB137" s="127" t="str">
        <f t="shared" si="20"/>
        <v>ok</v>
      </c>
      <c r="AD137" s="128" t="str">
        <f t="shared" si="21"/>
        <v>ok</v>
      </c>
      <c r="AF137" s="128" t="str">
        <f t="shared" si="22"/>
        <v>ok</v>
      </c>
    </row>
    <row r="138" spans="1:32" ht="14.25" thickBot="1" thickTop="1">
      <c r="A138">
        <v>119</v>
      </c>
      <c r="B138" s="70" t="s">
        <v>285</v>
      </c>
      <c r="C138" s="68" t="s">
        <v>286</v>
      </c>
      <c r="D138" s="65">
        <v>119</v>
      </c>
      <c r="E138" s="64">
        <f t="shared" si="17"/>
        <v>0</v>
      </c>
      <c r="F138" s="66"/>
      <c r="G138" s="64">
        <f t="shared" si="18"/>
        <v>0</v>
      </c>
      <c r="H138" s="66"/>
      <c r="I138" s="66"/>
      <c r="J138" s="66"/>
      <c r="K138" s="66"/>
      <c r="L138" s="66"/>
      <c r="M138" s="66"/>
      <c r="N138" s="66"/>
      <c r="O138" s="66"/>
      <c r="P138" s="66"/>
      <c r="Q138" s="90"/>
      <c r="R138" s="66"/>
      <c r="S138" s="66"/>
      <c r="T138" s="66"/>
      <c r="U138" s="90"/>
      <c r="V138" s="65">
        <v>119</v>
      </c>
      <c r="AA138" s="126">
        <f t="shared" si="19"/>
        <v>0</v>
      </c>
      <c r="AB138" s="127" t="str">
        <f t="shared" si="20"/>
        <v>ok</v>
      </c>
      <c r="AD138" s="128" t="str">
        <f t="shared" si="21"/>
        <v>ok</v>
      </c>
      <c r="AF138" s="128" t="str">
        <f t="shared" si="22"/>
        <v>ok</v>
      </c>
    </row>
    <row r="139" spans="1:32" ht="14.25" thickBot="1" thickTop="1">
      <c r="A139">
        <v>120</v>
      </c>
      <c r="B139" s="70" t="s">
        <v>287</v>
      </c>
      <c r="C139" s="68" t="s">
        <v>288</v>
      </c>
      <c r="D139" s="65">
        <v>120</v>
      </c>
      <c r="E139" s="64">
        <f t="shared" si="17"/>
        <v>0</v>
      </c>
      <c r="F139" s="66"/>
      <c r="G139" s="64">
        <f t="shared" si="18"/>
        <v>0</v>
      </c>
      <c r="H139" s="66"/>
      <c r="I139" s="66"/>
      <c r="J139" s="66"/>
      <c r="K139" s="66"/>
      <c r="L139" s="66"/>
      <c r="M139" s="66"/>
      <c r="N139" s="66"/>
      <c r="O139" s="66"/>
      <c r="P139" s="66"/>
      <c r="Q139" s="90"/>
      <c r="R139" s="66"/>
      <c r="S139" s="66"/>
      <c r="T139" s="66"/>
      <c r="U139" s="90"/>
      <c r="V139" s="65">
        <v>120</v>
      </c>
      <c r="AA139" s="126">
        <f t="shared" si="19"/>
        <v>0</v>
      </c>
      <c r="AB139" s="127" t="str">
        <f t="shared" si="20"/>
        <v>ok</v>
      </c>
      <c r="AD139" s="128" t="str">
        <f t="shared" si="21"/>
        <v>ok</v>
      </c>
      <c r="AF139" s="128" t="str">
        <f t="shared" si="22"/>
        <v>ok</v>
      </c>
    </row>
    <row r="140" spans="1:32" ht="14.25" thickBot="1" thickTop="1">
      <c r="A140">
        <v>121</v>
      </c>
      <c r="B140" s="70" t="s">
        <v>289</v>
      </c>
      <c r="C140" s="68" t="s">
        <v>290</v>
      </c>
      <c r="D140" s="65">
        <v>121</v>
      </c>
      <c r="E140" s="64">
        <f t="shared" si="17"/>
        <v>0</v>
      </c>
      <c r="F140" s="66"/>
      <c r="G140" s="64">
        <f t="shared" si="18"/>
        <v>0</v>
      </c>
      <c r="H140" s="66"/>
      <c r="I140" s="66"/>
      <c r="J140" s="66"/>
      <c r="K140" s="66"/>
      <c r="L140" s="66"/>
      <c r="M140" s="66"/>
      <c r="N140" s="66"/>
      <c r="O140" s="66"/>
      <c r="P140" s="66"/>
      <c r="Q140" s="90"/>
      <c r="R140" s="66"/>
      <c r="S140" s="66"/>
      <c r="T140" s="66"/>
      <c r="U140" s="90"/>
      <c r="V140" s="65">
        <v>121</v>
      </c>
      <c r="AA140" s="126">
        <f t="shared" si="19"/>
        <v>0</v>
      </c>
      <c r="AB140" s="127" t="str">
        <f t="shared" si="20"/>
        <v>ok</v>
      </c>
      <c r="AD140" s="128" t="str">
        <f t="shared" si="21"/>
        <v>ok</v>
      </c>
      <c r="AF140" s="128" t="str">
        <f t="shared" si="22"/>
        <v>ok</v>
      </c>
    </row>
    <row r="141" spans="1:32" ht="14.25" thickBot="1" thickTop="1">
      <c r="A141">
        <v>122</v>
      </c>
      <c r="B141" s="70" t="s">
        <v>291</v>
      </c>
      <c r="C141" s="68" t="s">
        <v>292</v>
      </c>
      <c r="D141" s="65">
        <v>122</v>
      </c>
      <c r="E141" s="64">
        <f t="shared" si="17"/>
        <v>0</v>
      </c>
      <c r="F141" s="66"/>
      <c r="G141" s="64">
        <f t="shared" si="18"/>
        <v>0</v>
      </c>
      <c r="H141" s="66"/>
      <c r="I141" s="66"/>
      <c r="J141" s="66"/>
      <c r="K141" s="66"/>
      <c r="L141" s="66"/>
      <c r="M141" s="66"/>
      <c r="N141" s="66"/>
      <c r="O141" s="66"/>
      <c r="P141" s="66"/>
      <c r="Q141" s="90"/>
      <c r="R141" s="66"/>
      <c r="S141" s="66"/>
      <c r="T141" s="66"/>
      <c r="U141" s="90"/>
      <c r="V141" s="65">
        <v>122</v>
      </c>
      <c r="AA141" s="126">
        <f t="shared" si="19"/>
        <v>0</v>
      </c>
      <c r="AB141" s="127" t="str">
        <f t="shared" si="20"/>
        <v>ok</v>
      </c>
      <c r="AD141" s="128" t="str">
        <f t="shared" si="21"/>
        <v>ok</v>
      </c>
      <c r="AF141" s="128" t="str">
        <f t="shared" si="22"/>
        <v>ok</v>
      </c>
    </row>
    <row r="142" spans="1:32" ht="14.25" thickBot="1" thickTop="1">
      <c r="A142">
        <v>123</v>
      </c>
      <c r="B142" s="70" t="s">
        <v>293</v>
      </c>
      <c r="C142" s="68" t="s">
        <v>294</v>
      </c>
      <c r="D142" s="65">
        <v>123</v>
      </c>
      <c r="E142" s="64">
        <f t="shared" si="17"/>
        <v>0</v>
      </c>
      <c r="F142" s="66"/>
      <c r="G142" s="64">
        <f t="shared" si="18"/>
        <v>0</v>
      </c>
      <c r="H142" s="66"/>
      <c r="I142" s="66"/>
      <c r="J142" s="66"/>
      <c r="K142" s="66"/>
      <c r="L142" s="66"/>
      <c r="M142" s="66"/>
      <c r="N142" s="66"/>
      <c r="O142" s="66"/>
      <c r="P142" s="66"/>
      <c r="Q142" s="90"/>
      <c r="R142" s="66"/>
      <c r="S142" s="66"/>
      <c r="T142" s="66"/>
      <c r="U142" s="90"/>
      <c r="V142" s="65">
        <v>123</v>
      </c>
      <c r="AA142" s="126">
        <f t="shared" si="19"/>
        <v>0</v>
      </c>
      <c r="AB142" s="127" t="str">
        <f t="shared" si="20"/>
        <v>ok</v>
      </c>
      <c r="AD142" s="128" t="str">
        <f t="shared" si="21"/>
        <v>ok</v>
      </c>
      <c r="AF142" s="128" t="str">
        <f t="shared" si="22"/>
        <v>ok</v>
      </c>
    </row>
    <row r="143" spans="1:32" ht="14.25" thickBot="1" thickTop="1">
      <c r="A143">
        <v>124</v>
      </c>
      <c r="B143" s="70" t="s">
        <v>295</v>
      </c>
      <c r="C143" s="68" t="s">
        <v>296</v>
      </c>
      <c r="D143" s="65">
        <v>124</v>
      </c>
      <c r="E143" s="64">
        <f t="shared" si="17"/>
        <v>0</v>
      </c>
      <c r="F143" s="66"/>
      <c r="G143" s="64">
        <f t="shared" si="18"/>
        <v>0</v>
      </c>
      <c r="H143" s="66"/>
      <c r="I143" s="66"/>
      <c r="J143" s="66"/>
      <c r="K143" s="66"/>
      <c r="L143" s="66"/>
      <c r="M143" s="66"/>
      <c r="N143" s="66"/>
      <c r="O143" s="66"/>
      <c r="P143" s="66"/>
      <c r="Q143" s="90"/>
      <c r="R143" s="66"/>
      <c r="S143" s="66"/>
      <c r="T143" s="66"/>
      <c r="U143" s="90"/>
      <c r="V143" s="65">
        <v>124</v>
      </c>
      <c r="AA143" s="126">
        <f t="shared" si="19"/>
        <v>0</v>
      </c>
      <c r="AB143" s="127" t="str">
        <f t="shared" si="20"/>
        <v>ok</v>
      </c>
      <c r="AD143" s="128" t="str">
        <f t="shared" si="21"/>
        <v>ok</v>
      </c>
      <c r="AF143" s="128" t="str">
        <f t="shared" si="22"/>
        <v>ok</v>
      </c>
    </row>
    <row r="144" spans="1:32" ht="14.25" thickBot="1" thickTop="1">
      <c r="A144">
        <v>125</v>
      </c>
      <c r="B144" s="70" t="s">
        <v>297</v>
      </c>
      <c r="C144" s="68" t="s">
        <v>298</v>
      </c>
      <c r="D144" s="65">
        <v>125</v>
      </c>
      <c r="E144" s="64">
        <f t="shared" si="17"/>
        <v>0</v>
      </c>
      <c r="F144" s="66"/>
      <c r="G144" s="64">
        <f t="shared" si="18"/>
        <v>0</v>
      </c>
      <c r="H144" s="66"/>
      <c r="I144" s="66"/>
      <c r="J144" s="66"/>
      <c r="K144" s="66"/>
      <c r="L144" s="66"/>
      <c r="M144" s="66"/>
      <c r="N144" s="66"/>
      <c r="O144" s="66"/>
      <c r="P144" s="66"/>
      <c r="Q144" s="90"/>
      <c r="R144" s="66"/>
      <c r="S144" s="66"/>
      <c r="T144" s="66"/>
      <c r="U144" s="90"/>
      <c r="V144" s="65">
        <v>125</v>
      </c>
      <c r="AA144" s="126">
        <f t="shared" si="19"/>
        <v>0</v>
      </c>
      <c r="AB144" s="127" t="str">
        <f t="shared" si="20"/>
        <v>ok</v>
      </c>
      <c r="AD144" s="128" t="str">
        <f t="shared" si="21"/>
        <v>ok</v>
      </c>
      <c r="AF144" s="128" t="str">
        <f t="shared" si="22"/>
        <v>ok</v>
      </c>
    </row>
    <row r="145" spans="1:32" ht="14.25" thickBot="1" thickTop="1">
      <c r="A145">
        <v>126</v>
      </c>
      <c r="B145" s="70" t="s">
        <v>299</v>
      </c>
      <c r="C145" s="68" t="s">
        <v>300</v>
      </c>
      <c r="D145" s="65">
        <v>126</v>
      </c>
      <c r="E145" s="64">
        <f t="shared" si="17"/>
        <v>0</v>
      </c>
      <c r="F145" s="66"/>
      <c r="G145" s="64">
        <f t="shared" si="18"/>
        <v>0</v>
      </c>
      <c r="H145" s="66"/>
      <c r="I145" s="66"/>
      <c r="J145" s="66"/>
      <c r="K145" s="66"/>
      <c r="L145" s="66"/>
      <c r="M145" s="66"/>
      <c r="N145" s="66"/>
      <c r="O145" s="66"/>
      <c r="P145" s="66"/>
      <c r="Q145" s="90"/>
      <c r="R145" s="66"/>
      <c r="S145" s="66"/>
      <c r="T145" s="66"/>
      <c r="U145" s="90"/>
      <c r="V145" s="65">
        <v>126</v>
      </c>
      <c r="AA145" s="126">
        <f t="shared" si="19"/>
        <v>0</v>
      </c>
      <c r="AB145" s="127" t="str">
        <f t="shared" si="20"/>
        <v>ok</v>
      </c>
      <c r="AD145" s="128" t="str">
        <f t="shared" si="21"/>
        <v>ok</v>
      </c>
      <c r="AF145" s="128" t="str">
        <f t="shared" si="22"/>
        <v>ok</v>
      </c>
    </row>
    <row r="146" spans="1:32" ht="14.25" thickBot="1" thickTop="1">
      <c r="A146">
        <v>127</v>
      </c>
      <c r="B146" s="70" t="s">
        <v>301</v>
      </c>
      <c r="C146" s="68" t="s">
        <v>302</v>
      </c>
      <c r="D146" s="65">
        <v>127</v>
      </c>
      <c r="E146" s="64">
        <f t="shared" si="17"/>
        <v>0</v>
      </c>
      <c r="F146" s="66"/>
      <c r="G146" s="64">
        <f t="shared" si="18"/>
        <v>0</v>
      </c>
      <c r="H146" s="66"/>
      <c r="I146" s="66"/>
      <c r="J146" s="66"/>
      <c r="K146" s="66"/>
      <c r="L146" s="66"/>
      <c r="M146" s="66"/>
      <c r="N146" s="66"/>
      <c r="O146" s="66"/>
      <c r="P146" s="66"/>
      <c r="Q146" s="90"/>
      <c r="R146" s="66"/>
      <c r="S146" s="66"/>
      <c r="T146" s="66"/>
      <c r="U146" s="90"/>
      <c r="V146" s="65">
        <v>127</v>
      </c>
      <c r="AA146" s="126">
        <f t="shared" si="19"/>
        <v>0</v>
      </c>
      <c r="AB146" s="127" t="str">
        <f t="shared" si="20"/>
        <v>ok</v>
      </c>
      <c r="AD146" s="128" t="str">
        <f t="shared" si="21"/>
        <v>ok</v>
      </c>
      <c r="AF146" s="128" t="str">
        <f t="shared" si="22"/>
        <v>ok</v>
      </c>
    </row>
    <row r="147" spans="1:32" ht="14.25" thickBot="1" thickTop="1">
      <c r="A147">
        <v>128</v>
      </c>
      <c r="B147" s="70" t="s">
        <v>303</v>
      </c>
      <c r="C147" s="68" t="s">
        <v>304</v>
      </c>
      <c r="D147" s="65">
        <v>128</v>
      </c>
      <c r="E147" s="64">
        <f t="shared" si="17"/>
        <v>0</v>
      </c>
      <c r="F147" s="66"/>
      <c r="G147" s="64">
        <f t="shared" si="18"/>
        <v>0</v>
      </c>
      <c r="H147" s="66"/>
      <c r="I147" s="66"/>
      <c r="J147" s="66"/>
      <c r="K147" s="66"/>
      <c r="L147" s="66"/>
      <c r="M147" s="66"/>
      <c r="N147" s="66"/>
      <c r="O147" s="66"/>
      <c r="P147" s="66"/>
      <c r="Q147" s="90"/>
      <c r="R147" s="66"/>
      <c r="S147" s="66"/>
      <c r="T147" s="66"/>
      <c r="U147" s="90"/>
      <c r="V147" s="65">
        <v>128</v>
      </c>
      <c r="AA147" s="126">
        <f t="shared" si="19"/>
        <v>0</v>
      </c>
      <c r="AB147" s="127" t="str">
        <f t="shared" si="20"/>
        <v>ok</v>
      </c>
      <c r="AD147" s="128" t="str">
        <f t="shared" si="21"/>
        <v>ok</v>
      </c>
      <c r="AF147" s="128" t="str">
        <f t="shared" si="22"/>
        <v>ok</v>
      </c>
    </row>
    <row r="148" spans="1:32" ht="14.25" thickBot="1" thickTop="1">
      <c r="A148">
        <v>129</v>
      </c>
      <c r="B148" s="70" t="s">
        <v>305</v>
      </c>
      <c r="C148" s="68" t="s">
        <v>306</v>
      </c>
      <c r="D148" s="65">
        <v>129</v>
      </c>
      <c r="E148" s="64">
        <f t="shared" si="17"/>
        <v>0</v>
      </c>
      <c r="F148" s="66"/>
      <c r="G148" s="64">
        <f t="shared" si="18"/>
        <v>0</v>
      </c>
      <c r="H148" s="66"/>
      <c r="I148" s="66"/>
      <c r="J148" s="66"/>
      <c r="K148" s="66"/>
      <c r="L148" s="66"/>
      <c r="M148" s="66"/>
      <c r="N148" s="66"/>
      <c r="O148" s="66"/>
      <c r="P148" s="66"/>
      <c r="Q148" s="90"/>
      <c r="R148" s="66"/>
      <c r="S148" s="66"/>
      <c r="T148" s="66"/>
      <c r="U148" s="90"/>
      <c r="V148" s="65">
        <v>129</v>
      </c>
      <c r="AA148" s="126">
        <f t="shared" si="19"/>
        <v>0</v>
      </c>
      <c r="AB148" s="127" t="str">
        <f t="shared" si="20"/>
        <v>ok</v>
      </c>
      <c r="AD148" s="128" t="str">
        <f t="shared" si="21"/>
        <v>ok</v>
      </c>
      <c r="AF148" s="128" t="str">
        <f t="shared" si="22"/>
        <v>ok</v>
      </c>
    </row>
    <row r="149" spans="1:32" ht="14.25" thickBot="1" thickTop="1">
      <c r="A149">
        <v>130</v>
      </c>
      <c r="B149" s="70" t="s">
        <v>307</v>
      </c>
      <c r="C149" s="68" t="s">
        <v>308</v>
      </c>
      <c r="D149" s="65">
        <v>130</v>
      </c>
      <c r="E149" s="64">
        <f t="shared" si="17"/>
        <v>0</v>
      </c>
      <c r="F149" s="66"/>
      <c r="G149" s="64">
        <f t="shared" si="18"/>
        <v>0</v>
      </c>
      <c r="H149" s="66"/>
      <c r="I149" s="66"/>
      <c r="J149" s="66"/>
      <c r="K149" s="66"/>
      <c r="L149" s="66"/>
      <c r="M149" s="66"/>
      <c r="N149" s="66"/>
      <c r="O149" s="66"/>
      <c r="P149" s="66"/>
      <c r="Q149" s="90"/>
      <c r="R149" s="66"/>
      <c r="S149" s="66"/>
      <c r="T149" s="66"/>
      <c r="U149" s="90"/>
      <c r="V149" s="65">
        <v>130</v>
      </c>
      <c r="AA149" s="126">
        <f t="shared" si="19"/>
        <v>0</v>
      </c>
      <c r="AB149" s="127" t="str">
        <f t="shared" si="20"/>
        <v>ok</v>
      </c>
      <c r="AD149" s="128" t="str">
        <f t="shared" si="21"/>
        <v>ok</v>
      </c>
      <c r="AF149" s="128" t="str">
        <f t="shared" si="22"/>
        <v>ok</v>
      </c>
    </row>
    <row r="150" spans="1:32" ht="14.25" thickBot="1" thickTop="1">
      <c r="A150">
        <v>131</v>
      </c>
      <c r="B150" s="70" t="s">
        <v>309</v>
      </c>
      <c r="C150" s="68" t="s">
        <v>310</v>
      </c>
      <c r="D150" s="65">
        <v>131</v>
      </c>
      <c r="E150" s="64">
        <f t="shared" si="17"/>
        <v>0</v>
      </c>
      <c r="F150" s="66"/>
      <c r="G150" s="64">
        <f t="shared" si="18"/>
        <v>0</v>
      </c>
      <c r="H150" s="66"/>
      <c r="I150" s="66"/>
      <c r="J150" s="66"/>
      <c r="K150" s="66"/>
      <c r="L150" s="66"/>
      <c r="M150" s="66"/>
      <c r="N150" s="66"/>
      <c r="O150" s="66"/>
      <c r="P150" s="66"/>
      <c r="Q150" s="90"/>
      <c r="R150" s="66"/>
      <c r="S150" s="66"/>
      <c r="T150" s="66"/>
      <c r="U150" s="90"/>
      <c r="V150" s="65">
        <v>131</v>
      </c>
      <c r="AA150" s="126">
        <f t="shared" si="19"/>
        <v>0</v>
      </c>
      <c r="AB150" s="127" t="str">
        <f t="shared" si="20"/>
        <v>ok</v>
      </c>
      <c r="AD150" s="128" t="str">
        <f t="shared" si="21"/>
        <v>ok</v>
      </c>
      <c r="AF150" s="128" t="str">
        <f t="shared" si="22"/>
        <v>ok</v>
      </c>
    </row>
    <row r="151" spans="1:32" ht="14.25" thickBot="1" thickTop="1">
      <c r="A151">
        <v>132</v>
      </c>
      <c r="B151" s="70" t="s">
        <v>311</v>
      </c>
      <c r="C151" s="68" t="s">
        <v>312</v>
      </c>
      <c r="D151" s="65">
        <v>132</v>
      </c>
      <c r="E151" s="64">
        <f t="shared" si="17"/>
        <v>0</v>
      </c>
      <c r="F151" s="66"/>
      <c r="G151" s="64">
        <f t="shared" si="18"/>
        <v>0</v>
      </c>
      <c r="H151" s="66"/>
      <c r="I151" s="66"/>
      <c r="J151" s="66"/>
      <c r="K151" s="66"/>
      <c r="L151" s="66"/>
      <c r="M151" s="66"/>
      <c r="N151" s="66"/>
      <c r="O151" s="66"/>
      <c r="P151" s="66"/>
      <c r="Q151" s="90"/>
      <c r="R151" s="66"/>
      <c r="S151" s="66"/>
      <c r="T151" s="66"/>
      <c r="U151" s="90"/>
      <c r="V151" s="65">
        <v>132</v>
      </c>
      <c r="AA151" s="126">
        <f t="shared" si="19"/>
        <v>0</v>
      </c>
      <c r="AB151" s="127" t="str">
        <f t="shared" si="20"/>
        <v>ok</v>
      </c>
      <c r="AD151" s="128" t="str">
        <f t="shared" si="21"/>
        <v>ok</v>
      </c>
      <c r="AF151" s="128" t="str">
        <f t="shared" si="22"/>
        <v>ok</v>
      </c>
    </row>
    <row r="152" spans="1:32" ht="14.25" thickBot="1" thickTop="1">
      <c r="A152">
        <v>133</v>
      </c>
      <c r="B152" s="70" t="s">
        <v>313</v>
      </c>
      <c r="C152" s="68" t="s">
        <v>314</v>
      </c>
      <c r="D152" s="65">
        <v>133</v>
      </c>
      <c r="E152" s="64">
        <f t="shared" si="17"/>
        <v>0</v>
      </c>
      <c r="F152" s="66"/>
      <c r="G152" s="64">
        <f t="shared" si="18"/>
        <v>0</v>
      </c>
      <c r="H152" s="66"/>
      <c r="I152" s="66"/>
      <c r="J152" s="66"/>
      <c r="K152" s="66"/>
      <c r="L152" s="66"/>
      <c r="M152" s="66"/>
      <c r="N152" s="66"/>
      <c r="O152" s="66"/>
      <c r="P152" s="66"/>
      <c r="Q152" s="90"/>
      <c r="R152" s="66"/>
      <c r="S152" s="66"/>
      <c r="T152" s="66"/>
      <c r="U152" s="90"/>
      <c r="V152" s="65">
        <v>133</v>
      </c>
      <c r="AA152" s="126">
        <f t="shared" si="19"/>
        <v>0</v>
      </c>
      <c r="AB152" s="127" t="str">
        <f t="shared" si="20"/>
        <v>ok</v>
      </c>
      <c r="AD152" s="128" t="str">
        <f t="shared" si="21"/>
        <v>ok</v>
      </c>
      <c r="AF152" s="128" t="str">
        <f t="shared" si="22"/>
        <v>ok</v>
      </c>
    </row>
    <row r="153" spans="1:32" ht="14.25" thickBot="1" thickTop="1">
      <c r="A153">
        <v>134</v>
      </c>
      <c r="B153" s="70" t="s">
        <v>315</v>
      </c>
      <c r="C153" s="68" t="s">
        <v>316</v>
      </c>
      <c r="D153" s="65">
        <v>134</v>
      </c>
      <c r="E153" s="64">
        <f t="shared" si="17"/>
        <v>0</v>
      </c>
      <c r="F153" s="66"/>
      <c r="G153" s="64">
        <f t="shared" si="18"/>
        <v>0</v>
      </c>
      <c r="H153" s="66"/>
      <c r="I153" s="66"/>
      <c r="J153" s="66"/>
      <c r="K153" s="66"/>
      <c r="L153" s="66"/>
      <c r="M153" s="66"/>
      <c r="N153" s="66"/>
      <c r="O153" s="66"/>
      <c r="P153" s="66"/>
      <c r="Q153" s="90"/>
      <c r="R153" s="66"/>
      <c r="S153" s="66"/>
      <c r="T153" s="66"/>
      <c r="U153" s="90"/>
      <c r="V153" s="65">
        <v>134</v>
      </c>
      <c r="AA153" s="126">
        <f t="shared" si="19"/>
        <v>0</v>
      </c>
      <c r="AB153" s="127" t="str">
        <f t="shared" si="20"/>
        <v>ok</v>
      </c>
      <c r="AD153" s="128" t="str">
        <f t="shared" si="21"/>
        <v>ok</v>
      </c>
      <c r="AF153" s="128" t="str">
        <f t="shared" si="22"/>
        <v>ok</v>
      </c>
    </row>
    <row r="154" spans="1:32" ht="14.25" thickBot="1" thickTop="1">
      <c r="A154">
        <v>135</v>
      </c>
      <c r="B154" s="70" t="s">
        <v>317</v>
      </c>
      <c r="C154" s="68" t="s">
        <v>318</v>
      </c>
      <c r="D154" s="65">
        <v>135</v>
      </c>
      <c r="E154" s="64">
        <f t="shared" si="17"/>
        <v>0</v>
      </c>
      <c r="F154" s="66"/>
      <c r="G154" s="64">
        <f t="shared" si="18"/>
        <v>0</v>
      </c>
      <c r="H154" s="66"/>
      <c r="I154" s="66"/>
      <c r="J154" s="66"/>
      <c r="K154" s="66"/>
      <c r="L154" s="66"/>
      <c r="M154" s="66"/>
      <c r="N154" s="66"/>
      <c r="O154" s="66"/>
      <c r="P154" s="66"/>
      <c r="Q154" s="90"/>
      <c r="R154" s="66"/>
      <c r="S154" s="66"/>
      <c r="T154" s="66"/>
      <c r="U154" s="90"/>
      <c r="V154" s="65">
        <v>135</v>
      </c>
      <c r="AA154" s="126">
        <f t="shared" si="19"/>
        <v>0</v>
      </c>
      <c r="AB154" s="127" t="str">
        <f t="shared" si="20"/>
        <v>ok</v>
      </c>
      <c r="AD154" s="128" t="str">
        <f t="shared" si="21"/>
        <v>ok</v>
      </c>
      <c r="AF154" s="128" t="str">
        <f t="shared" si="22"/>
        <v>ok</v>
      </c>
    </row>
    <row r="155" spans="1:32" ht="14.25" thickBot="1" thickTop="1">
      <c r="A155">
        <v>136</v>
      </c>
      <c r="B155" s="70" t="s">
        <v>319</v>
      </c>
      <c r="C155" s="68" t="s">
        <v>320</v>
      </c>
      <c r="D155" s="65">
        <v>136</v>
      </c>
      <c r="E155" s="64">
        <f t="shared" si="17"/>
        <v>0</v>
      </c>
      <c r="F155" s="66"/>
      <c r="G155" s="64">
        <f t="shared" si="18"/>
        <v>0</v>
      </c>
      <c r="H155" s="66"/>
      <c r="I155" s="66"/>
      <c r="J155" s="66"/>
      <c r="K155" s="66"/>
      <c r="L155" s="66"/>
      <c r="M155" s="66"/>
      <c r="N155" s="66"/>
      <c r="O155" s="66"/>
      <c r="P155" s="66"/>
      <c r="Q155" s="90"/>
      <c r="R155" s="66"/>
      <c r="S155" s="66"/>
      <c r="T155" s="66"/>
      <c r="U155" s="90"/>
      <c r="V155" s="65">
        <v>136</v>
      </c>
      <c r="AA155" s="126">
        <f t="shared" si="19"/>
        <v>0</v>
      </c>
      <c r="AB155" s="127" t="str">
        <f t="shared" si="20"/>
        <v>ok</v>
      </c>
      <c r="AD155" s="128" t="str">
        <f t="shared" si="21"/>
        <v>ok</v>
      </c>
      <c r="AF155" s="128" t="str">
        <f t="shared" si="22"/>
        <v>ok</v>
      </c>
    </row>
    <row r="156" spans="1:32" ht="14.25" thickBot="1" thickTop="1">
      <c r="A156">
        <v>137</v>
      </c>
      <c r="B156" s="70" t="s">
        <v>321</v>
      </c>
      <c r="C156" s="68" t="s">
        <v>322</v>
      </c>
      <c r="D156" s="65">
        <v>137</v>
      </c>
      <c r="E156" s="64">
        <f t="shared" si="17"/>
        <v>0</v>
      </c>
      <c r="F156" s="66"/>
      <c r="G156" s="64">
        <f t="shared" si="18"/>
        <v>0</v>
      </c>
      <c r="H156" s="66"/>
      <c r="I156" s="66"/>
      <c r="J156" s="66"/>
      <c r="K156" s="66"/>
      <c r="L156" s="66"/>
      <c r="M156" s="66"/>
      <c r="N156" s="66"/>
      <c r="O156" s="66"/>
      <c r="P156" s="66"/>
      <c r="Q156" s="90"/>
      <c r="R156" s="66"/>
      <c r="S156" s="66"/>
      <c r="T156" s="66"/>
      <c r="U156" s="90"/>
      <c r="V156" s="65">
        <v>137</v>
      </c>
      <c r="AA156" s="126">
        <f t="shared" si="19"/>
        <v>0</v>
      </c>
      <c r="AB156" s="127" t="str">
        <f t="shared" si="20"/>
        <v>ok</v>
      </c>
      <c r="AD156" s="128" t="str">
        <f t="shared" si="21"/>
        <v>ok</v>
      </c>
      <c r="AF156" s="128" t="str">
        <f t="shared" si="22"/>
        <v>ok</v>
      </c>
    </row>
    <row r="157" spans="1:32" ht="14.25" thickBot="1" thickTop="1">
      <c r="A157">
        <v>138</v>
      </c>
      <c r="B157" s="70" t="s">
        <v>323</v>
      </c>
      <c r="C157" s="68" t="s">
        <v>324</v>
      </c>
      <c r="D157" s="65">
        <v>138</v>
      </c>
      <c r="E157" s="64">
        <f t="shared" si="17"/>
        <v>0</v>
      </c>
      <c r="F157" s="66"/>
      <c r="G157" s="64">
        <f t="shared" si="18"/>
        <v>0</v>
      </c>
      <c r="H157" s="66"/>
      <c r="I157" s="66"/>
      <c r="J157" s="66"/>
      <c r="K157" s="66"/>
      <c r="L157" s="66"/>
      <c r="M157" s="66"/>
      <c r="N157" s="66"/>
      <c r="O157" s="66"/>
      <c r="P157" s="66"/>
      <c r="Q157" s="90"/>
      <c r="R157" s="66"/>
      <c r="S157" s="66"/>
      <c r="T157" s="66"/>
      <c r="U157" s="90"/>
      <c r="V157" s="65">
        <v>138</v>
      </c>
      <c r="AA157" s="126">
        <f t="shared" si="19"/>
        <v>0</v>
      </c>
      <c r="AB157" s="127" t="str">
        <f t="shared" si="20"/>
        <v>ok</v>
      </c>
      <c r="AD157" s="128" t="str">
        <f t="shared" si="21"/>
        <v>ok</v>
      </c>
      <c r="AF157" s="128" t="str">
        <f t="shared" si="22"/>
        <v>ok</v>
      </c>
    </row>
    <row r="158" spans="1:32" ht="14.25" thickBot="1" thickTop="1">
      <c r="A158">
        <v>139</v>
      </c>
      <c r="B158" s="70" t="s">
        <v>325</v>
      </c>
      <c r="C158" s="68" t="s">
        <v>326</v>
      </c>
      <c r="D158" s="65">
        <v>139</v>
      </c>
      <c r="E158" s="64">
        <f t="shared" si="17"/>
        <v>0</v>
      </c>
      <c r="F158" s="66"/>
      <c r="G158" s="64">
        <f t="shared" si="18"/>
        <v>0</v>
      </c>
      <c r="H158" s="66"/>
      <c r="I158" s="66"/>
      <c r="J158" s="66"/>
      <c r="K158" s="66"/>
      <c r="L158" s="66"/>
      <c r="M158" s="66"/>
      <c r="N158" s="66"/>
      <c r="O158" s="66"/>
      <c r="P158" s="66"/>
      <c r="Q158" s="90"/>
      <c r="R158" s="66"/>
      <c r="S158" s="66"/>
      <c r="T158" s="66"/>
      <c r="U158" s="90"/>
      <c r="V158" s="65">
        <v>139</v>
      </c>
      <c r="AA158" s="126">
        <f t="shared" si="19"/>
        <v>0</v>
      </c>
      <c r="AB158" s="127" t="str">
        <f t="shared" si="20"/>
        <v>ok</v>
      </c>
      <c r="AD158" s="128" t="str">
        <f t="shared" si="21"/>
        <v>ok</v>
      </c>
      <c r="AF158" s="128" t="str">
        <f t="shared" si="22"/>
        <v>ok</v>
      </c>
    </row>
    <row r="159" spans="1:32" ht="14.25" thickBot="1" thickTop="1">
      <c r="A159">
        <v>140</v>
      </c>
      <c r="B159" s="70" t="s">
        <v>327</v>
      </c>
      <c r="C159" s="68" t="s">
        <v>328</v>
      </c>
      <c r="D159" s="65">
        <v>140</v>
      </c>
      <c r="E159" s="64">
        <f t="shared" si="17"/>
        <v>0</v>
      </c>
      <c r="F159" s="66"/>
      <c r="G159" s="64">
        <f t="shared" si="18"/>
        <v>0</v>
      </c>
      <c r="H159" s="66"/>
      <c r="I159" s="66"/>
      <c r="J159" s="66"/>
      <c r="K159" s="66"/>
      <c r="L159" s="66"/>
      <c r="M159" s="66"/>
      <c r="N159" s="66"/>
      <c r="O159" s="66"/>
      <c r="P159" s="66"/>
      <c r="Q159" s="90"/>
      <c r="R159" s="66"/>
      <c r="S159" s="66"/>
      <c r="T159" s="66"/>
      <c r="U159" s="90"/>
      <c r="V159" s="65">
        <v>140</v>
      </c>
      <c r="AA159" s="126">
        <f t="shared" si="19"/>
        <v>0</v>
      </c>
      <c r="AB159" s="127" t="str">
        <f t="shared" si="20"/>
        <v>ok</v>
      </c>
      <c r="AD159" s="128" t="str">
        <f t="shared" si="21"/>
        <v>ok</v>
      </c>
      <c r="AF159" s="128" t="str">
        <f t="shared" si="22"/>
        <v>ok</v>
      </c>
    </row>
    <row r="160" spans="1:32" ht="14.25" thickBot="1" thickTop="1">
      <c r="A160">
        <v>141</v>
      </c>
      <c r="B160" s="70" t="s">
        <v>329</v>
      </c>
      <c r="C160" s="68" t="s">
        <v>330</v>
      </c>
      <c r="D160" s="65">
        <v>141</v>
      </c>
      <c r="E160" s="64">
        <f t="shared" si="17"/>
        <v>0</v>
      </c>
      <c r="F160" s="66"/>
      <c r="G160" s="64">
        <f t="shared" si="18"/>
        <v>0</v>
      </c>
      <c r="H160" s="66"/>
      <c r="I160" s="66"/>
      <c r="J160" s="66"/>
      <c r="K160" s="66"/>
      <c r="L160" s="66"/>
      <c r="M160" s="66"/>
      <c r="N160" s="66"/>
      <c r="O160" s="66"/>
      <c r="P160" s="66"/>
      <c r="Q160" s="90"/>
      <c r="R160" s="66"/>
      <c r="S160" s="66"/>
      <c r="T160" s="66"/>
      <c r="U160" s="90"/>
      <c r="V160" s="65">
        <v>141</v>
      </c>
      <c r="AA160" s="126">
        <f t="shared" si="19"/>
        <v>0</v>
      </c>
      <c r="AB160" s="127" t="str">
        <f t="shared" si="20"/>
        <v>ok</v>
      </c>
      <c r="AD160" s="128" t="str">
        <f t="shared" si="21"/>
        <v>ok</v>
      </c>
      <c r="AF160" s="128" t="str">
        <f t="shared" si="22"/>
        <v>ok</v>
      </c>
    </row>
    <row r="161" spans="1:32" ht="14.25" thickBot="1" thickTop="1">
      <c r="A161">
        <v>142</v>
      </c>
      <c r="B161" s="70" t="s">
        <v>331</v>
      </c>
      <c r="C161" s="68" t="s">
        <v>332</v>
      </c>
      <c r="D161" s="65">
        <v>142</v>
      </c>
      <c r="E161" s="64">
        <f t="shared" si="17"/>
        <v>0</v>
      </c>
      <c r="F161" s="66"/>
      <c r="G161" s="64">
        <f t="shared" si="18"/>
        <v>0</v>
      </c>
      <c r="H161" s="66"/>
      <c r="I161" s="66"/>
      <c r="J161" s="66"/>
      <c r="K161" s="66"/>
      <c r="L161" s="66"/>
      <c r="M161" s="66"/>
      <c r="N161" s="66"/>
      <c r="O161" s="66"/>
      <c r="P161" s="66"/>
      <c r="Q161" s="90"/>
      <c r="R161" s="66"/>
      <c r="S161" s="66"/>
      <c r="T161" s="66"/>
      <c r="U161" s="90"/>
      <c r="V161" s="65">
        <v>142</v>
      </c>
      <c r="AA161" s="126">
        <f t="shared" si="19"/>
        <v>0</v>
      </c>
      <c r="AB161" s="127" t="str">
        <f t="shared" si="20"/>
        <v>ok</v>
      </c>
      <c r="AD161" s="128" t="str">
        <f t="shared" si="21"/>
        <v>ok</v>
      </c>
      <c r="AF161" s="128" t="str">
        <f t="shared" si="22"/>
        <v>ok</v>
      </c>
    </row>
    <row r="162" spans="1:32" ht="14.25" thickBot="1" thickTop="1">
      <c r="A162">
        <v>143</v>
      </c>
      <c r="B162" s="70" t="s">
        <v>333</v>
      </c>
      <c r="C162" s="68" t="s">
        <v>334</v>
      </c>
      <c r="D162" s="65">
        <v>143</v>
      </c>
      <c r="E162" s="64">
        <f t="shared" si="17"/>
        <v>0</v>
      </c>
      <c r="F162" s="66"/>
      <c r="G162" s="64">
        <f t="shared" si="18"/>
        <v>0</v>
      </c>
      <c r="H162" s="66"/>
      <c r="I162" s="66"/>
      <c r="J162" s="66"/>
      <c r="K162" s="66"/>
      <c r="L162" s="66"/>
      <c r="M162" s="66"/>
      <c r="N162" s="66"/>
      <c r="O162" s="66"/>
      <c r="P162" s="66"/>
      <c r="Q162" s="90"/>
      <c r="R162" s="66"/>
      <c r="S162" s="66"/>
      <c r="T162" s="66"/>
      <c r="U162" s="90"/>
      <c r="V162" s="65">
        <v>143</v>
      </c>
      <c r="AA162" s="126">
        <f t="shared" si="19"/>
        <v>0</v>
      </c>
      <c r="AB162" s="127" t="str">
        <f t="shared" si="20"/>
        <v>ok</v>
      </c>
      <c r="AD162" s="128" t="str">
        <f t="shared" si="21"/>
        <v>ok</v>
      </c>
      <c r="AF162" s="128" t="str">
        <f t="shared" si="22"/>
        <v>ok</v>
      </c>
    </row>
    <row r="163" spans="1:32" ht="14.25" thickBot="1" thickTop="1">
      <c r="A163">
        <v>225</v>
      </c>
      <c r="B163" s="70" t="s">
        <v>495</v>
      </c>
      <c r="C163" s="68" t="s">
        <v>496</v>
      </c>
      <c r="D163" s="65">
        <v>225</v>
      </c>
      <c r="E163" s="64">
        <f t="shared" si="17"/>
        <v>0</v>
      </c>
      <c r="F163" s="66"/>
      <c r="G163" s="64">
        <f t="shared" si="18"/>
        <v>0</v>
      </c>
      <c r="H163" s="66"/>
      <c r="I163" s="66"/>
      <c r="J163" s="66"/>
      <c r="K163" s="66"/>
      <c r="L163" s="66"/>
      <c r="M163" s="66"/>
      <c r="N163" s="66"/>
      <c r="O163" s="66"/>
      <c r="P163" s="66"/>
      <c r="Q163" s="90"/>
      <c r="R163" s="66"/>
      <c r="S163" s="66"/>
      <c r="T163" s="66"/>
      <c r="U163" s="90"/>
      <c r="V163" s="65">
        <v>225</v>
      </c>
      <c r="AA163" s="126">
        <f t="shared" si="19"/>
        <v>0</v>
      </c>
      <c r="AB163" s="127" t="str">
        <f t="shared" si="20"/>
        <v>ok</v>
      </c>
      <c r="AD163" s="128" t="str">
        <f t="shared" si="21"/>
        <v>ok</v>
      </c>
      <c r="AF163" s="128" t="str">
        <f t="shared" si="22"/>
        <v>ok</v>
      </c>
    </row>
    <row r="164" spans="1:32" ht="14.25" thickBot="1" thickTop="1">
      <c r="A164">
        <v>144</v>
      </c>
      <c r="B164" s="70" t="s">
        <v>335</v>
      </c>
      <c r="C164" s="68" t="s">
        <v>336</v>
      </c>
      <c r="D164" s="65">
        <v>144</v>
      </c>
      <c r="E164" s="64">
        <f t="shared" si="17"/>
        <v>0</v>
      </c>
      <c r="F164" s="66"/>
      <c r="G164" s="64">
        <f t="shared" si="18"/>
        <v>0</v>
      </c>
      <c r="H164" s="66"/>
      <c r="I164" s="66"/>
      <c r="J164" s="66"/>
      <c r="K164" s="66"/>
      <c r="L164" s="66"/>
      <c r="M164" s="66"/>
      <c r="N164" s="66"/>
      <c r="O164" s="66"/>
      <c r="P164" s="66"/>
      <c r="Q164" s="90"/>
      <c r="R164" s="66"/>
      <c r="S164" s="66"/>
      <c r="T164" s="66"/>
      <c r="U164" s="90"/>
      <c r="V164" s="65">
        <v>144</v>
      </c>
      <c r="AA164" s="126">
        <f t="shared" si="19"/>
        <v>0</v>
      </c>
      <c r="AB164" s="127" t="str">
        <f t="shared" si="20"/>
        <v>ok</v>
      </c>
      <c r="AD164" s="128" t="str">
        <f t="shared" si="21"/>
        <v>ok</v>
      </c>
      <c r="AF164" s="128" t="str">
        <f t="shared" si="22"/>
        <v>ok</v>
      </c>
    </row>
    <row r="165" spans="1:32" ht="14.25" thickBot="1" thickTop="1">
      <c r="A165">
        <v>145</v>
      </c>
      <c r="B165" s="70" t="s">
        <v>337</v>
      </c>
      <c r="C165" s="68" t="s">
        <v>338</v>
      </c>
      <c r="D165" s="65">
        <v>145</v>
      </c>
      <c r="E165" s="64">
        <f t="shared" si="17"/>
        <v>0</v>
      </c>
      <c r="F165" s="66"/>
      <c r="G165" s="64">
        <f t="shared" si="18"/>
        <v>0</v>
      </c>
      <c r="H165" s="66"/>
      <c r="I165" s="66"/>
      <c r="J165" s="66"/>
      <c r="K165" s="66"/>
      <c r="L165" s="66"/>
      <c r="M165" s="66"/>
      <c r="N165" s="66"/>
      <c r="O165" s="66"/>
      <c r="P165" s="66"/>
      <c r="Q165" s="90"/>
      <c r="R165" s="66"/>
      <c r="S165" s="66"/>
      <c r="T165" s="66"/>
      <c r="U165" s="90"/>
      <c r="V165" s="65">
        <v>145</v>
      </c>
      <c r="AA165" s="126">
        <f t="shared" si="19"/>
        <v>0</v>
      </c>
      <c r="AB165" s="127" t="str">
        <f t="shared" si="20"/>
        <v>ok</v>
      </c>
      <c r="AD165" s="128" t="str">
        <f t="shared" si="21"/>
        <v>ok</v>
      </c>
      <c r="AF165" s="128" t="str">
        <f t="shared" si="22"/>
        <v>ok</v>
      </c>
    </row>
    <row r="166" spans="1:32" ht="14.25" thickBot="1" thickTop="1">
      <c r="A166">
        <v>146</v>
      </c>
      <c r="B166" s="70" t="s">
        <v>339</v>
      </c>
      <c r="C166" s="68" t="s">
        <v>340</v>
      </c>
      <c r="D166" s="65">
        <v>146</v>
      </c>
      <c r="E166" s="64">
        <f t="shared" si="17"/>
        <v>0</v>
      </c>
      <c r="F166" s="66"/>
      <c r="G166" s="64">
        <f t="shared" si="18"/>
        <v>0</v>
      </c>
      <c r="H166" s="66"/>
      <c r="I166" s="66"/>
      <c r="J166" s="66"/>
      <c r="K166" s="66"/>
      <c r="L166" s="66"/>
      <c r="M166" s="66"/>
      <c r="N166" s="66"/>
      <c r="O166" s="66"/>
      <c r="P166" s="66"/>
      <c r="Q166" s="90"/>
      <c r="R166" s="66"/>
      <c r="S166" s="66"/>
      <c r="T166" s="66"/>
      <c r="U166" s="90"/>
      <c r="V166" s="65">
        <v>146</v>
      </c>
      <c r="AA166" s="126">
        <f t="shared" si="19"/>
        <v>0</v>
      </c>
      <c r="AB166" s="127" t="str">
        <f t="shared" si="20"/>
        <v>ok</v>
      </c>
      <c r="AD166" s="128" t="str">
        <f t="shared" si="21"/>
        <v>ok</v>
      </c>
      <c r="AF166" s="128" t="str">
        <f t="shared" si="22"/>
        <v>ok</v>
      </c>
    </row>
    <row r="167" spans="1:32" ht="14.25" thickBot="1" thickTop="1">
      <c r="A167">
        <v>147</v>
      </c>
      <c r="B167" s="70" t="s">
        <v>341</v>
      </c>
      <c r="C167" s="68" t="s">
        <v>342</v>
      </c>
      <c r="D167" s="65">
        <v>147</v>
      </c>
      <c r="E167" s="64">
        <f t="shared" si="17"/>
        <v>0</v>
      </c>
      <c r="F167" s="66"/>
      <c r="G167" s="64">
        <f t="shared" si="18"/>
        <v>0</v>
      </c>
      <c r="H167" s="66"/>
      <c r="I167" s="66"/>
      <c r="J167" s="66"/>
      <c r="K167" s="66"/>
      <c r="L167" s="66"/>
      <c r="M167" s="66"/>
      <c r="N167" s="66"/>
      <c r="O167" s="66"/>
      <c r="P167" s="66"/>
      <c r="Q167" s="90"/>
      <c r="R167" s="66"/>
      <c r="S167" s="66"/>
      <c r="T167" s="66"/>
      <c r="U167" s="90"/>
      <c r="V167" s="65">
        <v>147</v>
      </c>
      <c r="AA167" s="126">
        <f t="shared" si="19"/>
        <v>0</v>
      </c>
      <c r="AB167" s="127" t="str">
        <f t="shared" si="20"/>
        <v>ok</v>
      </c>
      <c r="AD167" s="128" t="str">
        <f t="shared" si="21"/>
        <v>ok</v>
      </c>
      <c r="AF167" s="128" t="str">
        <f t="shared" si="22"/>
        <v>ok</v>
      </c>
    </row>
    <row r="168" spans="1:32" ht="14.25" thickBot="1" thickTop="1">
      <c r="A168">
        <v>148</v>
      </c>
      <c r="B168" s="70" t="s">
        <v>343</v>
      </c>
      <c r="C168" s="68" t="s">
        <v>344</v>
      </c>
      <c r="D168" s="65">
        <v>148</v>
      </c>
      <c r="E168" s="64">
        <f t="shared" si="17"/>
        <v>0</v>
      </c>
      <c r="F168" s="66"/>
      <c r="G168" s="64">
        <f t="shared" si="18"/>
        <v>0</v>
      </c>
      <c r="H168" s="66"/>
      <c r="I168" s="66"/>
      <c r="J168" s="66"/>
      <c r="K168" s="66"/>
      <c r="L168" s="66"/>
      <c r="M168" s="66"/>
      <c r="N168" s="66"/>
      <c r="O168" s="66"/>
      <c r="P168" s="66"/>
      <c r="Q168" s="90"/>
      <c r="R168" s="66"/>
      <c r="S168" s="66"/>
      <c r="T168" s="66"/>
      <c r="U168" s="90"/>
      <c r="V168" s="65">
        <v>148</v>
      </c>
      <c r="AA168" s="126">
        <f t="shared" si="19"/>
        <v>0</v>
      </c>
      <c r="AB168" s="127" t="str">
        <f t="shared" si="20"/>
        <v>ok</v>
      </c>
      <c r="AD168" s="128" t="str">
        <f t="shared" si="21"/>
        <v>ok</v>
      </c>
      <c r="AF168" s="128" t="str">
        <f t="shared" si="22"/>
        <v>ok</v>
      </c>
    </row>
    <row r="169" spans="1:32" ht="14.25" thickBot="1" thickTop="1">
      <c r="A169">
        <v>149</v>
      </c>
      <c r="B169" s="70" t="s">
        <v>345</v>
      </c>
      <c r="C169" s="68" t="s">
        <v>346</v>
      </c>
      <c r="D169" s="65">
        <v>149</v>
      </c>
      <c r="E169" s="64">
        <f t="shared" si="17"/>
        <v>0</v>
      </c>
      <c r="F169" s="66"/>
      <c r="G169" s="64">
        <f t="shared" si="18"/>
        <v>0</v>
      </c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65">
        <v>149</v>
      </c>
      <c r="AA169" s="126">
        <f t="shared" si="19"/>
        <v>0</v>
      </c>
      <c r="AB169" s="127" t="str">
        <f t="shared" si="20"/>
        <v>ok</v>
      </c>
      <c r="AD169" s="128" t="str">
        <f t="shared" si="21"/>
        <v>ok</v>
      </c>
      <c r="AF169" s="128" t="str">
        <f t="shared" si="22"/>
        <v>ok</v>
      </c>
    </row>
    <row r="170" spans="1:32" ht="14.25" thickBot="1" thickTop="1">
      <c r="A170">
        <v>150</v>
      </c>
      <c r="B170" s="70" t="s">
        <v>347</v>
      </c>
      <c r="C170" s="68" t="s">
        <v>348</v>
      </c>
      <c r="D170" s="65">
        <v>150</v>
      </c>
      <c r="E170" s="64">
        <f t="shared" si="17"/>
        <v>0</v>
      </c>
      <c r="F170" s="66"/>
      <c r="G170" s="64">
        <f t="shared" si="18"/>
        <v>0</v>
      </c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65">
        <v>150</v>
      </c>
      <c r="AA170" s="126">
        <f t="shared" si="19"/>
        <v>0</v>
      </c>
      <c r="AB170" s="127" t="str">
        <f t="shared" si="20"/>
        <v>ok</v>
      </c>
      <c r="AD170" s="128" t="str">
        <f t="shared" si="21"/>
        <v>ok</v>
      </c>
      <c r="AF170" s="128" t="str">
        <f t="shared" si="22"/>
        <v>ok</v>
      </c>
    </row>
    <row r="171" spans="1:32" ht="21" customHeight="1" thickTop="1">
      <c r="A171"/>
      <c r="B171" s="91" t="s">
        <v>349</v>
      </c>
      <c r="C171" s="92"/>
      <c r="D171" s="65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65"/>
      <c r="AA171"/>
      <c r="AB171" s="133"/>
      <c r="AC171" s="133"/>
      <c r="AD171" s="133"/>
      <c r="AE171" s="133"/>
      <c r="AF171" s="133"/>
    </row>
    <row r="172" spans="1:32" ht="13.5" thickBot="1">
      <c r="A172">
        <v>151</v>
      </c>
      <c r="B172" s="69" t="s">
        <v>350</v>
      </c>
      <c r="C172" s="68" t="s">
        <v>351</v>
      </c>
      <c r="D172" s="65">
        <v>151</v>
      </c>
      <c r="E172" s="64">
        <f aca="true" t="shared" si="23" ref="E172:E221">SUM(F172:G172,M172:N172,P172:Q172)</f>
        <v>0</v>
      </c>
      <c r="F172" s="66"/>
      <c r="G172" s="64">
        <f aca="true" t="shared" si="24" ref="G172:G221">SUM(H172,J172:L172)</f>
        <v>0</v>
      </c>
      <c r="H172" s="66"/>
      <c r="I172" s="66"/>
      <c r="J172" s="66"/>
      <c r="K172" s="66"/>
      <c r="L172" s="66"/>
      <c r="M172" s="66"/>
      <c r="N172" s="66"/>
      <c r="O172" s="66"/>
      <c r="P172" s="66"/>
      <c r="Q172" s="90"/>
      <c r="R172" s="66"/>
      <c r="S172" s="66"/>
      <c r="T172" s="66"/>
      <c r="U172" s="90"/>
      <c r="V172" s="65">
        <v>151</v>
      </c>
      <c r="AA172" s="126">
        <f aca="true" t="shared" si="25" ref="AA172:AA221">E172-SUM(R172:U172)</f>
        <v>0</v>
      </c>
      <c r="AB172" s="127" t="str">
        <f aca="true" t="shared" si="26" ref="AB172:AB221">IF(ABS(AA172)&gt;(COUNT(E172,R172:U172)-COUNTIF(R172:U172,0))*0.5,"ERROR","ok")</f>
        <v>ok</v>
      </c>
      <c r="AD172" s="128" t="str">
        <f aca="true" t="shared" si="27" ref="AD172:AD221">IF((I172-H172)&gt;1,"Warnung","ok")</f>
        <v>ok</v>
      </c>
      <c r="AF172" s="128" t="str">
        <f aca="true" t="shared" si="28" ref="AF172:AF221">IF((O172-N172)&gt;1,"Warnung","ok")</f>
        <v>ok</v>
      </c>
    </row>
    <row r="173" spans="1:32" ht="14.25" thickBot="1" thickTop="1">
      <c r="A173">
        <v>152</v>
      </c>
      <c r="B173" s="70" t="s">
        <v>352</v>
      </c>
      <c r="C173" s="68" t="s">
        <v>353</v>
      </c>
      <c r="D173" s="65">
        <v>152</v>
      </c>
      <c r="E173" s="64">
        <f t="shared" si="23"/>
        <v>0</v>
      </c>
      <c r="F173" s="66"/>
      <c r="G173" s="64">
        <f t="shared" si="24"/>
        <v>0</v>
      </c>
      <c r="H173" s="66"/>
      <c r="I173" s="66"/>
      <c r="J173" s="66"/>
      <c r="K173" s="66"/>
      <c r="L173" s="66"/>
      <c r="M173" s="66"/>
      <c r="N173" s="66"/>
      <c r="O173" s="66"/>
      <c r="P173" s="66"/>
      <c r="Q173" s="90"/>
      <c r="R173" s="66"/>
      <c r="S173" s="66"/>
      <c r="T173" s="66"/>
      <c r="U173" s="90"/>
      <c r="V173" s="65">
        <v>152</v>
      </c>
      <c r="AA173" s="126">
        <f t="shared" si="25"/>
        <v>0</v>
      </c>
      <c r="AB173" s="127" t="str">
        <f t="shared" si="26"/>
        <v>ok</v>
      </c>
      <c r="AD173" s="128" t="str">
        <f t="shared" si="27"/>
        <v>ok</v>
      </c>
      <c r="AF173" s="128" t="str">
        <f t="shared" si="28"/>
        <v>ok</v>
      </c>
    </row>
    <row r="174" spans="1:32" ht="14.25" thickBot="1" thickTop="1">
      <c r="A174">
        <v>153</v>
      </c>
      <c r="B174" s="70" t="s">
        <v>354</v>
      </c>
      <c r="C174" s="68" t="s">
        <v>355</v>
      </c>
      <c r="D174" s="65">
        <v>153</v>
      </c>
      <c r="E174" s="64">
        <f t="shared" si="23"/>
        <v>0</v>
      </c>
      <c r="F174" s="66"/>
      <c r="G174" s="64">
        <f t="shared" si="24"/>
        <v>0</v>
      </c>
      <c r="H174" s="66"/>
      <c r="I174" s="66"/>
      <c r="J174" s="66"/>
      <c r="K174" s="66"/>
      <c r="L174" s="66"/>
      <c r="M174" s="66"/>
      <c r="N174" s="66"/>
      <c r="O174" s="66"/>
      <c r="P174" s="66"/>
      <c r="Q174" s="90"/>
      <c r="R174" s="66"/>
      <c r="S174" s="66"/>
      <c r="T174" s="66"/>
      <c r="U174" s="90"/>
      <c r="V174" s="65">
        <v>153</v>
      </c>
      <c r="AA174" s="126">
        <f t="shared" si="25"/>
        <v>0</v>
      </c>
      <c r="AB174" s="127" t="str">
        <f t="shared" si="26"/>
        <v>ok</v>
      </c>
      <c r="AD174" s="128" t="str">
        <f t="shared" si="27"/>
        <v>ok</v>
      </c>
      <c r="AF174" s="128" t="str">
        <f t="shared" si="28"/>
        <v>ok</v>
      </c>
    </row>
    <row r="175" spans="1:32" ht="14.25" thickBot="1" thickTop="1">
      <c r="A175">
        <v>154</v>
      </c>
      <c r="B175" s="70" t="s">
        <v>356</v>
      </c>
      <c r="C175" s="68" t="s">
        <v>357</v>
      </c>
      <c r="D175" s="65">
        <v>154</v>
      </c>
      <c r="E175" s="64">
        <f t="shared" si="23"/>
        <v>0</v>
      </c>
      <c r="F175" s="66"/>
      <c r="G175" s="64">
        <f t="shared" si="24"/>
        <v>0</v>
      </c>
      <c r="H175" s="66"/>
      <c r="I175" s="66"/>
      <c r="J175" s="66"/>
      <c r="K175" s="66"/>
      <c r="L175" s="66"/>
      <c r="M175" s="66"/>
      <c r="N175" s="66"/>
      <c r="O175" s="66"/>
      <c r="P175" s="66"/>
      <c r="Q175" s="90"/>
      <c r="R175" s="66"/>
      <c r="S175" s="66"/>
      <c r="T175" s="66"/>
      <c r="U175" s="90"/>
      <c r="V175" s="65">
        <v>154</v>
      </c>
      <c r="AA175" s="126">
        <f t="shared" si="25"/>
        <v>0</v>
      </c>
      <c r="AB175" s="127" t="str">
        <f t="shared" si="26"/>
        <v>ok</v>
      </c>
      <c r="AD175" s="128" t="str">
        <f t="shared" si="27"/>
        <v>ok</v>
      </c>
      <c r="AF175" s="128" t="str">
        <f t="shared" si="28"/>
        <v>ok</v>
      </c>
    </row>
    <row r="176" spans="1:32" ht="14.25" thickBot="1" thickTop="1">
      <c r="A176">
        <v>155</v>
      </c>
      <c r="B176" s="70" t="s">
        <v>358</v>
      </c>
      <c r="C176" s="68" t="s">
        <v>359</v>
      </c>
      <c r="D176" s="65">
        <v>155</v>
      </c>
      <c r="E176" s="64">
        <f t="shared" si="23"/>
        <v>0</v>
      </c>
      <c r="F176" s="66"/>
      <c r="G176" s="64">
        <f t="shared" si="24"/>
        <v>0</v>
      </c>
      <c r="H176" s="66"/>
      <c r="I176" s="66"/>
      <c r="J176" s="66"/>
      <c r="K176" s="66"/>
      <c r="L176" s="66"/>
      <c r="M176" s="66"/>
      <c r="N176" s="66"/>
      <c r="O176" s="66"/>
      <c r="P176" s="66"/>
      <c r="Q176" s="90"/>
      <c r="R176" s="66"/>
      <c r="S176" s="66"/>
      <c r="T176" s="66"/>
      <c r="U176" s="90"/>
      <c r="V176" s="65">
        <v>155</v>
      </c>
      <c r="AA176" s="126">
        <f t="shared" si="25"/>
        <v>0</v>
      </c>
      <c r="AB176" s="127" t="str">
        <f t="shared" si="26"/>
        <v>ok</v>
      </c>
      <c r="AD176" s="128" t="str">
        <f t="shared" si="27"/>
        <v>ok</v>
      </c>
      <c r="AF176" s="128" t="str">
        <f t="shared" si="28"/>
        <v>ok</v>
      </c>
    </row>
    <row r="177" spans="1:32" ht="14.25" thickBot="1" thickTop="1">
      <c r="A177">
        <v>156</v>
      </c>
      <c r="B177" s="70" t="s">
        <v>360</v>
      </c>
      <c r="C177" s="68" t="s">
        <v>361</v>
      </c>
      <c r="D177" s="65">
        <v>156</v>
      </c>
      <c r="E177" s="64">
        <f t="shared" si="23"/>
        <v>0</v>
      </c>
      <c r="F177" s="66"/>
      <c r="G177" s="64">
        <f t="shared" si="24"/>
        <v>0</v>
      </c>
      <c r="H177" s="66"/>
      <c r="I177" s="66"/>
      <c r="J177" s="66"/>
      <c r="K177" s="66"/>
      <c r="L177" s="66"/>
      <c r="M177" s="66"/>
      <c r="N177" s="66"/>
      <c r="O177" s="66"/>
      <c r="P177" s="66"/>
      <c r="Q177" s="90"/>
      <c r="R177" s="66"/>
      <c r="S177" s="66"/>
      <c r="T177" s="66"/>
      <c r="U177" s="90"/>
      <c r="V177" s="65">
        <v>156</v>
      </c>
      <c r="AA177" s="126">
        <f t="shared" si="25"/>
        <v>0</v>
      </c>
      <c r="AB177" s="127" t="str">
        <f t="shared" si="26"/>
        <v>ok</v>
      </c>
      <c r="AD177" s="128" t="str">
        <f t="shared" si="27"/>
        <v>ok</v>
      </c>
      <c r="AF177" s="128" t="str">
        <f t="shared" si="28"/>
        <v>ok</v>
      </c>
    </row>
    <row r="178" spans="1:32" ht="14.25" thickBot="1" thickTop="1">
      <c r="A178">
        <v>157</v>
      </c>
      <c r="B178" s="70" t="s">
        <v>362</v>
      </c>
      <c r="C178" s="89" t="s">
        <v>363</v>
      </c>
      <c r="D178" s="65">
        <v>157</v>
      </c>
      <c r="E178" s="64">
        <f t="shared" si="23"/>
        <v>0</v>
      </c>
      <c r="F178" s="66"/>
      <c r="G178" s="64">
        <f t="shared" si="24"/>
        <v>0</v>
      </c>
      <c r="H178" s="66"/>
      <c r="I178" s="66"/>
      <c r="J178" s="66"/>
      <c r="K178" s="66"/>
      <c r="L178" s="66"/>
      <c r="M178" s="66"/>
      <c r="N178" s="66"/>
      <c r="O178" s="66"/>
      <c r="P178" s="66"/>
      <c r="Q178" s="90"/>
      <c r="R178" s="66"/>
      <c r="S178" s="66"/>
      <c r="T178" s="66"/>
      <c r="U178" s="90"/>
      <c r="V178" s="65">
        <v>157</v>
      </c>
      <c r="AA178" s="126">
        <f t="shared" si="25"/>
        <v>0</v>
      </c>
      <c r="AB178" s="127" t="str">
        <f t="shared" si="26"/>
        <v>ok</v>
      </c>
      <c r="AD178" s="128" t="str">
        <f t="shared" si="27"/>
        <v>ok</v>
      </c>
      <c r="AF178" s="128" t="str">
        <f t="shared" si="28"/>
        <v>ok</v>
      </c>
    </row>
    <row r="179" spans="1:32" ht="14.25" thickBot="1" thickTop="1">
      <c r="A179">
        <v>158</v>
      </c>
      <c r="B179" s="70" t="s">
        <v>364</v>
      </c>
      <c r="C179" s="68" t="s">
        <v>365</v>
      </c>
      <c r="D179" s="65">
        <v>158</v>
      </c>
      <c r="E179" s="64">
        <f t="shared" si="23"/>
        <v>0</v>
      </c>
      <c r="F179" s="66"/>
      <c r="G179" s="64">
        <f t="shared" si="24"/>
        <v>0</v>
      </c>
      <c r="H179" s="66"/>
      <c r="I179" s="66"/>
      <c r="J179" s="66"/>
      <c r="K179" s="66"/>
      <c r="L179" s="66"/>
      <c r="M179" s="66"/>
      <c r="N179" s="66"/>
      <c r="O179" s="66"/>
      <c r="P179" s="66"/>
      <c r="Q179" s="90"/>
      <c r="R179" s="66"/>
      <c r="S179" s="66"/>
      <c r="T179" s="66"/>
      <c r="U179" s="90"/>
      <c r="V179" s="65">
        <v>158</v>
      </c>
      <c r="AA179" s="126">
        <f t="shared" si="25"/>
        <v>0</v>
      </c>
      <c r="AB179" s="127" t="str">
        <f t="shared" si="26"/>
        <v>ok</v>
      </c>
      <c r="AD179" s="128" t="str">
        <f t="shared" si="27"/>
        <v>ok</v>
      </c>
      <c r="AF179" s="128" t="str">
        <f t="shared" si="28"/>
        <v>ok</v>
      </c>
    </row>
    <row r="180" spans="1:32" ht="14.25" thickBot="1" thickTop="1">
      <c r="A180">
        <v>159</v>
      </c>
      <c r="B180" s="70" t="s">
        <v>366</v>
      </c>
      <c r="C180" s="68" t="s">
        <v>367</v>
      </c>
      <c r="D180" s="65">
        <v>159</v>
      </c>
      <c r="E180" s="64">
        <f t="shared" si="23"/>
        <v>0</v>
      </c>
      <c r="F180" s="66"/>
      <c r="G180" s="64">
        <f t="shared" si="24"/>
        <v>0</v>
      </c>
      <c r="H180" s="66"/>
      <c r="I180" s="66"/>
      <c r="J180" s="66"/>
      <c r="K180" s="66"/>
      <c r="L180" s="66"/>
      <c r="M180" s="66"/>
      <c r="N180" s="66"/>
      <c r="O180" s="66"/>
      <c r="P180" s="66"/>
      <c r="Q180" s="90"/>
      <c r="R180" s="66"/>
      <c r="S180" s="66"/>
      <c r="T180" s="66"/>
      <c r="U180" s="90"/>
      <c r="V180" s="65">
        <v>159</v>
      </c>
      <c r="AA180" s="126">
        <f t="shared" si="25"/>
        <v>0</v>
      </c>
      <c r="AB180" s="127" t="str">
        <f t="shared" si="26"/>
        <v>ok</v>
      </c>
      <c r="AD180" s="128" t="str">
        <f t="shared" si="27"/>
        <v>ok</v>
      </c>
      <c r="AF180" s="128" t="str">
        <f t="shared" si="28"/>
        <v>ok</v>
      </c>
    </row>
    <row r="181" spans="1:32" ht="14.25" thickBot="1" thickTop="1">
      <c r="A181">
        <v>160</v>
      </c>
      <c r="B181" s="70" t="s">
        <v>368</v>
      </c>
      <c r="C181" s="68" t="s">
        <v>369</v>
      </c>
      <c r="D181" s="65">
        <v>160</v>
      </c>
      <c r="E181" s="64">
        <f t="shared" si="23"/>
        <v>0</v>
      </c>
      <c r="F181" s="66"/>
      <c r="G181" s="64">
        <f t="shared" si="24"/>
        <v>0</v>
      </c>
      <c r="H181" s="66"/>
      <c r="I181" s="66"/>
      <c r="J181" s="66"/>
      <c r="K181" s="66"/>
      <c r="L181" s="66"/>
      <c r="M181" s="66"/>
      <c r="N181" s="66"/>
      <c r="O181" s="66"/>
      <c r="P181" s="66"/>
      <c r="Q181" s="90"/>
      <c r="R181" s="66"/>
      <c r="S181" s="66"/>
      <c r="T181" s="66"/>
      <c r="U181" s="90"/>
      <c r="V181" s="65">
        <v>160</v>
      </c>
      <c r="AA181" s="126">
        <f t="shared" si="25"/>
        <v>0</v>
      </c>
      <c r="AB181" s="127" t="str">
        <f t="shared" si="26"/>
        <v>ok</v>
      </c>
      <c r="AD181" s="128" t="str">
        <f t="shared" si="27"/>
        <v>ok</v>
      </c>
      <c r="AF181" s="128" t="str">
        <f t="shared" si="28"/>
        <v>ok</v>
      </c>
    </row>
    <row r="182" spans="1:32" ht="14.25" thickBot="1" thickTop="1">
      <c r="A182">
        <v>161</v>
      </c>
      <c r="B182" s="70" t="s">
        <v>370</v>
      </c>
      <c r="C182" s="68" t="s">
        <v>371</v>
      </c>
      <c r="D182" s="65">
        <v>161</v>
      </c>
      <c r="E182" s="64">
        <f t="shared" si="23"/>
        <v>0</v>
      </c>
      <c r="F182" s="66"/>
      <c r="G182" s="64">
        <f t="shared" si="24"/>
        <v>0</v>
      </c>
      <c r="H182" s="66"/>
      <c r="I182" s="66"/>
      <c r="J182" s="66"/>
      <c r="K182" s="66"/>
      <c r="L182" s="66"/>
      <c r="M182" s="66"/>
      <c r="N182" s="66"/>
      <c r="O182" s="66"/>
      <c r="P182" s="66"/>
      <c r="Q182" s="90"/>
      <c r="R182" s="66"/>
      <c r="S182" s="66"/>
      <c r="T182" s="66"/>
      <c r="U182" s="90"/>
      <c r="V182" s="65">
        <v>161</v>
      </c>
      <c r="AA182" s="126">
        <f t="shared" si="25"/>
        <v>0</v>
      </c>
      <c r="AB182" s="127" t="str">
        <f t="shared" si="26"/>
        <v>ok</v>
      </c>
      <c r="AD182" s="128" t="str">
        <f t="shared" si="27"/>
        <v>ok</v>
      </c>
      <c r="AF182" s="128" t="str">
        <f t="shared" si="28"/>
        <v>ok</v>
      </c>
    </row>
    <row r="183" spans="1:32" ht="14.25" thickBot="1" thickTop="1">
      <c r="A183">
        <v>162</v>
      </c>
      <c r="B183" s="70" t="s">
        <v>372</v>
      </c>
      <c r="C183" s="68" t="s">
        <v>373</v>
      </c>
      <c r="D183" s="65">
        <v>162</v>
      </c>
      <c r="E183" s="64">
        <f t="shared" si="23"/>
        <v>0</v>
      </c>
      <c r="F183" s="66"/>
      <c r="G183" s="64">
        <f t="shared" si="24"/>
        <v>0</v>
      </c>
      <c r="H183" s="66"/>
      <c r="I183" s="66"/>
      <c r="J183" s="66"/>
      <c r="K183" s="66"/>
      <c r="L183" s="66"/>
      <c r="M183" s="66"/>
      <c r="N183" s="66"/>
      <c r="O183" s="66"/>
      <c r="P183" s="66"/>
      <c r="Q183" s="90"/>
      <c r="R183" s="66"/>
      <c r="S183" s="66"/>
      <c r="T183" s="66"/>
      <c r="U183" s="90"/>
      <c r="V183" s="65">
        <v>162</v>
      </c>
      <c r="AA183" s="126">
        <f t="shared" si="25"/>
        <v>0</v>
      </c>
      <c r="AB183" s="127" t="str">
        <f t="shared" si="26"/>
        <v>ok</v>
      </c>
      <c r="AD183" s="128" t="str">
        <f t="shared" si="27"/>
        <v>ok</v>
      </c>
      <c r="AF183" s="128" t="str">
        <f t="shared" si="28"/>
        <v>ok</v>
      </c>
    </row>
    <row r="184" spans="1:32" ht="14.25" thickBot="1" thickTop="1">
      <c r="A184">
        <v>163</v>
      </c>
      <c r="B184" s="70" t="s">
        <v>374</v>
      </c>
      <c r="C184" s="68" t="s">
        <v>375</v>
      </c>
      <c r="D184" s="65">
        <v>163</v>
      </c>
      <c r="E184" s="64">
        <f t="shared" si="23"/>
        <v>0</v>
      </c>
      <c r="F184" s="66"/>
      <c r="G184" s="64">
        <f t="shared" si="24"/>
        <v>0</v>
      </c>
      <c r="H184" s="66"/>
      <c r="I184" s="66"/>
      <c r="J184" s="66"/>
      <c r="K184" s="66"/>
      <c r="L184" s="66"/>
      <c r="M184" s="66"/>
      <c r="N184" s="66"/>
      <c r="O184" s="66"/>
      <c r="P184" s="66"/>
      <c r="Q184" s="90"/>
      <c r="R184" s="66"/>
      <c r="S184" s="66"/>
      <c r="T184" s="66"/>
      <c r="U184" s="90"/>
      <c r="V184" s="65">
        <v>163</v>
      </c>
      <c r="AA184" s="126">
        <f t="shared" si="25"/>
        <v>0</v>
      </c>
      <c r="AB184" s="127" t="str">
        <f t="shared" si="26"/>
        <v>ok</v>
      </c>
      <c r="AD184" s="128" t="str">
        <f t="shared" si="27"/>
        <v>ok</v>
      </c>
      <c r="AF184" s="128" t="str">
        <f t="shared" si="28"/>
        <v>ok</v>
      </c>
    </row>
    <row r="185" spans="1:32" ht="14.25" thickBot="1" thickTop="1">
      <c r="A185">
        <v>164</v>
      </c>
      <c r="B185" s="70" t="s">
        <v>376</v>
      </c>
      <c r="C185" s="96" t="s">
        <v>377</v>
      </c>
      <c r="D185" s="65">
        <v>164</v>
      </c>
      <c r="E185" s="64">
        <f t="shared" si="23"/>
        <v>0</v>
      </c>
      <c r="F185" s="66"/>
      <c r="G185" s="64">
        <f t="shared" si="24"/>
        <v>0</v>
      </c>
      <c r="H185" s="66"/>
      <c r="I185" s="66"/>
      <c r="J185" s="66"/>
      <c r="K185" s="66"/>
      <c r="L185" s="66"/>
      <c r="M185" s="66"/>
      <c r="N185" s="66"/>
      <c r="O185" s="66"/>
      <c r="P185" s="66"/>
      <c r="Q185" s="90"/>
      <c r="R185" s="66"/>
      <c r="S185" s="66"/>
      <c r="T185" s="66"/>
      <c r="U185" s="90"/>
      <c r="V185" s="65">
        <v>164</v>
      </c>
      <c r="AA185" s="126">
        <f t="shared" si="25"/>
        <v>0</v>
      </c>
      <c r="AB185" s="127" t="str">
        <f t="shared" si="26"/>
        <v>ok</v>
      </c>
      <c r="AD185" s="128" t="str">
        <f t="shared" si="27"/>
        <v>ok</v>
      </c>
      <c r="AF185" s="128" t="str">
        <f t="shared" si="28"/>
        <v>ok</v>
      </c>
    </row>
    <row r="186" spans="1:32" ht="14.25" thickBot="1" thickTop="1">
      <c r="A186">
        <v>165</v>
      </c>
      <c r="B186" s="70" t="s">
        <v>378</v>
      </c>
      <c r="C186" s="68" t="s">
        <v>379</v>
      </c>
      <c r="D186" s="65">
        <v>165</v>
      </c>
      <c r="E186" s="64">
        <f t="shared" si="23"/>
        <v>0</v>
      </c>
      <c r="F186" s="66"/>
      <c r="G186" s="64">
        <f t="shared" si="24"/>
        <v>0</v>
      </c>
      <c r="H186" s="66"/>
      <c r="I186" s="66"/>
      <c r="J186" s="66"/>
      <c r="K186" s="66"/>
      <c r="L186" s="66"/>
      <c r="M186" s="66"/>
      <c r="N186" s="66"/>
      <c r="O186" s="66"/>
      <c r="P186" s="66"/>
      <c r="Q186" s="90"/>
      <c r="R186" s="66"/>
      <c r="S186" s="66"/>
      <c r="T186" s="66"/>
      <c r="U186" s="90"/>
      <c r="V186" s="65">
        <v>165</v>
      </c>
      <c r="AA186" s="126">
        <f t="shared" si="25"/>
        <v>0</v>
      </c>
      <c r="AB186" s="127" t="str">
        <f t="shared" si="26"/>
        <v>ok</v>
      </c>
      <c r="AD186" s="128" t="str">
        <f t="shared" si="27"/>
        <v>ok</v>
      </c>
      <c r="AF186" s="128" t="str">
        <f t="shared" si="28"/>
        <v>ok</v>
      </c>
    </row>
    <row r="187" spans="1:32" ht="14.25" thickBot="1" thickTop="1">
      <c r="A187">
        <v>166</v>
      </c>
      <c r="B187" s="70" t="s">
        <v>380</v>
      </c>
      <c r="C187" s="68" t="s">
        <v>381</v>
      </c>
      <c r="D187" s="65">
        <v>166</v>
      </c>
      <c r="E187" s="64">
        <f t="shared" si="23"/>
        <v>0</v>
      </c>
      <c r="F187" s="66"/>
      <c r="G187" s="64">
        <f t="shared" si="24"/>
        <v>0</v>
      </c>
      <c r="H187" s="66"/>
      <c r="I187" s="66"/>
      <c r="J187" s="66"/>
      <c r="K187" s="66"/>
      <c r="L187" s="66"/>
      <c r="M187" s="66"/>
      <c r="N187" s="66"/>
      <c r="O187" s="66"/>
      <c r="P187" s="66"/>
      <c r="Q187" s="90"/>
      <c r="R187" s="66"/>
      <c r="S187" s="66"/>
      <c r="T187" s="66"/>
      <c r="U187" s="90"/>
      <c r="V187" s="65">
        <v>166</v>
      </c>
      <c r="AA187" s="126">
        <f t="shared" si="25"/>
        <v>0</v>
      </c>
      <c r="AB187" s="127" t="str">
        <f t="shared" si="26"/>
        <v>ok</v>
      </c>
      <c r="AD187" s="128" t="str">
        <f t="shared" si="27"/>
        <v>ok</v>
      </c>
      <c r="AF187" s="128" t="str">
        <f t="shared" si="28"/>
        <v>ok</v>
      </c>
    </row>
    <row r="188" spans="1:32" ht="14.25" thickBot="1" thickTop="1">
      <c r="A188">
        <v>167</v>
      </c>
      <c r="B188" s="70" t="s">
        <v>382</v>
      </c>
      <c r="C188" s="68" t="s">
        <v>383</v>
      </c>
      <c r="D188" s="65">
        <v>167</v>
      </c>
      <c r="E188" s="64">
        <f t="shared" si="23"/>
        <v>0</v>
      </c>
      <c r="F188" s="66"/>
      <c r="G188" s="64">
        <f t="shared" si="24"/>
        <v>0</v>
      </c>
      <c r="H188" s="66"/>
      <c r="I188" s="66"/>
      <c r="J188" s="66"/>
      <c r="K188" s="66"/>
      <c r="L188" s="66"/>
      <c r="M188" s="66"/>
      <c r="N188" s="66"/>
      <c r="O188" s="66"/>
      <c r="P188" s="66"/>
      <c r="Q188" s="90"/>
      <c r="R188" s="66"/>
      <c r="S188" s="66"/>
      <c r="T188" s="66"/>
      <c r="U188" s="90"/>
      <c r="V188" s="65">
        <v>167</v>
      </c>
      <c r="AA188" s="126">
        <f t="shared" si="25"/>
        <v>0</v>
      </c>
      <c r="AB188" s="127" t="str">
        <f t="shared" si="26"/>
        <v>ok</v>
      </c>
      <c r="AD188" s="128" t="str">
        <f t="shared" si="27"/>
        <v>ok</v>
      </c>
      <c r="AF188" s="128" t="str">
        <f t="shared" si="28"/>
        <v>ok</v>
      </c>
    </row>
    <row r="189" spans="1:32" ht="14.25" thickBot="1" thickTop="1">
      <c r="A189">
        <v>168</v>
      </c>
      <c r="B189" s="70" t="s">
        <v>384</v>
      </c>
      <c r="C189" s="68" t="s">
        <v>385</v>
      </c>
      <c r="D189" s="65">
        <v>168</v>
      </c>
      <c r="E189" s="64">
        <f t="shared" si="23"/>
        <v>0</v>
      </c>
      <c r="F189" s="66"/>
      <c r="G189" s="64">
        <f t="shared" si="24"/>
        <v>0</v>
      </c>
      <c r="H189" s="66"/>
      <c r="I189" s="66"/>
      <c r="J189" s="66"/>
      <c r="K189" s="66"/>
      <c r="L189" s="66"/>
      <c r="M189" s="66"/>
      <c r="N189" s="66"/>
      <c r="O189" s="66"/>
      <c r="P189" s="66"/>
      <c r="Q189" s="90"/>
      <c r="R189" s="66"/>
      <c r="S189" s="66"/>
      <c r="T189" s="66"/>
      <c r="U189" s="90"/>
      <c r="V189" s="65">
        <v>168</v>
      </c>
      <c r="AA189" s="126">
        <f t="shared" si="25"/>
        <v>0</v>
      </c>
      <c r="AB189" s="127" t="str">
        <f t="shared" si="26"/>
        <v>ok</v>
      </c>
      <c r="AD189" s="128" t="str">
        <f t="shared" si="27"/>
        <v>ok</v>
      </c>
      <c r="AF189" s="128" t="str">
        <f t="shared" si="28"/>
        <v>ok</v>
      </c>
    </row>
    <row r="190" spans="1:32" ht="14.25" thickBot="1" thickTop="1">
      <c r="A190">
        <v>169</v>
      </c>
      <c r="B190" s="70" t="s">
        <v>386</v>
      </c>
      <c r="C190" s="68" t="s">
        <v>387</v>
      </c>
      <c r="D190" s="65">
        <v>169</v>
      </c>
      <c r="E190" s="64">
        <f t="shared" si="23"/>
        <v>0</v>
      </c>
      <c r="F190" s="66"/>
      <c r="G190" s="64">
        <f t="shared" si="24"/>
        <v>0</v>
      </c>
      <c r="H190" s="66"/>
      <c r="I190" s="66"/>
      <c r="J190" s="66"/>
      <c r="K190" s="66"/>
      <c r="L190" s="66"/>
      <c r="M190" s="66"/>
      <c r="N190" s="66"/>
      <c r="O190" s="66"/>
      <c r="P190" s="66"/>
      <c r="Q190" s="90"/>
      <c r="R190" s="66"/>
      <c r="S190" s="66"/>
      <c r="T190" s="66"/>
      <c r="U190" s="90"/>
      <c r="V190" s="65">
        <v>169</v>
      </c>
      <c r="AA190" s="126">
        <f t="shared" si="25"/>
        <v>0</v>
      </c>
      <c r="AB190" s="127" t="str">
        <f t="shared" si="26"/>
        <v>ok</v>
      </c>
      <c r="AD190" s="128" t="str">
        <f t="shared" si="27"/>
        <v>ok</v>
      </c>
      <c r="AF190" s="128" t="str">
        <f t="shared" si="28"/>
        <v>ok</v>
      </c>
    </row>
    <row r="191" spans="1:32" ht="14.25" thickBot="1" thickTop="1">
      <c r="A191">
        <v>170</v>
      </c>
      <c r="B191" s="70" t="s">
        <v>388</v>
      </c>
      <c r="C191" s="68" t="s">
        <v>389</v>
      </c>
      <c r="D191" s="65">
        <v>170</v>
      </c>
      <c r="E191" s="64">
        <f t="shared" si="23"/>
        <v>0</v>
      </c>
      <c r="F191" s="66"/>
      <c r="G191" s="64">
        <f t="shared" si="24"/>
        <v>0</v>
      </c>
      <c r="H191" s="66"/>
      <c r="I191" s="66"/>
      <c r="J191" s="66"/>
      <c r="K191" s="66"/>
      <c r="L191" s="66"/>
      <c r="M191" s="66"/>
      <c r="N191" s="66"/>
      <c r="O191" s="66"/>
      <c r="P191" s="66"/>
      <c r="Q191" s="90"/>
      <c r="R191" s="66"/>
      <c r="S191" s="66"/>
      <c r="T191" s="66"/>
      <c r="U191" s="90"/>
      <c r="V191" s="65">
        <v>170</v>
      </c>
      <c r="AA191" s="126">
        <f t="shared" si="25"/>
        <v>0</v>
      </c>
      <c r="AB191" s="127" t="str">
        <f t="shared" si="26"/>
        <v>ok</v>
      </c>
      <c r="AD191" s="128" t="str">
        <f t="shared" si="27"/>
        <v>ok</v>
      </c>
      <c r="AF191" s="128" t="str">
        <f t="shared" si="28"/>
        <v>ok</v>
      </c>
    </row>
    <row r="192" spans="1:32" ht="14.25" thickBot="1" thickTop="1">
      <c r="A192">
        <v>171</v>
      </c>
      <c r="B192" s="70" t="s">
        <v>390</v>
      </c>
      <c r="C192" s="68" t="s">
        <v>391</v>
      </c>
      <c r="D192" s="65">
        <v>171</v>
      </c>
      <c r="E192" s="64">
        <f t="shared" si="23"/>
        <v>0</v>
      </c>
      <c r="F192" s="66"/>
      <c r="G192" s="64">
        <f t="shared" si="24"/>
        <v>0</v>
      </c>
      <c r="H192" s="66"/>
      <c r="I192" s="66"/>
      <c r="J192" s="66"/>
      <c r="K192" s="66"/>
      <c r="L192" s="66"/>
      <c r="M192" s="66"/>
      <c r="N192" s="66"/>
      <c r="O192" s="66"/>
      <c r="P192" s="66"/>
      <c r="Q192" s="90"/>
      <c r="R192" s="66"/>
      <c r="S192" s="66"/>
      <c r="T192" s="66"/>
      <c r="U192" s="90"/>
      <c r="V192" s="65">
        <v>171</v>
      </c>
      <c r="AA192" s="126">
        <f t="shared" si="25"/>
        <v>0</v>
      </c>
      <c r="AB192" s="127" t="str">
        <f t="shared" si="26"/>
        <v>ok</v>
      </c>
      <c r="AD192" s="128" t="str">
        <f t="shared" si="27"/>
        <v>ok</v>
      </c>
      <c r="AF192" s="128" t="str">
        <f t="shared" si="28"/>
        <v>ok</v>
      </c>
    </row>
    <row r="193" spans="1:32" ht="14.25" thickBot="1" thickTop="1">
      <c r="A193">
        <v>172</v>
      </c>
      <c r="B193" s="70" t="s">
        <v>392</v>
      </c>
      <c r="C193" s="68" t="s">
        <v>393</v>
      </c>
      <c r="D193" s="65">
        <v>172</v>
      </c>
      <c r="E193" s="64">
        <f t="shared" si="23"/>
        <v>0</v>
      </c>
      <c r="F193" s="66"/>
      <c r="G193" s="64">
        <f t="shared" si="24"/>
        <v>0</v>
      </c>
      <c r="H193" s="66"/>
      <c r="I193" s="66"/>
      <c r="J193" s="66"/>
      <c r="K193" s="66"/>
      <c r="L193" s="66"/>
      <c r="M193" s="66"/>
      <c r="N193" s="66"/>
      <c r="O193" s="66"/>
      <c r="P193" s="66"/>
      <c r="Q193" s="90"/>
      <c r="R193" s="66"/>
      <c r="S193" s="66"/>
      <c r="T193" s="66"/>
      <c r="U193" s="90"/>
      <c r="V193" s="65">
        <v>172</v>
      </c>
      <c r="AA193" s="126">
        <f t="shared" si="25"/>
        <v>0</v>
      </c>
      <c r="AB193" s="127" t="str">
        <f t="shared" si="26"/>
        <v>ok</v>
      </c>
      <c r="AD193" s="128" t="str">
        <f t="shared" si="27"/>
        <v>ok</v>
      </c>
      <c r="AF193" s="128" t="str">
        <f t="shared" si="28"/>
        <v>ok</v>
      </c>
    </row>
    <row r="194" spans="1:32" ht="14.25" thickBot="1" thickTop="1">
      <c r="A194">
        <v>173</v>
      </c>
      <c r="B194" s="70" t="s">
        <v>394</v>
      </c>
      <c r="C194" s="68" t="s">
        <v>395</v>
      </c>
      <c r="D194" s="65">
        <v>173</v>
      </c>
      <c r="E194" s="64">
        <f t="shared" si="23"/>
        <v>0</v>
      </c>
      <c r="F194" s="66"/>
      <c r="G194" s="64">
        <f t="shared" si="24"/>
        <v>0</v>
      </c>
      <c r="H194" s="66"/>
      <c r="I194" s="66"/>
      <c r="J194" s="66"/>
      <c r="K194" s="66"/>
      <c r="L194" s="66"/>
      <c r="M194" s="66"/>
      <c r="N194" s="66"/>
      <c r="O194" s="66"/>
      <c r="P194" s="66"/>
      <c r="Q194" s="90"/>
      <c r="R194" s="66"/>
      <c r="S194" s="66"/>
      <c r="T194" s="66"/>
      <c r="U194" s="90"/>
      <c r="V194" s="65">
        <v>173</v>
      </c>
      <c r="AA194" s="126">
        <f t="shared" si="25"/>
        <v>0</v>
      </c>
      <c r="AB194" s="127" t="str">
        <f t="shared" si="26"/>
        <v>ok</v>
      </c>
      <c r="AD194" s="128" t="str">
        <f t="shared" si="27"/>
        <v>ok</v>
      </c>
      <c r="AF194" s="128" t="str">
        <f t="shared" si="28"/>
        <v>ok</v>
      </c>
    </row>
    <row r="195" spans="1:32" ht="14.25" thickBot="1" thickTop="1">
      <c r="A195">
        <v>174</v>
      </c>
      <c r="B195" s="70" t="s">
        <v>396</v>
      </c>
      <c r="C195" s="68" t="s">
        <v>397</v>
      </c>
      <c r="D195" s="65">
        <v>174</v>
      </c>
      <c r="E195" s="64">
        <f t="shared" si="23"/>
        <v>0</v>
      </c>
      <c r="F195" s="66"/>
      <c r="G195" s="64">
        <f t="shared" si="24"/>
        <v>0</v>
      </c>
      <c r="H195" s="66"/>
      <c r="I195" s="66"/>
      <c r="J195" s="66"/>
      <c r="K195" s="66"/>
      <c r="L195" s="66"/>
      <c r="M195" s="66"/>
      <c r="N195" s="66"/>
      <c r="O195" s="66"/>
      <c r="P195" s="66"/>
      <c r="Q195" s="90"/>
      <c r="R195" s="66"/>
      <c r="S195" s="66"/>
      <c r="T195" s="66"/>
      <c r="U195" s="90"/>
      <c r="V195" s="65">
        <v>174</v>
      </c>
      <c r="AA195" s="126">
        <f t="shared" si="25"/>
        <v>0</v>
      </c>
      <c r="AB195" s="127" t="str">
        <f t="shared" si="26"/>
        <v>ok</v>
      </c>
      <c r="AD195" s="128" t="str">
        <f t="shared" si="27"/>
        <v>ok</v>
      </c>
      <c r="AF195" s="128" t="str">
        <f t="shared" si="28"/>
        <v>ok</v>
      </c>
    </row>
    <row r="196" spans="1:32" ht="14.25" thickBot="1" thickTop="1">
      <c r="A196">
        <v>175</v>
      </c>
      <c r="B196" s="120" t="s">
        <v>398</v>
      </c>
      <c r="C196" s="68" t="s">
        <v>399</v>
      </c>
      <c r="D196" s="65">
        <v>175</v>
      </c>
      <c r="E196" s="64">
        <f t="shared" si="23"/>
        <v>0</v>
      </c>
      <c r="F196" s="66"/>
      <c r="G196" s="64">
        <f t="shared" si="24"/>
        <v>0</v>
      </c>
      <c r="H196" s="66"/>
      <c r="I196" s="66"/>
      <c r="J196" s="66"/>
      <c r="K196" s="66"/>
      <c r="L196" s="66"/>
      <c r="M196" s="66"/>
      <c r="N196" s="66"/>
      <c r="O196" s="66"/>
      <c r="P196" s="66"/>
      <c r="Q196" s="90"/>
      <c r="R196" s="66"/>
      <c r="S196" s="66"/>
      <c r="T196" s="66"/>
      <c r="U196" s="90"/>
      <c r="V196" s="65">
        <v>175</v>
      </c>
      <c r="AA196" s="126">
        <f t="shared" si="25"/>
        <v>0</v>
      </c>
      <c r="AB196" s="127" t="str">
        <f t="shared" si="26"/>
        <v>ok</v>
      </c>
      <c r="AD196" s="128" t="str">
        <f t="shared" si="27"/>
        <v>ok</v>
      </c>
      <c r="AF196" s="128" t="str">
        <f t="shared" si="28"/>
        <v>ok</v>
      </c>
    </row>
    <row r="197" spans="1:32" ht="14.25" thickBot="1" thickTop="1">
      <c r="A197">
        <v>176</v>
      </c>
      <c r="B197" s="70" t="s">
        <v>400</v>
      </c>
      <c r="C197" s="68" t="s">
        <v>401</v>
      </c>
      <c r="D197" s="65">
        <v>176</v>
      </c>
      <c r="E197" s="64">
        <f t="shared" si="23"/>
        <v>0</v>
      </c>
      <c r="F197" s="66"/>
      <c r="G197" s="64">
        <f t="shared" si="24"/>
        <v>0</v>
      </c>
      <c r="H197" s="66"/>
      <c r="I197" s="66"/>
      <c r="J197" s="66"/>
      <c r="K197" s="66"/>
      <c r="L197" s="66"/>
      <c r="M197" s="66"/>
      <c r="N197" s="66"/>
      <c r="O197" s="66"/>
      <c r="P197" s="66"/>
      <c r="Q197" s="90"/>
      <c r="R197" s="66"/>
      <c r="S197" s="66"/>
      <c r="T197" s="66"/>
      <c r="U197" s="90"/>
      <c r="V197" s="65">
        <v>176</v>
      </c>
      <c r="AA197" s="126">
        <f t="shared" si="25"/>
        <v>0</v>
      </c>
      <c r="AB197" s="127" t="str">
        <f t="shared" si="26"/>
        <v>ok</v>
      </c>
      <c r="AD197" s="128" t="str">
        <f t="shared" si="27"/>
        <v>ok</v>
      </c>
      <c r="AF197" s="128" t="str">
        <f t="shared" si="28"/>
        <v>ok</v>
      </c>
    </row>
    <row r="198" spans="1:32" ht="14.25" thickBot="1" thickTop="1">
      <c r="A198">
        <v>177</v>
      </c>
      <c r="B198" s="70" t="s">
        <v>402</v>
      </c>
      <c r="C198" s="68" t="s">
        <v>403</v>
      </c>
      <c r="D198" s="65">
        <v>177</v>
      </c>
      <c r="E198" s="64">
        <f t="shared" si="23"/>
        <v>0</v>
      </c>
      <c r="F198" s="66"/>
      <c r="G198" s="64">
        <f t="shared" si="24"/>
        <v>0</v>
      </c>
      <c r="H198" s="66"/>
      <c r="I198" s="66"/>
      <c r="J198" s="66"/>
      <c r="K198" s="66"/>
      <c r="L198" s="66"/>
      <c r="M198" s="66"/>
      <c r="N198" s="66"/>
      <c r="O198" s="66"/>
      <c r="P198" s="66"/>
      <c r="Q198" s="90"/>
      <c r="R198" s="66"/>
      <c r="S198" s="66"/>
      <c r="T198" s="66"/>
      <c r="U198" s="90"/>
      <c r="V198" s="65">
        <v>177</v>
      </c>
      <c r="AA198" s="126">
        <f t="shared" si="25"/>
        <v>0</v>
      </c>
      <c r="AB198" s="127" t="str">
        <f t="shared" si="26"/>
        <v>ok</v>
      </c>
      <c r="AD198" s="128" t="str">
        <f t="shared" si="27"/>
        <v>ok</v>
      </c>
      <c r="AF198" s="128" t="str">
        <f t="shared" si="28"/>
        <v>ok</v>
      </c>
    </row>
    <row r="199" spans="1:32" ht="14.25" thickBot="1" thickTop="1">
      <c r="A199">
        <v>178</v>
      </c>
      <c r="B199" s="70" t="s">
        <v>404</v>
      </c>
      <c r="C199" s="68" t="s">
        <v>405</v>
      </c>
      <c r="D199" s="65">
        <v>178</v>
      </c>
      <c r="E199" s="64">
        <f t="shared" si="23"/>
        <v>0</v>
      </c>
      <c r="F199" s="66"/>
      <c r="G199" s="64">
        <f t="shared" si="24"/>
        <v>0</v>
      </c>
      <c r="H199" s="66"/>
      <c r="I199" s="66"/>
      <c r="J199" s="66"/>
      <c r="K199" s="66"/>
      <c r="L199" s="66"/>
      <c r="M199" s="66"/>
      <c r="N199" s="66"/>
      <c r="O199" s="66"/>
      <c r="P199" s="66"/>
      <c r="Q199" s="90"/>
      <c r="R199" s="66"/>
      <c r="S199" s="66"/>
      <c r="T199" s="66"/>
      <c r="U199" s="90"/>
      <c r="V199" s="65">
        <v>178</v>
      </c>
      <c r="AA199" s="126">
        <f t="shared" si="25"/>
        <v>0</v>
      </c>
      <c r="AB199" s="127" t="str">
        <f t="shared" si="26"/>
        <v>ok</v>
      </c>
      <c r="AD199" s="128" t="str">
        <f t="shared" si="27"/>
        <v>ok</v>
      </c>
      <c r="AF199" s="128" t="str">
        <f t="shared" si="28"/>
        <v>ok</v>
      </c>
    </row>
    <row r="200" spans="1:32" ht="14.25" thickBot="1" thickTop="1">
      <c r="A200">
        <v>179</v>
      </c>
      <c r="B200" s="70" t="s">
        <v>406</v>
      </c>
      <c r="C200" s="68" t="s">
        <v>407</v>
      </c>
      <c r="D200" s="65">
        <v>179</v>
      </c>
      <c r="E200" s="64">
        <f t="shared" si="23"/>
        <v>0</v>
      </c>
      <c r="F200" s="66"/>
      <c r="G200" s="64">
        <f t="shared" si="24"/>
        <v>0</v>
      </c>
      <c r="H200" s="66"/>
      <c r="I200" s="66"/>
      <c r="J200" s="66"/>
      <c r="K200" s="66"/>
      <c r="L200" s="66"/>
      <c r="M200" s="66"/>
      <c r="N200" s="66"/>
      <c r="O200" s="66"/>
      <c r="P200" s="66"/>
      <c r="Q200" s="90"/>
      <c r="R200" s="66"/>
      <c r="S200" s="66"/>
      <c r="T200" s="66"/>
      <c r="U200" s="90"/>
      <c r="V200" s="65">
        <v>179</v>
      </c>
      <c r="AA200" s="126">
        <f t="shared" si="25"/>
        <v>0</v>
      </c>
      <c r="AB200" s="127" t="str">
        <f t="shared" si="26"/>
        <v>ok</v>
      </c>
      <c r="AD200" s="128" t="str">
        <f t="shared" si="27"/>
        <v>ok</v>
      </c>
      <c r="AF200" s="128" t="str">
        <f t="shared" si="28"/>
        <v>ok</v>
      </c>
    </row>
    <row r="201" spans="1:32" ht="14.25" thickBot="1" thickTop="1">
      <c r="A201">
        <v>180</v>
      </c>
      <c r="B201" s="70" t="s">
        <v>408</v>
      </c>
      <c r="C201" s="68" t="s">
        <v>409</v>
      </c>
      <c r="D201" s="65">
        <v>180</v>
      </c>
      <c r="E201" s="64">
        <f t="shared" si="23"/>
        <v>0</v>
      </c>
      <c r="F201" s="66"/>
      <c r="G201" s="64">
        <f t="shared" si="24"/>
        <v>0</v>
      </c>
      <c r="H201" s="66"/>
      <c r="I201" s="66"/>
      <c r="J201" s="66"/>
      <c r="K201" s="66"/>
      <c r="L201" s="66"/>
      <c r="M201" s="66"/>
      <c r="N201" s="66"/>
      <c r="O201" s="66"/>
      <c r="P201" s="66"/>
      <c r="Q201" s="90"/>
      <c r="R201" s="66"/>
      <c r="S201" s="66"/>
      <c r="T201" s="66"/>
      <c r="U201" s="90"/>
      <c r="V201" s="65">
        <v>180</v>
      </c>
      <c r="AA201" s="126">
        <f t="shared" si="25"/>
        <v>0</v>
      </c>
      <c r="AB201" s="127" t="str">
        <f t="shared" si="26"/>
        <v>ok</v>
      </c>
      <c r="AD201" s="128" t="str">
        <f t="shared" si="27"/>
        <v>ok</v>
      </c>
      <c r="AF201" s="128" t="str">
        <f t="shared" si="28"/>
        <v>ok</v>
      </c>
    </row>
    <row r="202" spans="1:32" ht="14.25" thickBot="1" thickTop="1">
      <c r="A202">
        <v>181</v>
      </c>
      <c r="B202" s="70" t="s">
        <v>410</v>
      </c>
      <c r="C202" s="68" t="s">
        <v>411</v>
      </c>
      <c r="D202" s="65">
        <v>181</v>
      </c>
      <c r="E202" s="64">
        <f t="shared" si="23"/>
        <v>0</v>
      </c>
      <c r="F202" s="66"/>
      <c r="G202" s="64">
        <f t="shared" si="24"/>
        <v>0</v>
      </c>
      <c r="H202" s="66"/>
      <c r="I202" s="66"/>
      <c r="J202" s="66"/>
      <c r="K202" s="66"/>
      <c r="L202" s="66"/>
      <c r="M202" s="66"/>
      <c r="N202" s="66"/>
      <c r="O202" s="66"/>
      <c r="P202" s="66"/>
      <c r="Q202" s="90"/>
      <c r="R202" s="66"/>
      <c r="S202" s="66"/>
      <c r="T202" s="66"/>
      <c r="U202" s="90"/>
      <c r="V202" s="65">
        <v>181</v>
      </c>
      <c r="AA202" s="126">
        <f t="shared" si="25"/>
        <v>0</v>
      </c>
      <c r="AB202" s="127" t="str">
        <f t="shared" si="26"/>
        <v>ok</v>
      </c>
      <c r="AD202" s="128" t="str">
        <f t="shared" si="27"/>
        <v>ok</v>
      </c>
      <c r="AF202" s="128" t="str">
        <f t="shared" si="28"/>
        <v>ok</v>
      </c>
    </row>
    <row r="203" spans="1:32" ht="14.25" thickBot="1" thickTop="1">
      <c r="A203">
        <v>182</v>
      </c>
      <c r="B203" s="70" t="s">
        <v>412</v>
      </c>
      <c r="C203" s="68" t="s">
        <v>413</v>
      </c>
      <c r="D203" s="65">
        <v>182</v>
      </c>
      <c r="E203" s="64">
        <f t="shared" si="23"/>
        <v>0</v>
      </c>
      <c r="F203" s="66"/>
      <c r="G203" s="64">
        <f t="shared" si="24"/>
        <v>0</v>
      </c>
      <c r="H203" s="66"/>
      <c r="I203" s="66"/>
      <c r="J203" s="66"/>
      <c r="K203" s="66"/>
      <c r="L203" s="66"/>
      <c r="M203" s="66"/>
      <c r="N203" s="66"/>
      <c r="O203" s="66"/>
      <c r="P203" s="66"/>
      <c r="Q203" s="90"/>
      <c r="R203" s="66"/>
      <c r="S203" s="66"/>
      <c r="T203" s="66"/>
      <c r="U203" s="90"/>
      <c r="V203" s="65">
        <v>182</v>
      </c>
      <c r="AA203" s="126">
        <f t="shared" si="25"/>
        <v>0</v>
      </c>
      <c r="AB203" s="127" t="str">
        <f t="shared" si="26"/>
        <v>ok</v>
      </c>
      <c r="AD203" s="128" t="str">
        <f t="shared" si="27"/>
        <v>ok</v>
      </c>
      <c r="AF203" s="128" t="str">
        <f t="shared" si="28"/>
        <v>ok</v>
      </c>
    </row>
    <row r="204" spans="1:32" ht="14.25" thickBot="1" thickTop="1">
      <c r="A204">
        <v>183</v>
      </c>
      <c r="B204" s="70" t="s">
        <v>414</v>
      </c>
      <c r="C204" s="68" t="s">
        <v>415</v>
      </c>
      <c r="D204" s="65">
        <v>183</v>
      </c>
      <c r="E204" s="64">
        <f t="shared" si="23"/>
        <v>0</v>
      </c>
      <c r="F204" s="66"/>
      <c r="G204" s="64">
        <f t="shared" si="24"/>
        <v>0</v>
      </c>
      <c r="H204" s="66"/>
      <c r="I204" s="66"/>
      <c r="J204" s="66"/>
      <c r="K204" s="66"/>
      <c r="L204" s="66"/>
      <c r="M204" s="66"/>
      <c r="N204" s="66"/>
      <c r="O204" s="66"/>
      <c r="P204" s="66"/>
      <c r="Q204" s="90"/>
      <c r="R204" s="66"/>
      <c r="S204" s="66"/>
      <c r="T204" s="66"/>
      <c r="U204" s="90"/>
      <c r="V204" s="65">
        <v>183</v>
      </c>
      <c r="AA204" s="126">
        <f t="shared" si="25"/>
        <v>0</v>
      </c>
      <c r="AB204" s="127" t="str">
        <f t="shared" si="26"/>
        <v>ok</v>
      </c>
      <c r="AD204" s="128" t="str">
        <f t="shared" si="27"/>
        <v>ok</v>
      </c>
      <c r="AF204" s="128" t="str">
        <f t="shared" si="28"/>
        <v>ok</v>
      </c>
    </row>
    <row r="205" spans="1:32" ht="14.25" thickBot="1" thickTop="1">
      <c r="A205">
        <v>184</v>
      </c>
      <c r="B205" s="70" t="s">
        <v>416</v>
      </c>
      <c r="C205" s="68" t="s">
        <v>417</v>
      </c>
      <c r="D205" s="65">
        <v>184</v>
      </c>
      <c r="E205" s="64">
        <f t="shared" si="23"/>
        <v>0</v>
      </c>
      <c r="F205" s="66"/>
      <c r="G205" s="64">
        <f t="shared" si="24"/>
        <v>0</v>
      </c>
      <c r="H205" s="66"/>
      <c r="I205" s="66"/>
      <c r="J205" s="66"/>
      <c r="K205" s="66"/>
      <c r="L205" s="66"/>
      <c r="M205" s="66"/>
      <c r="N205" s="66"/>
      <c r="O205" s="66"/>
      <c r="P205" s="66"/>
      <c r="Q205" s="90"/>
      <c r="R205" s="66"/>
      <c r="S205" s="66"/>
      <c r="T205" s="66"/>
      <c r="U205" s="90"/>
      <c r="V205" s="65">
        <v>184</v>
      </c>
      <c r="AA205" s="126">
        <f t="shared" si="25"/>
        <v>0</v>
      </c>
      <c r="AB205" s="127" t="str">
        <f t="shared" si="26"/>
        <v>ok</v>
      </c>
      <c r="AD205" s="128" t="str">
        <f t="shared" si="27"/>
        <v>ok</v>
      </c>
      <c r="AF205" s="128" t="str">
        <f t="shared" si="28"/>
        <v>ok</v>
      </c>
    </row>
    <row r="206" spans="1:32" ht="14.25" thickBot="1" thickTop="1">
      <c r="A206">
        <v>185</v>
      </c>
      <c r="B206" s="70" t="s">
        <v>418</v>
      </c>
      <c r="C206" s="68" t="s">
        <v>419</v>
      </c>
      <c r="D206" s="65">
        <v>185</v>
      </c>
      <c r="E206" s="64">
        <f t="shared" si="23"/>
        <v>0</v>
      </c>
      <c r="F206" s="66"/>
      <c r="G206" s="64">
        <f t="shared" si="24"/>
        <v>0</v>
      </c>
      <c r="H206" s="66"/>
      <c r="I206" s="66"/>
      <c r="J206" s="66"/>
      <c r="K206" s="66"/>
      <c r="L206" s="66"/>
      <c r="M206" s="66"/>
      <c r="N206" s="66"/>
      <c r="O206" s="66"/>
      <c r="P206" s="66"/>
      <c r="Q206" s="90"/>
      <c r="R206" s="66"/>
      <c r="S206" s="66"/>
      <c r="T206" s="66"/>
      <c r="U206" s="90"/>
      <c r="V206" s="65">
        <v>185</v>
      </c>
      <c r="AA206" s="126">
        <f t="shared" si="25"/>
        <v>0</v>
      </c>
      <c r="AB206" s="127" t="str">
        <f t="shared" si="26"/>
        <v>ok</v>
      </c>
      <c r="AD206" s="128" t="str">
        <f t="shared" si="27"/>
        <v>ok</v>
      </c>
      <c r="AF206" s="128" t="str">
        <f t="shared" si="28"/>
        <v>ok</v>
      </c>
    </row>
    <row r="207" spans="1:32" ht="14.25" thickBot="1" thickTop="1">
      <c r="A207">
        <v>186</v>
      </c>
      <c r="B207" s="70" t="s">
        <v>420</v>
      </c>
      <c r="C207" s="68" t="s">
        <v>421</v>
      </c>
      <c r="D207" s="65">
        <v>186</v>
      </c>
      <c r="E207" s="64">
        <f t="shared" si="23"/>
        <v>0</v>
      </c>
      <c r="F207" s="66"/>
      <c r="G207" s="64">
        <f t="shared" si="24"/>
        <v>0</v>
      </c>
      <c r="H207" s="66"/>
      <c r="I207" s="66"/>
      <c r="J207" s="66"/>
      <c r="K207" s="66"/>
      <c r="L207" s="66"/>
      <c r="M207" s="66"/>
      <c r="N207" s="66"/>
      <c r="O207" s="66"/>
      <c r="P207" s="66"/>
      <c r="Q207" s="90"/>
      <c r="R207" s="66"/>
      <c r="S207" s="66"/>
      <c r="T207" s="66"/>
      <c r="U207" s="90"/>
      <c r="V207" s="65">
        <v>186</v>
      </c>
      <c r="AA207" s="126">
        <f t="shared" si="25"/>
        <v>0</v>
      </c>
      <c r="AB207" s="127" t="str">
        <f t="shared" si="26"/>
        <v>ok</v>
      </c>
      <c r="AD207" s="128" t="str">
        <f t="shared" si="27"/>
        <v>ok</v>
      </c>
      <c r="AF207" s="128" t="str">
        <f t="shared" si="28"/>
        <v>ok</v>
      </c>
    </row>
    <row r="208" spans="1:32" ht="14.25" thickBot="1" thickTop="1">
      <c r="A208">
        <v>187</v>
      </c>
      <c r="B208" s="70" t="s">
        <v>422</v>
      </c>
      <c r="C208" s="68" t="s">
        <v>423</v>
      </c>
      <c r="D208" s="65">
        <v>187</v>
      </c>
      <c r="E208" s="64">
        <f t="shared" si="23"/>
        <v>0</v>
      </c>
      <c r="F208" s="66"/>
      <c r="G208" s="64">
        <f t="shared" si="24"/>
        <v>0</v>
      </c>
      <c r="H208" s="66"/>
      <c r="I208" s="66"/>
      <c r="J208" s="66"/>
      <c r="K208" s="66"/>
      <c r="L208" s="66"/>
      <c r="M208" s="66"/>
      <c r="N208" s="66"/>
      <c r="O208" s="66"/>
      <c r="P208" s="66"/>
      <c r="Q208" s="90"/>
      <c r="R208" s="66"/>
      <c r="S208" s="66"/>
      <c r="T208" s="66"/>
      <c r="U208" s="90"/>
      <c r="V208" s="65">
        <v>187</v>
      </c>
      <c r="AA208" s="126">
        <f t="shared" si="25"/>
        <v>0</v>
      </c>
      <c r="AB208" s="127" t="str">
        <f t="shared" si="26"/>
        <v>ok</v>
      </c>
      <c r="AD208" s="128" t="str">
        <f t="shared" si="27"/>
        <v>ok</v>
      </c>
      <c r="AF208" s="128" t="str">
        <f t="shared" si="28"/>
        <v>ok</v>
      </c>
    </row>
    <row r="209" spans="1:32" ht="14.25" thickBot="1" thickTop="1">
      <c r="A209">
        <v>188</v>
      </c>
      <c r="B209" s="70" t="s">
        <v>424</v>
      </c>
      <c r="C209" s="89" t="s">
        <v>425</v>
      </c>
      <c r="D209" s="65">
        <v>188</v>
      </c>
      <c r="E209" s="64">
        <f t="shared" si="23"/>
        <v>0</v>
      </c>
      <c r="F209" s="66"/>
      <c r="G209" s="64">
        <f t="shared" si="24"/>
        <v>0</v>
      </c>
      <c r="H209" s="66"/>
      <c r="I209" s="66"/>
      <c r="J209" s="66"/>
      <c r="K209" s="66"/>
      <c r="L209" s="66"/>
      <c r="M209" s="66"/>
      <c r="N209" s="66"/>
      <c r="O209" s="66"/>
      <c r="P209" s="66"/>
      <c r="Q209" s="90"/>
      <c r="R209" s="66"/>
      <c r="S209" s="66"/>
      <c r="T209" s="66"/>
      <c r="U209" s="90"/>
      <c r="V209" s="65">
        <v>188</v>
      </c>
      <c r="AA209" s="126">
        <f t="shared" si="25"/>
        <v>0</v>
      </c>
      <c r="AB209" s="127" t="str">
        <f t="shared" si="26"/>
        <v>ok</v>
      </c>
      <c r="AD209" s="128" t="str">
        <f t="shared" si="27"/>
        <v>ok</v>
      </c>
      <c r="AF209" s="128" t="str">
        <f t="shared" si="28"/>
        <v>ok</v>
      </c>
    </row>
    <row r="210" spans="1:32" ht="14.25" thickBot="1" thickTop="1">
      <c r="A210">
        <v>189</v>
      </c>
      <c r="B210" s="70" t="s">
        <v>426</v>
      </c>
      <c r="C210" s="68" t="s">
        <v>427</v>
      </c>
      <c r="D210" s="65">
        <v>189</v>
      </c>
      <c r="E210" s="64">
        <f t="shared" si="23"/>
        <v>0</v>
      </c>
      <c r="F210" s="66"/>
      <c r="G210" s="64">
        <f t="shared" si="24"/>
        <v>0</v>
      </c>
      <c r="H210" s="66"/>
      <c r="I210" s="66"/>
      <c r="J210" s="66"/>
      <c r="K210" s="66"/>
      <c r="L210" s="66"/>
      <c r="M210" s="66"/>
      <c r="N210" s="66"/>
      <c r="O210" s="66"/>
      <c r="P210" s="66"/>
      <c r="Q210" s="90"/>
      <c r="R210" s="66"/>
      <c r="S210" s="66"/>
      <c r="T210" s="66"/>
      <c r="U210" s="90"/>
      <c r="V210" s="65">
        <v>189</v>
      </c>
      <c r="AA210" s="126">
        <f t="shared" si="25"/>
        <v>0</v>
      </c>
      <c r="AB210" s="127" t="str">
        <f t="shared" si="26"/>
        <v>ok</v>
      </c>
      <c r="AD210" s="128" t="str">
        <f t="shared" si="27"/>
        <v>ok</v>
      </c>
      <c r="AF210" s="128" t="str">
        <f t="shared" si="28"/>
        <v>ok</v>
      </c>
    </row>
    <row r="211" spans="1:32" ht="14.25" thickBot="1" thickTop="1">
      <c r="A211">
        <v>190</v>
      </c>
      <c r="B211" s="70" t="s">
        <v>428</v>
      </c>
      <c r="C211" s="68" t="s">
        <v>429</v>
      </c>
      <c r="D211" s="65">
        <v>190</v>
      </c>
      <c r="E211" s="64">
        <f t="shared" si="23"/>
        <v>0</v>
      </c>
      <c r="F211" s="66"/>
      <c r="G211" s="64">
        <f t="shared" si="24"/>
        <v>0</v>
      </c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65">
        <v>190</v>
      </c>
      <c r="AA211" s="126">
        <f t="shared" si="25"/>
        <v>0</v>
      </c>
      <c r="AB211" s="127" t="str">
        <f t="shared" si="26"/>
        <v>ok</v>
      </c>
      <c r="AD211" s="128" t="str">
        <f t="shared" si="27"/>
        <v>ok</v>
      </c>
      <c r="AF211" s="128" t="str">
        <f t="shared" si="28"/>
        <v>ok</v>
      </c>
    </row>
    <row r="212" spans="1:32" ht="14.25" thickBot="1" thickTop="1">
      <c r="A212">
        <v>191</v>
      </c>
      <c r="B212" s="70" t="s">
        <v>430</v>
      </c>
      <c r="C212" s="68" t="s">
        <v>431</v>
      </c>
      <c r="D212" s="65">
        <v>191</v>
      </c>
      <c r="E212" s="64">
        <f t="shared" si="23"/>
        <v>0</v>
      </c>
      <c r="F212" s="66"/>
      <c r="G212" s="64">
        <f t="shared" si="24"/>
        <v>0</v>
      </c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65">
        <v>191</v>
      </c>
      <c r="AA212" s="126">
        <f t="shared" si="25"/>
        <v>0</v>
      </c>
      <c r="AB212" s="127" t="str">
        <f t="shared" si="26"/>
        <v>ok</v>
      </c>
      <c r="AD212" s="128" t="str">
        <f t="shared" si="27"/>
        <v>ok</v>
      </c>
      <c r="AF212" s="128" t="str">
        <f t="shared" si="28"/>
        <v>ok</v>
      </c>
    </row>
    <row r="213" spans="1:32" ht="21" customHeight="1" thickBot="1" thickTop="1">
      <c r="A213">
        <v>192</v>
      </c>
      <c r="B213" s="69" t="s">
        <v>432</v>
      </c>
      <c r="C213" s="68" t="s">
        <v>433</v>
      </c>
      <c r="D213" s="65">
        <v>192</v>
      </c>
      <c r="E213" s="64">
        <f t="shared" si="23"/>
        <v>0</v>
      </c>
      <c r="F213" s="66"/>
      <c r="G213" s="64">
        <f t="shared" si="24"/>
        <v>0</v>
      </c>
      <c r="H213" s="66"/>
      <c r="I213" s="66"/>
      <c r="J213" s="66"/>
      <c r="K213" s="66"/>
      <c r="L213" s="66"/>
      <c r="M213" s="66"/>
      <c r="N213" s="66"/>
      <c r="O213" s="66"/>
      <c r="P213" s="66"/>
      <c r="Q213" s="90"/>
      <c r="R213" s="66"/>
      <c r="S213" s="66"/>
      <c r="T213" s="66"/>
      <c r="U213" s="90"/>
      <c r="V213" s="65">
        <v>192</v>
      </c>
      <c r="AA213" s="126">
        <f t="shared" si="25"/>
        <v>0</v>
      </c>
      <c r="AB213" s="127" t="str">
        <f t="shared" si="26"/>
        <v>ok</v>
      </c>
      <c r="AD213" s="128" t="str">
        <f t="shared" si="27"/>
        <v>ok</v>
      </c>
      <c r="AF213" s="128" t="str">
        <f t="shared" si="28"/>
        <v>ok</v>
      </c>
    </row>
    <row r="214" spans="1:32" ht="14.25" thickBot="1" thickTop="1">
      <c r="A214">
        <v>193</v>
      </c>
      <c r="B214" s="70" t="s">
        <v>434</v>
      </c>
      <c r="C214" s="68" t="s">
        <v>435</v>
      </c>
      <c r="D214" s="65">
        <v>193</v>
      </c>
      <c r="E214" s="64">
        <f t="shared" si="23"/>
        <v>0</v>
      </c>
      <c r="F214" s="66"/>
      <c r="G214" s="64">
        <f t="shared" si="24"/>
        <v>0</v>
      </c>
      <c r="H214" s="66"/>
      <c r="I214" s="66"/>
      <c r="J214" s="66"/>
      <c r="K214" s="66"/>
      <c r="L214" s="66"/>
      <c r="M214" s="66"/>
      <c r="N214" s="66"/>
      <c r="O214" s="66"/>
      <c r="P214" s="66"/>
      <c r="Q214" s="90"/>
      <c r="R214" s="66"/>
      <c r="S214" s="66"/>
      <c r="T214" s="66"/>
      <c r="U214" s="90"/>
      <c r="V214" s="65">
        <v>193</v>
      </c>
      <c r="AA214" s="126">
        <f t="shared" si="25"/>
        <v>0</v>
      </c>
      <c r="AB214" s="127" t="str">
        <f t="shared" si="26"/>
        <v>ok</v>
      </c>
      <c r="AD214" s="128" t="str">
        <f t="shared" si="27"/>
        <v>ok</v>
      </c>
      <c r="AF214" s="128" t="str">
        <f t="shared" si="28"/>
        <v>ok</v>
      </c>
    </row>
    <row r="215" spans="1:32" ht="14.25" thickBot="1" thickTop="1">
      <c r="A215">
        <v>194</v>
      </c>
      <c r="B215" s="70" t="s">
        <v>436</v>
      </c>
      <c r="C215" s="68" t="s">
        <v>437</v>
      </c>
      <c r="D215" s="65">
        <v>194</v>
      </c>
      <c r="E215" s="64">
        <f t="shared" si="23"/>
        <v>0</v>
      </c>
      <c r="F215" s="66"/>
      <c r="G215" s="64">
        <f t="shared" si="24"/>
        <v>0</v>
      </c>
      <c r="H215" s="66"/>
      <c r="I215" s="66"/>
      <c r="J215" s="66"/>
      <c r="K215" s="66"/>
      <c r="L215" s="66"/>
      <c r="M215" s="66"/>
      <c r="N215" s="66"/>
      <c r="O215" s="66"/>
      <c r="P215" s="66"/>
      <c r="Q215" s="90"/>
      <c r="R215" s="66"/>
      <c r="S215" s="66"/>
      <c r="T215" s="66"/>
      <c r="U215" s="90"/>
      <c r="V215" s="65">
        <v>194</v>
      </c>
      <c r="AA215" s="126">
        <f t="shared" si="25"/>
        <v>0</v>
      </c>
      <c r="AB215" s="127" t="str">
        <f t="shared" si="26"/>
        <v>ok</v>
      </c>
      <c r="AD215" s="128" t="str">
        <f t="shared" si="27"/>
        <v>ok</v>
      </c>
      <c r="AF215" s="128" t="str">
        <f t="shared" si="28"/>
        <v>ok</v>
      </c>
    </row>
    <row r="216" spans="1:32" ht="14.25" thickBot="1" thickTop="1">
      <c r="A216">
        <v>195</v>
      </c>
      <c r="B216" s="70" t="s">
        <v>438</v>
      </c>
      <c r="C216" s="68" t="s">
        <v>439</v>
      </c>
      <c r="D216" s="65">
        <v>195</v>
      </c>
      <c r="E216" s="64">
        <f t="shared" si="23"/>
        <v>0</v>
      </c>
      <c r="F216" s="66"/>
      <c r="G216" s="64">
        <f t="shared" si="24"/>
        <v>0</v>
      </c>
      <c r="H216" s="66"/>
      <c r="I216" s="66"/>
      <c r="J216" s="66"/>
      <c r="K216" s="66"/>
      <c r="L216" s="66"/>
      <c r="M216" s="66"/>
      <c r="N216" s="66"/>
      <c r="O216" s="66"/>
      <c r="P216" s="66"/>
      <c r="Q216" s="90"/>
      <c r="R216" s="66"/>
      <c r="S216" s="66"/>
      <c r="T216" s="66"/>
      <c r="U216" s="90"/>
      <c r="V216" s="65">
        <v>195</v>
      </c>
      <c r="AA216" s="126">
        <f t="shared" si="25"/>
        <v>0</v>
      </c>
      <c r="AB216" s="127" t="str">
        <f t="shared" si="26"/>
        <v>ok</v>
      </c>
      <c r="AD216" s="128" t="str">
        <f t="shared" si="27"/>
        <v>ok</v>
      </c>
      <c r="AF216" s="128" t="str">
        <f t="shared" si="28"/>
        <v>ok</v>
      </c>
    </row>
    <row r="217" spans="1:32" ht="14.25" thickBot="1" thickTop="1">
      <c r="A217">
        <v>218</v>
      </c>
      <c r="B217" s="70" t="s">
        <v>440</v>
      </c>
      <c r="C217" s="68" t="s">
        <v>441</v>
      </c>
      <c r="D217" s="65">
        <v>218</v>
      </c>
      <c r="E217" s="64">
        <f t="shared" si="23"/>
        <v>0</v>
      </c>
      <c r="F217" s="66"/>
      <c r="G217" s="64">
        <f t="shared" si="24"/>
        <v>0</v>
      </c>
      <c r="H217" s="66"/>
      <c r="I217" s="66"/>
      <c r="J217" s="66"/>
      <c r="K217" s="66"/>
      <c r="L217" s="66"/>
      <c r="M217" s="66"/>
      <c r="N217" s="66"/>
      <c r="O217" s="66"/>
      <c r="P217" s="66"/>
      <c r="Q217" s="90"/>
      <c r="R217" s="66"/>
      <c r="S217" s="66"/>
      <c r="T217" s="66"/>
      <c r="U217" s="90"/>
      <c r="V217" s="65">
        <v>218</v>
      </c>
      <c r="AA217" s="126">
        <f t="shared" si="25"/>
        <v>0</v>
      </c>
      <c r="AB217" s="127" t="str">
        <f t="shared" si="26"/>
        <v>ok</v>
      </c>
      <c r="AD217" s="128" t="str">
        <f t="shared" si="27"/>
        <v>ok</v>
      </c>
      <c r="AF217" s="128" t="str">
        <f t="shared" si="28"/>
        <v>ok</v>
      </c>
    </row>
    <row r="218" spans="1:32" ht="14.25" thickBot="1" thickTop="1">
      <c r="A218">
        <v>196</v>
      </c>
      <c r="B218" s="70" t="s">
        <v>442</v>
      </c>
      <c r="C218" s="68" t="s">
        <v>443</v>
      </c>
      <c r="D218" s="65">
        <v>196</v>
      </c>
      <c r="E218" s="64">
        <f t="shared" si="23"/>
        <v>0</v>
      </c>
      <c r="F218" s="66"/>
      <c r="G218" s="64">
        <f t="shared" si="24"/>
        <v>0</v>
      </c>
      <c r="H218" s="66"/>
      <c r="I218" s="66"/>
      <c r="J218" s="66"/>
      <c r="K218" s="66"/>
      <c r="L218" s="66"/>
      <c r="M218" s="66"/>
      <c r="N218" s="66"/>
      <c r="O218" s="66"/>
      <c r="P218" s="66"/>
      <c r="Q218" s="90"/>
      <c r="R218" s="66"/>
      <c r="S218" s="66"/>
      <c r="T218" s="66"/>
      <c r="U218" s="90"/>
      <c r="V218" s="65">
        <v>196</v>
      </c>
      <c r="AA218" s="126">
        <f t="shared" si="25"/>
        <v>0</v>
      </c>
      <c r="AB218" s="127" t="str">
        <f t="shared" si="26"/>
        <v>ok</v>
      </c>
      <c r="AD218" s="128" t="str">
        <f t="shared" si="27"/>
        <v>ok</v>
      </c>
      <c r="AF218" s="128" t="str">
        <f t="shared" si="28"/>
        <v>ok</v>
      </c>
    </row>
    <row r="219" spans="1:32" ht="14.25" thickBot="1" thickTop="1">
      <c r="A219">
        <v>197</v>
      </c>
      <c r="B219" s="70" t="s">
        <v>444</v>
      </c>
      <c r="C219" s="68" t="s">
        <v>445</v>
      </c>
      <c r="D219" s="65">
        <v>197</v>
      </c>
      <c r="E219" s="64">
        <f t="shared" si="23"/>
        <v>0</v>
      </c>
      <c r="F219" s="66"/>
      <c r="G219" s="64">
        <f t="shared" si="24"/>
        <v>0</v>
      </c>
      <c r="H219" s="66"/>
      <c r="I219" s="66"/>
      <c r="J219" s="66"/>
      <c r="K219" s="66"/>
      <c r="L219" s="66"/>
      <c r="M219" s="66"/>
      <c r="N219" s="66"/>
      <c r="O219" s="66"/>
      <c r="P219" s="66"/>
      <c r="Q219" s="90"/>
      <c r="R219" s="66"/>
      <c r="S219" s="66"/>
      <c r="T219" s="66"/>
      <c r="U219" s="90"/>
      <c r="V219" s="65">
        <v>197</v>
      </c>
      <c r="AA219" s="126">
        <f t="shared" si="25"/>
        <v>0</v>
      </c>
      <c r="AB219" s="127" t="str">
        <f t="shared" si="26"/>
        <v>ok</v>
      </c>
      <c r="AD219" s="128" t="str">
        <f t="shared" si="27"/>
        <v>ok</v>
      </c>
      <c r="AF219" s="128" t="str">
        <f t="shared" si="28"/>
        <v>ok</v>
      </c>
    </row>
    <row r="220" spans="1:32" ht="14.25" thickBot="1" thickTop="1">
      <c r="A220">
        <v>198</v>
      </c>
      <c r="B220" s="70" t="s">
        <v>446</v>
      </c>
      <c r="C220" s="68" t="s">
        <v>447</v>
      </c>
      <c r="D220" s="65">
        <v>198</v>
      </c>
      <c r="E220" s="64">
        <f t="shared" si="23"/>
        <v>0</v>
      </c>
      <c r="F220" s="66"/>
      <c r="G220" s="64">
        <f t="shared" si="24"/>
        <v>0</v>
      </c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65">
        <v>198</v>
      </c>
      <c r="AA220" s="126">
        <f t="shared" si="25"/>
        <v>0</v>
      </c>
      <c r="AB220" s="127" t="str">
        <f t="shared" si="26"/>
        <v>ok</v>
      </c>
      <c r="AD220" s="128" t="str">
        <f t="shared" si="27"/>
        <v>ok</v>
      </c>
      <c r="AF220" s="128" t="str">
        <f t="shared" si="28"/>
        <v>ok</v>
      </c>
    </row>
    <row r="221" spans="1:32" ht="14.25" thickBot="1" thickTop="1">
      <c r="A221">
        <v>199</v>
      </c>
      <c r="B221" s="70" t="s">
        <v>448</v>
      </c>
      <c r="C221" s="68" t="s">
        <v>449</v>
      </c>
      <c r="D221" s="65">
        <v>199</v>
      </c>
      <c r="E221" s="64">
        <f t="shared" si="23"/>
        <v>0</v>
      </c>
      <c r="F221" s="66"/>
      <c r="G221" s="64">
        <f t="shared" si="24"/>
        <v>0</v>
      </c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65">
        <v>199</v>
      </c>
      <c r="AA221" s="126">
        <f t="shared" si="25"/>
        <v>0</v>
      </c>
      <c r="AB221" s="127" t="str">
        <f t="shared" si="26"/>
        <v>ok</v>
      </c>
      <c r="AD221" s="128" t="str">
        <f t="shared" si="27"/>
        <v>ok</v>
      </c>
      <c r="AF221" s="128" t="str">
        <f t="shared" si="28"/>
        <v>ok</v>
      </c>
    </row>
    <row r="222" spans="1:28" ht="21" customHeight="1" thickTop="1">
      <c r="A222"/>
      <c r="B222" s="91" t="s">
        <v>450</v>
      </c>
      <c r="C222" s="92"/>
      <c r="D222" s="65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65"/>
      <c r="AA222" s="121"/>
      <c r="AB222" s="133"/>
    </row>
    <row r="223" spans="1:32" ht="13.5" thickBot="1">
      <c r="A223">
        <v>200</v>
      </c>
      <c r="B223" s="69" t="s">
        <v>451</v>
      </c>
      <c r="C223" s="89" t="s">
        <v>452</v>
      </c>
      <c r="D223" s="65">
        <v>200</v>
      </c>
      <c r="E223" s="64">
        <f aca="true" t="shared" si="29" ref="E223:E242">SUM(F223:G223,M223:N223,P223:Q223)</f>
        <v>0</v>
      </c>
      <c r="F223" s="66"/>
      <c r="G223" s="64">
        <f aca="true" t="shared" si="30" ref="G223:G242">SUM(H223,J223:L223)</f>
        <v>0</v>
      </c>
      <c r="H223" s="66"/>
      <c r="I223" s="66"/>
      <c r="J223" s="66"/>
      <c r="K223" s="66"/>
      <c r="L223" s="66"/>
      <c r="M223" s="66"/>
      <c r="N223" s="66"/>
      <c r="O223" s="66"/>
      <c r="P223" s="66"/>
      <c r="Q223" s="90"/>
      <c r="R223" s="66"/>
      <c r="S223" s="66"/>
      <c r="T223" s="66"/>
      <c r="U223" s="90"/>
      <c r="V223" s="65">
        <v>200</v>
      </c>
      <c r="AA223" s="126">
        <f aca="true" t="shared" si="31" ref="AA223:AA243">E223-SUM(R223:U223)</f>
        <v>0</v>
      </c>
      <c r="AB223" s="127" t="str">
        <f aca="true" t="shared" si="32" ref="AB223:AB243">IF(ABS(AA223)&gt;(COUNT(E223,R223:U223)-COUNTIF(R223:U223,0))*0.5,"ERROR","ok")</f>
        <v>ok</v>
      </c>
      <c r="AD223" s="128" t="str">
        <f aca="true" t="shared" si="33" ref="AD223:AD243">IF((I223-H223)&gt;1,"Warnung","ok")</f>
        <v>ok</v>
      </c>
      <c r="AF223" s="128" t="str">
        <f aca="true" t="shared" si="34" ref="AF223:AF243">IF((O223-N223)&gt;1,"Warnung","ok")</f>
        <v>ok</v>
      </c>
    </row>
    <row r="224" spans="1:32" ht="14.25" thickBot="1" thickTop="1">
      <c r="A224">
        <v>201</v>
      </c>
      <c r="B224" s="70" t="s">
        <v>453</v>
      </c>
      <c r="C224" s="68" t="s">
        <v>454</v>
      </c>
      <c r="D224" s="65">
        <v>201</v>
      </c>
      <c r="E224" s="64">
        <f t="shared" si="29"/>
        <v>0</v>
      </c>
      <c r="F224" s="66"/>
      <c r="G224" s="64">
        <f t="shared" si="30"/>
        <v>0</v>
      </c>
      <c r="H224" s="66"/>
      <c r="I224" s="66"/>
      <c r="J224" s="66"/>
      <c r="K224" s="66"/>
      <c r="L224" s="66"/>
      <c r="M224" s="66"/>
      <c r="N224" s="66"/>
      <c r="O224" s="66"/>
      <c r="P224" s="66"/>
      <c r="Q224" s="90"/>
      <c r="R224" s="66"/>
      <c r="S224" s="66"/>
      <c r="T224" s="66"/>
      <c r="U224" s="90"/>
      <c r="V224" s="65">
        <v>201</v>
      </c>
      <c r="AA224" s="126">
        <f t="shared" si="31"/>
        <v>0</v>
      </c>
      <c r="AB224" s="127" t="str">
        <f t="shared" si="32"/>
        <v>ok</v>
      </c>
      <c r="AD224" s="128" t="str">
        <f t="shared" si="33"/>
        <v>ok</v>
      </c>
      <c r="AF224" s="128" t="str">
        <f t="shared" si="34"/>
        <v>ok</v>
      </c>
    </row>
    <row r="225" spans="1:32" ht="14.25" thickBot="1" thickTop="1">
      <c r="A225">
        <v>202</v>
      </c>
      <c r="B225" s="70" t="s">
        <v>455</v>
      </c>
      <c r="C225" s="68" t="s">
        <v>456</v>
      </c>
      <c r="D225" s="65">
        <v>202</v>
      </c>
      <c r="E225" s="64">
        <f t="shared" si="29"/>
        <v>0</v>
      </c>
      <c r="F225" s="66"/>
      <c r="G225" s="64">
        <f t="shared" si="30"/>
        <v>0</v>
      </c>
      <c r="H225" s="66"/>
      <c r="I225" s="66"/>
      <c r="J225" s="66"/>
      <c r="K225" s="66"/>
      <c r="L225" s="66"/>
      <c r="M225" s="66"/>
      <c r="N225" s="66"/>
      <c r="O225" s="66"/>
      <c r="P225" s="66"/>
      <c r="Q225" s="90"/>
      <c r="R225" s="66"/>
      <c r="S225" s="66"/>
      <c r="T225" s="66"/>
      <c r="U225" s="90"/>
      <c r="V225" s="65">
        <v>202</v>
      </c>
      <c r="AA225" s="126">
        <f t="shared" si="31"/>
        <v>0</v>
      </c>
      <c r="AB225" s="127" t="str">
        <f t="shared" si="32"/>
        <v>ok</v>
      </c>
      <c r="AD225" s="128" t="str">
        <f t="shared" si="33"/>
        <v>ok</v>
      </c>
      <c r="AF225" s="128" t="str">
        <f t="shared" si="34"/>
        <v>ok</v>
      </c>
    </row>
    <row r="226" spans="1:32" ht="14.25" thickBot="1" thickTop="1">
      <c r="A226">
        <v>203</v>
      </c>
      <c r="B226" s="70" t="s">
        <v>457</v>
      </c>
      <c r="C226" s="68" t="s">
        <v>458</v>
      </c>
      <c r="D226" s="65">
        <v>203</v>
      </c>
      <c r="E226" s="64">
        <f t="shared" si="29"/>
        <v>0</v>
      </c>
      <c r="F226" s="66"/>
      <c r="G226" s="64">
        <f t="shared" si="30"/>
        <v>0</v>
      </c>
      <c r="H226" s="66"/>
      <c r="I226" s="66"/>
      <c r="J226" s="66"/>
      <c r="K226" s="66"/>
      <c r="L226" s="66"/>
      <c r="M226" s="66"/>
      <c r="N226" s="66"/>
      <c r="O226" s="66"/>
      <c r="P226" s="66"/>
      <c r="Q226" s="90"/>
      <c r="R226" s="66"/>
      <c r="S226" s="66"/>
      <c r="T226" s="66"/>
      <c r="U226" s="90"/>
      <c r="V226" s="65">
        <v>203</v>
      </c>
      <c r="AA226" s="126">
        <f t="shared" si="31"/>
        <v>0</v>
      </c>
      <c r="AB226" s="127" t="str">
        <f t="shared" si="32"/>
        <v>ok</v>
      </c>
      <c r="AD226" s="128" t="str">
        <f t="shared" si="33"/>
        <v>ok</v>
      </c>
      <c r="AF226" s="128" t="str">
        <f t="shared" si="34"/>
        <v>ok</v>
      </c>
    </row>
    <row r="227" spans="1:32" ht="14.25" thickBot="1" thickTop="1">
      <c r="A227">
        <v>204</v>
      </c>
      <c r="B227" s="70" t="s">
        <v>459</v>
      </c>
      <c r="C227" s="68" t="s">
        <v>460</v>
      </c>
      <c r="D227" s="65">
        <v>204</v>
      </c>
      <c r="E227" s="64">
        <f t="shared" si="29"/>
        <v>0</v>
      </c>
      <c r="F227" s="66"/>
      <c r="G227" s="64">
        <f t="shared" si="30"/>
        <v>0</v>
      </c>
      <c r="H227" s="66"/>
      <c r="I227" s="66"/>
      <c r="J227" s="66"/>
      <c r="K227" s="66"/>
      <c r="L227" s="66"/>
      <c r="M227" s="66"/>
      <c r="N227" s="66"/>
      <c r="O227" s="66"/>
      <c r="P227" s="66"/>
      <c r="Q227" s="90"/>
      <c r="R227" s="66"/>
      <c r="S227" s="66"/>
      <c r="T227" s="66"/>
      <c r="U227" s="90"/>
      <c r="V227" s="65">
        <v>204</v>
      </c>
      <c r="AA227" s="126">
        <f t="shared" si="31"/>
        <v>0</v>
      </c>
      <c r="AB227" s="127" t="str">
        <f t="shared" si="32"/>
        <v>ok</v>
      </c>
      <c r="AD227" s="128" t="str">
        <f t="shared" si="33"/>
        <v>ok</v>
      </c>
      <c r="AF227" s="128" t="str">
        <f t="shared" si="34"/>
        <v>ok</v>
      </c>
    </row>
    <row r="228" spans="1:32" ht="14.25" thickBot="1" thickTop="1">
      <c r="A228">
        <v>205</v>
      </c>
      <c r="B228" s="70" t="s">
        <v>461</v>
      </c>
      <c r="C228" s="68" t="s">
        <v>462</v>
      </c>
      <c r="D228" s="65">
        <v>205</v>
      </c>
      <c r="E228" s="64">
        <f t="shared" si="29"/>
        <v>0</v>
      </c>
      <c r="F228" s="66"/>
      <c r="G228" s="64">
        <f t="shared" si="30"/>
        <v>0</v>
      </c>
      <c r="H228" s="66"/>
      <c r="I228" s="66"/>
      <c r="J228" s="66"/>
      <c r="K228" s="66"/>
      <c r="L228" s="66"/>
      <c r="M228" s="66"/>
      <c r="N228" s="66"/>
      <c r="O228" s="66"/>
      <c r="P228" s="66"/>
      <c r="Q228" s="90"/>
      <c r="R228" s="66"/>
      <c r="S228" s="66"/>
      <c r="T228" s="66"/>
      <c r="U228" s="90"/>
      <c r="V228" s="65">
        <v>205</v>
      </c>
      <c r="AA228" s="126">
        <f t="shared" si="31"/>
        <v>0</v>
      </c>
      <c r="AB228" s="127" t="str">
        <f t="shared" si="32"/>
        <v>ok</v>
      </c>
      <c r="AD228" s="128" t="str">
        <f t="shared" si="33"/>
        <v>ok</v>
      </c>
      <c r="AF228" s="128" t="str">
        <f t="shared" si="34"/>
        <v>ok</v>
      </c>
    </row>
    <row r="229" spans="1:32" ht="14.25" thickBot="1" thickTop="1">
      <c r="A229">
        <v>206</v>
      </c>
      <c r="B229" s="70" t="s">
        <v>463</v>
      </c>
      <c r="C229" s="68" t="s">
        <v>464</v>
      </c>
      <c r="D229" s="65">
        <v>206</v>
      </c>
      <c r="E229" s="64">
        <f t="shared" si="29"/>
        <v>0</v>
      </c>
      <c r="F229" s="66"/>
      <c r="G229" s="64">
        <f t="shared" si="30"/>
        <v>0</v>
      </c>
      <c r="H229" s="66"/>
      <c r="I229" s="66"/>
      <c r="J229" s="66"/>
      <c r="K229" s="66"/>
      <c r="L229" s="66"/>
      <c r="M229" s="66"/>
      <c r="N229" s="66"/>
      <c r="O229" s="66"/>
      <c r="P229" s="66"/>
      <c r="Q229" s="90"/>
      <c r="R229" s="66"/>
      <c r="S229" s="66"/>
      <c r="T229" s="66"/>
      <c r="U229" s="90"/>
      <c r="V229" s="65">
        <v>206</v>
      </c>
      <c r="AA229" s="126">
        <f t="shared" si="31"/>
        <v>0</v>
      </c>
      <c r="AB229" s="127" t="str">
        <f t="shared" si="32"/>
        <v>ok</v>
      </c>
      <c r="AD229" s="128" t="str">
        <f t="shared" si="33"/>
        <v>ok</v>
      </c>
      <c r="AF229" s="128" t="str">
        <f t="shared" si="34"/>
        <v>ok</v>
      </c>
    </row>
    <row r="230" spans="1:32" ht="14.25" thickBot="1" thickTop="1">
      <c r="A230">
        <v>207</v>
      </c>
      <c r="B230" s="70" t="s">
        <v>465</v>
      </c>
      <c r="C230" s="68" t="s">
        <v>466</v>
      </c>
      <c r="D230" s="65">
        <v>207</v>
      </c>
      <c r="E230" s="64">
        <f t="shared" si="29"/>
        <v>0</v>
      </c>
      <c r="F230" s="66"/>
      <c r="G230" s="64">
        <f t="shared" si="30"/>
        <v>0</v>
      </c>
      <c r="H230" s="66"/>
      <c r="I230" s="66"/>
      <c r="J230" s="66"/>
      <c r="K230" s="66"/>
      <c r="L230" s="66"/>
      <c r="M230" s="66"/>
      <c r="N230" s="66"/>
      <c r="O230" s="66"/>
      <c r="P230" s="66"/>
      <c r="Q230" s="90"/>
      <c r="R230" s="66"/>
      <c r="S230" s="66"/>
      <c r="T230" s="66"/>
      <c r="U230" s="90"/>
      <c r="V230" s="65">
        <v>207</v>
      </c>
      <c r="AA230" s="126">
        <f t="shared" si="31"/>
        <v>0</v>
      </c>
      <c r="AB230" s="127" t="str">
        <f t="shared" si="32"/>
        <v>ok</v>
      </c>
      <c r="AD230" s="128" t="str">
        <f t="shared" si="33"/>
        <v>ok</v>
      </c>
      <c r="AF230" s="128" t="str">
        <f t="shared" si="34"/>
        <v>ok</v>
      </c>
    </row>
    <row r="231" spans="1:32" ht="14.25" thickBot="1" thickTop="1">
      <c r="A231">
        <v>208</v>
      </c>
      <c r="B231" s="70" t="s">
        <v>467</v>
      </c>
      <c r="C231" s="89" t="s">
        <v>468</v>
      </c>
      <c r="D231" s="65">
        <v>208</v>
      </c>
      <c r="E231" s="64">
        <f t="shared" si="29"/>
        <v>0</v>
      </c>
      <c r="F231" s="66"/>
      <c r="G231" s="64">
        <f t="shared" si="30"/>
        <v>0</v>
      </c>
      <c r="H231" s="66"/>
      <c r="I231" s="66"/>
      <c r="J231" s="66"/>
      <c r="K231" s="66"/>
      <c r="L231" s="66"/>
      <c r="M231" s="66"/>
      <c r="N231" s="66"/>
      <c r="O231" s="66"/>
      <c r="P231" s="66"/>
      <c r="Q231" s="90"/>
      <c r="R231" s="66"/>
      <c r="S231" s="66"/>
      <c r="T231" s="66"/>
      <c r="U231" s="90"/>
      <c r="V231" s="65">
        <v>208</v>
      </c>
      <c r="AA231" s="126">
        <f t="shared" si="31"/>
        <v>0</v>
      </c>
      <c r="AB231" s="127" t="str">
        <f t="shared" si="32"/>
        <v>ok</v>
      </c>
      <c r="AD231" s="128" t="str">
        <f t="shared" si="33"/>
        <v>ok</v>
      </c>
      <c r="AF231" s="128" t="str">
        <f t="shared" si="34"/>
        <v>ok</v>
      </c>
    </row>
    <row r="232" spans="1:32" ht="14.25" thickBot="1" thickTop="1">
      <c r="A232">
        <v>209</v>
      </c>
      <c r="B232" s="70" t="s">
        <v>469</v>
      </c>
      <c r="C232" s="68" t="s">
        <v>470</v>
      </c>
      <c r="D232" s="65">
        <v>209</v>
      </c>
      <c r="E232" s="64">
        <f t="shared" si="29"/>
        <v>0</v>
      </c>
      <c r="F232" s="66"/>
      <c r="G232" s="64">
        <f t="shared" si="30"/>
        <v>0</v>
      </c>
      <c r="H232" s="66"/>
      <c r="I232" s="66"/>
      <c r="J232" s="66"/>
      <c r="K232" s="66"/>
      <c r="L232" s="66"/>
      <c r="M232" s="66"/>
      <c r="N232" s="66"/>
      <c r="O232" s="66"/>
      <c r="P232" s="66"/>
      <c r="Q232" s="90"/>
      <c r="R232" s="66"/>
      <c r="S232" s="66"/>
      <c r="T232" s="66"/>
      <c r="U232" s="90"/>
      <c r="V232" s="65">
        <v>209</v>
      </c>
      <c r="AA232" s="126">
        <f t="shared" si="31"/>
        <v>0</v>
      </c>
      <c r="AB232" s="127" t="str">
        <f t="shared" si="32"/>
        <v>ok</v>
      </c>
      <c r="AD232" s="128" t="str">
        <f t="shared" si="33"/>
        <v>ok</v>
      </c>
      <c r="AF232" s="128" t="str">
        <f t="shared" si="34"/>
        <v>ok</v>
      </c>
    </row>
    <row r="233" spans="1:32" ht="14.25" thickBot="1" thickTop="1">
      <c r="A233">
        <v>210</v>
      </c>
      <c r="B233" s="70" t="s">
        <v>471</v>
      </c>
      <c r="C233" s="68" t="s">
        <v>472</v>
      </c>
      <c r="D233" s="65">
        <v>210</v>
      </c>
      <c r="E233" s="64">
        <f t="shared" si="29"/>
        <v>0</v>
      </c>
      <c r="F233" s="66"/>
      <c r="G233" s="64">
        <f t="shared" si="30"/>
        <v>0</v>
      </c>
      <c r="H233" s="66"/>
      <c r="I233" s="66"/>
      <c r="J233" s="66"/>
      <c r="K233" s="66"/>
      <c r="L233" s="66"/>
      <c r="M233" s="66"/>
      <c r="N233" s="66"/>
      <c r="O233" s="66"/>
      <c r="P233" s="66"/>
      <c r="Q233" s="90"/>
      <c r="R233" s="66"/>
      <c r="S233" s="66"/>
      <c r="T233" s="66"/>
      <c r="U233" s="90"/>
      <c r="V233" s="65">
        <v>210</v>
      </c>
      <c r="AA233" s="126">
        <f t="shared" si="31"/>
        <v>0</v>
      </c>
      <c r="AB233" s="127" t="str">
        <f t="shared" si="32"/>
        <v>ok</v>
      </c>
      <c r="AD233" s="128" t="str">
        <f t="shared" si="33"/>
        <v>ok</v>
      </c>
      <c r="AF233" s="128" t="str">
        <f t="shared" si="34"/>
        <v>ok</v>
      </c>
    </row>
    <row r="234" spans="1:32" ht="14.25" thickBot="1" thickTop="1">
      <c r="A234">
        <v>211</v>
      </c>
      <c r="B234" s="70" t="s">
        <v>473</v>
      </c>
      <c r="C234" s="68" t="s">
        <v>474</v>
      </c>
      <c r="D234" s="65">
        <v>211</v>
      </c>
      <c r="E234" s="64">
        <f t="shared" si="29"/>
        <v>0</v>
      </c>
      <c r="F234" s="66"/>
      <c r="G234" s="64">
        <f t="shared" si="30"/>
        <v>0</v>
      </c>
      <c r="H234" s="66"/>
      <c r="I234" s="66"/>
      <c r="J234" s="66"/>
      <c r="K234" s="66"/>
      <c r="L234" s="66"/>
      <c r="M234" s="66"/>
      <c r="N234" s="66"/>
      <c r="O234" s="66"/>
      <c r="P234" s="66"/>
      <c r="Q234" s="90"/>
      <c r="R234" s="66"/>
      <c r="S234" s="66"/>
      <c r="T234" s="66"/>
      <c r="U234" s="90"/>
      <c r="V234" s="65">
        <v>211</v>
      </c>
      <c r="AA234" s="126">
        <f t="shared" si="31"/>
        <v>0</v>
      </c>
      <c r="AB234" s="127" t="str">
        <f t="shared" si="32"/>
        <v>ok</v>
      </c>
      <c r="AD234" s="128" t="str">
        <f t="shared" si="33"/>
        <v>ok</v>
      </c>
      <c r="AF234" s="128" t="str">
        <f t="shared" si="34"/>
        <v>ok</v>
      </c>
    </row>
    <row r="235" spans="1:32" ht="14.25" thickBot="1" thickTop="1">
      <c r="A235">
        <v>212</v>
      </c>
      <c r="B235" s="70" t="s">
        <v>475</v>
      </c>
      <c r="C235" s="68" t="s">
        <v>476</v>
      </c>
      <c r="D235" s="65">
        <v>212</v>
      </c>
      <c r="E235" s="64">
        <f t="shared" si="29"/>
        <v>0</v>
      </c>
      <c r="F235" s="66"/>
      <c r="G235" s="64">
        <f t="shared" si="30"/>
        <v>0</v>
      </c>
      <c r="H235" s="66"/>
      <c r="I235" s="66"/>
      <c r="J235" s="66"/>
      <c r="K235" s="66"/>
      <c r="L235" s="66"/>
      <c r="M235" s="66"/>
      <c r="N235" s="66"/>
      <c r="O235" s="66"/>
      <c r="P235" s="66"/>
      <c r="Q235" s="90"/>
      <c r="R235" s="66"/>
      <c r="S235" s="66"/>
      <c r="T235" s="66"/>
      <c r="U235" s="90"/>
      <c r="V235" s="65">
        <v>212</v>
      </c>
      <c r="AA235" s="126">
        <f t="shared" si="31"/>
        <v>0</v>
      </c>
      <c r="AB235" s="127" t="str">
        <f t="shared" si="32"/>
        <v>ok</v>
      </c>
      <c r="AD235" s="128" t="str">
        <f t="shared" si="33"/>
        <v>ok</v>
      </c>
      <c r="AF235" s="128" t="str">
        <f t="shared" si="34"/>
        <v>ok</v>
      </c>
    </row>
    <row r="236" spans="1:32" ht="14.25" thickBot="1" thickTop="1">
      <c r="A236">
        <v>213</v>
      </c>
      <c r="B236" s="70" t="s">
        <v>477</v>
      </c>
      <c r="C236" s="68" t="s">
        <v>478</v>
      </c>
      <c r="D236" s="65">
        <v>213</v>
      </c>
      <c r="E236" s="64">
        <f t="shared" si="29"/>
        <v>0</v>
      </c>
      <c r="F236" s="66"/>
      <c r="G236" s="64">
        <f t="shared" si="30"/>
        <v>0</v>
      </c>
      <c r="H236" s="66"/>
      <c r="I236" s="66"/>
      <c r="J236" s="66"/>
      <c r="K236" s="66"/>
      <c r="L236" s="66"/>
      <c r="M236" s="66"/>
      <c r="N236" s="66"/>
      <c r="O236" s="66"/>
      <c r="P236" s="66"/>
      <c r="Q236" s="90"/>
      <c r="R236" s="66"/>
      <c r="S236" s="66"/>
      <c r="T236" s="66"/>
      <c r="U236" s="90"/>
      <c r="V236" s="65">
        <v>213</v>
      </c>
      <c r="AA236" s="126">
        <f t="shared" si="31"/>
        <v>0</v>
      </c>
      <c r="AB236" s="127" t="str">
        <f t="shared" si="32"/>
        <v>ok</v>
      </c>
      <c r="AD236" s="128" t="str">
        <f t="shared" si="33"/>
        <v>ok</v>
      </c>
      <c r="AF236" s="128" t="str">
        <f t="shared" si="34"/>
        <v>ok</v>
      </c>
    </row>
    <row r="237" spans="1:32" ht="14.25" thickBot="1" thickTop="1">
      <c r="A237">
        <v>214</v>
      </c>
      <c r="B237" s="70" t="s">
        <v>479</v>
      </c>
      <c r="C237" s="68" t="s">
        <v>480</v>
      </c>
      <c r="D237" s="65">
        <v>214</v>
      </c>
      <c r="E237" s="64">
        <f t="shared" si="29"/>
        <v>0</v>
      </c>
      <c r="F237" s="66"/>
      <c r="G237" s="64">
        <f t="shared" si="30"/>
        <v>0</v>
      </c>
      <c r="H237" s="66"/>
      <c r="I237" s="66"/>
      <c r="J237" s="66"/>
      <c r="K237" s="66"/>
      <c r="L237" s="66"/>
      <c r="M237" s="66"/>
      <c r="N237" s="66"/>
      <c r="O237" s="66"/>
      <c r="P237" s="66"/>
      <c r="Q237" s="90"/>
      <c r="R237" s="66"/>
      <c r="S237" s="66"/>
      <c r="T237" s="66"/>
      <c r="U237" s="90"/>
      <c r="V237" s="65">
        <v>214</v>
      </c>
      <c r="AA237" s="126">
        <f t="shared" si="31"/>
        <v>0</v>
      </c>
      <c r="AB237" s="127" t="str">
        <f t="shared" si="32"/>
        <v>ok</v>
      </c>
      <c r="AD237" s="128" t="str">
        <f t="shared" si="33"/>
        <v>ok</v>
      </c>
      <c r="AF237" s="128" t="str">
        <f t="shared" si="34"/>
        <v>ok</v>
      </c>
    </row>
    <row r="238" spans="1:32" ht="14.25" thickBot="1" thickTop="1">
      <c r="A238">
        <v>215</v>
      </c>
      <c r="B238" s="70" t="s">
        <v>481</v>
      </c>
      <c r="C238" s="89" t="s">
        <v>482</v>
      </c>
      <c r="D238" s="65">
        <v>215</v>
      </c>
      <c r="E238" s="64">
        <f t="shared" si="29"/>
        <v>0</v>
      </c>
      <c r="F238" s="66"/>
      <c r="G238" s="64">
        <f t="shared" si="30"/>
        <v>0</v>
      </c>
      <c r="H238" s="66"/>
      <c r="I238" s="66"/>
      <c r="J238" s="66"/>
      <c r="K238" s="66"/>
      <c r="L238" s="66"/>
      <c r="M238" s="66"/>
      <c r="N238" s="66"/>
      <c r="O238" s="66"/>
      <c r="P238" s="66"/>
      <c r="Q238" s="90"/>
      <c r="R238" s="66"/>
      <c r="S238" s="66"/>
      <c r="T238" s="66"/>
      <c r="U238" s="90"/>
      <c r="V238" s="65">
        <v>215</v>
      </c>
      <c r="AA238" s="126">
        <f t="shared" si="31"/>
        <v>0</v>
      </c>
      <c r="AB238" s="127" t="str">
        <f t="shared" si="32"/>
        <v>ok</v>
      </c>
      <c r="AD238" s="128" t="str">
        <f t="shared" si="33"/>
        <v>ok</v>
      </c>
      <c r="AF238" s="128" t="str">
        <f t="shared" si="34"/>
        <v>ok</v>
      </c>
    </row>
    <row r="239" spans="1:32" ht="14.25" thickBot="1" thickTop="1">
      <c r="A239">
        <v>216</v>
      </c>
      <c r="B239" s="70" t="s">
        <v>483</v>
      </c>
      <c r="C239" s="68" t="s">
        <v>484</v>
      </c>
      <c r="D239" s="65">
        <v>216</v>
      </c>
      <c r="E239" s="64">
        <f t="shared" si="29"/>
        <v>0</v>
      </c>
      <c r="F239" s="66"/>
      <c r="G239" s="64">
        <f t="shared" si="30"/>
        <v>0</v>
      </c>
      <c r="H239" s="66"/>
      <c r="I239" s="66"/>
      <c r="J239" s="66"/>
      <c r="K239" s="66"/>
      <c r="L239" s="66"/>
      <c r="M239" s="66"/>
      <c r="N239" s="66"/>
      <c r="O239" s="66"/>
      <c r="P239" s="66"/>
      <c r="Q239" s="90"/>
      <c r="R239" s="66"/>
      <c r="S239" s="66"/>
      <c r="T239" s="66"/>
      <c r="U239" s="90"/>
      <c r="V239" s="65">
        <v>216</v>
      </c>
      <c r="AA239" s="126">
        <f t="shared" si="31"/>
        <v>0</v>
      </c>
      <c r="AB239" s="127" t="str">
        <f t="shared" si="32"/>
        <v>ok</v>
      </c>
      <c r="AD239" s="128" t="str">
        <f t="shared" si="33"/>
        <v>ok</v>
      </c>
      <c r="AF239" s="128" t="str">
        <f t="shared" si="34"/>
        <v>ok</v>
      </c>
    </row>
    <row r="240" spans="1:32" ht="14.25" thickBot="1" thickTop="1">
      <c r="A240">
        <v>217</v>
      </c>
      <c r="B240" s="69" t="s">
        <v>485</v>
      </c>
      <c r="C240" s="68" t="s">
        <v>486</v>
      </c>
      <c r="D240" s="65">
        <v>217</v>
      </c>
      <c r="E240" s="64">
        <f t="shared" si="29"/>
        <v>0</v>
      </c>
      <c r="F240" s="66"/>
      <c r="G240" s="64">
        <f t="shared" si="30"/>
        <v>0</v>
      </c>
      <c r="H240" s="66"/>
      <c r="I240" s="66"/>
      <c r="J240" s="66"/>
      <c r="K240" s="66"/>
      <c r="L240" s="66"/>
      <c r="M240" s="66"/>
      <c r="N240" s="66"/>
      <c r="O240" s="66"/>
      <c r="P240" s="66"/>
      <c r="Q240" s="90"/>
      <c r="R240" s="66"/>
      <c r="S240" s="66"/>
      <c r="T240" s="66"/>
      <c r="U240" s="90"/>
      <c r="V240" s="65">
        <v>217</v>
      </c>
      <c r="AA240" s="126">
        <f t="shared" si="31"/>
        <v>0</v>
      </c>
      <c r="AB240" s="127" t="str">
        <f t="shared" si="32"/>
        <v>ok</v>
      </c>
      <c r="AD240" s="128" t="str">
        <f t="shared" si="33"/>
        <v>ok</v>
      </c>
      <c r="AF240" s="128" t="str">
        <f t="shared" si="34"/>
        <v>ok</v>
      </c>
    </row>
    <row r="241" spans="1:32" ht="14.25" thickBot="1" thickTop="1">
      <c r="A241">
        <v>232</v>
      </c>
      <c r="B241" s="69" t="s">
        <v>497</v>
      </c>
      <c r="C241" s="68"/>
      <c r="D241" s="65">
        <v>232</v>
      </c>
      <c r="E241" s="64">
        <f t="shared" si="29"/>
        <v>0</v>
      </c>
      <c r="F241" s="66"/>
      <c r="G241" s="64">
        <f t="shared" si="30"/>
        <v>0</v>
      </c>
      <c r="H241" s="66"/>
      <c r="I241" s="66"/>
      <c r="J241" s="66"/>
      <c r="K241" s="66"/>
      <c r="L241" s="66"/>
      <c r="M241" s="66"/>
      <c r="N241" s="66"/>
      <c r="O241" s="66"/>
      <c r="P241" s="66"/>
      <c r="Q241" s="90"/>
      <c r="R241" s="66"/>
      <c r="S241" s="66"/>
      <c r="T241" s="66"/>
      <c r="U241" s="90"/>
      <c r="V241" s="65">
        <v>232</v>
      </c>
      <c r="AA241" s="126">
        <f t="shared" si="31"/>
        <v>0</v>
      </c>
      <c r="AB241" s="127" t="str">
        <f t="shared" si="32"/>
        <v>ok</v>
      </c>
      <c r="AD241" s="128" t="str">
        <f t="shared" si="33"/>
        <v>ok</v>
      </c>
      <c r="AF241" s="128" t="str">
        <f t="shared" si="34"/>
        <v>ok</v>
      </c>
    </row>
    <row r="242" spans="1:32" ht="14.25" thickBot="1" thickTop="1">
      <c r="A242">
        <v>233</v>
      </c>
      <c r="B242" s="69" t="s">
        <v>498</v>
      </c>
      <c r="C242" s="68"/>
      <c r="D242" s="65">
        <v>233</v>
      </c>
      <c r="E242" s="64">
        <f t="shared" si="29"/>
        <v>0</v>
      </c>
      <c r="F242" s="66"/>
      <c r="G242" s="64">
        <f t="shared" si="30"/>
        <v>0</v>
      </c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65">
        <v>233</v>
      </c>
      <c r="AA242" s="126">
        <f t="shared" si="31"/>
        <v>0</v>
      </c>
      <c r="AB242" s="127" t="str">
        <f t="shared" si="32"/>
        <v>ok</v>
      </c>
      <c r="AD242" s="128" t="str">
        <f t="shared" si="33"/>
        <v>ok</v>
      </c>
      <c r="AF242" s="128" t="str">
        <f t="shared" si="34"/>
        <v>ok</v>
      </c>
    </row>
    <row r="243" spans="1:32" ht="21" customHeight="1" thickBot="1" thickTop="1">
      <c r="A243" s="67">
        <v>250</v>
      </c>
      <c r="B243" s="119" t="s">
        <v>31</v>
      </c>
      <c r="C243" s="68"/>
      <c r="D243" s="65">
        <v>250</v>
      </c>
      <c r="E243" s="64">
        <f>SUM(E12:E242)</f>
        <v>0</v>
      </c>
      <c r="F243" s="64">
        <f aca="true" t="shared" si="35" ref="F243:U243">SUM(F12:F242)</f>
        <v>0</v>
      </c>
      <c r="G243" s="64">
        <f t="shared" si="35"/>
        <v>0</v>
      </c>
      <c r="H243" s="64">
        <f t="shared" si="35"/>
        <v>0</v>
      </c>
      <c r="I243" s="64">
        <f t="shared" si="35"/>
        <v>0</v>
      </c>
      <c r="J243" s="64">
        <f t="shared" si="35"/>
        <v>0</v>
      </c>
      <c r="K243" s="64">
        <f t="shared" si="35"/>
        <v>0</v>
      </c>
      <c r="L243" s="64">
        <f t="shared" si="35"/>
        <v>0</v>
      </c>
      <c r="M243" s="64">
        <f t="shared" si="35"/>
        <v>0</v>
      </c>
      <c r="N243" s="64">
        <f t="shared" si="35"/>
        <v>0</v>
      </c>
      <c r="O243" s="64">
        <f t="shared" si="35"/>
        <v>0</v>
      </c>
      <c r="P243" s="64">
        <f t="shared" si="35"/>
        <v>0</v>
      </c>
      <c r="Q243" s="64">
        <f t="shared" si="35"/>
        <v>0</v>
      </c>
      <c r="R243" s="64">
        <f t="shared" si="35"/>
        <v>0</v>
      </c>
      <c r="S243" s="64">
        <f t="shared" si="35"/>
        <v>0</v>
      </c>
      <c r="T243" s="64">
        <f t="shared" si="35"/>
        <v>0</v>
      </c>
      <c r="U243" s="64">
        <f t="shared" si="35"/>
        <v>0</v>
      </c>
      <c r="V243" s="65">
        <v>250</v>
      </c>
      <c r="AA243" s="126">
        <f t="shared" si="31"/>
        <v>0</v>
      </c>
      <c r="AB243" s="127" t="str">
        <f t="shared" si="32"/>
        <v>ok</v>
      </c>
      <c r="AD243" s="128" t="str">
        <f t="shared" si="33"/>
        <v>ok</v>
      </c>
      <c r="AF243" s="128" t="str">
        <f t="shared" si="34"/>
        <v>ok</v>
      </c>
    </row>
    <row r="244" spans="1:22" ht="6" customHeight="1" thickTop="1">
      <c r="A244" s="49"/>
      <c r="B244" s="49"/>
      <c r="C244" s="49"/>
      <c r="D244" s="49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8"/>
      <c r="S244" s="49"/>
      <c r="T244" s="49"/>
      <c r="U244" s="49"/>
      <c r="V244" s="49"/>
    </row>
    <row r="245" spans="1:22" ht="21" customHeight="1">
      <c r="A245" s="45" t="s">
        <v>30</v>
      </c>
      <c r="B245" s="62" t="str">
        <f>E255</f>
        <v>1.00.D0</v>
      </c>
      <c r="C245" s="97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3"/>
      <c r="V245" s="44" t="s">
        <v>517</v>
      </c>
    </row>
    <row r="246" spans="3:17" ht="12.75">
      <c r="C246" s="36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1"/>
      <c r="Q246" s="60"/>
    </row>
    <row r="247" spans="1:17" ht="12.75">
      <c r="A247" s="46" t="s">
        <v>487</v>
      </c>
      <c r="B247" s="44" t="s">
        <v>488</v>
      </c>
      <c r="C247" s="98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</row>
    <row r="248" spans="1:17" ht="12.75">
      <c r="A248" s="45"/>
      <c r="B248" s="59" t="s">
        <v>489</v>
      </c>
      <c r="C248" s="99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</row>
    <row r="249" spans="3:17" ht="12.75">
      <c r="C249" s="36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</row>
    <row r="250" spans="6:17" ht="12.75"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</row>
    <row r="251" ht="12.75">
      <c r="C251" s="59"/>
    </row>
    <row r="252" spans="1:5" ht="12.75">
      <c r="A252" s="52"/>
      <c r="B252" s="58" t="s">
        <v>29</v>
      </c>
      <c r="C252" s="57"/>
      <c r="D252" s="56" t="s">
        <v>518</v>
      </c>
      <c r="E252" s="55" t="str">
        <f>Q2</f>
        <v>XXXXXX</v>
      </c>
    </row>
    <row r="253" spans="1:6" ht="12.75">
      <c r="A253" s="52" t="s">
        <v>29</v>
      </c>
      <c r="B253" s="52"/>
      <c r="C253" s="45"/>
      <c r="D253" s="45"/>
      <c r="E253" s="51" t="str">
        <f>Q1</f>
        <v>EU11_6</v>
      </c>
      <c r="F253" s="44" t="s">
        <v>29</v>
      </c>
    </row>
    <row r="254" spans="2:5" ht="12.75">
      <c r="B254" s="52"/>
      <c r="C254" s="45"/>
      <c r="D254" s="45"/>
      <c r="E254" s="54" t="str">
        <f>Q3</f>
        <v>TT.MM.JJJJ</v>
      </c>
    </row>
    <row r="255" spans="2:5" ht="12.75">
      <c r="B255" s="52"/>
      <c r="C255" s="45"/>
      <c r="D255" s="45"/>
      <c r="E255" s="53" t="s">
        <v>49</v>
      </c>
    </row>
    <row r="256" spans="2:5" ht="12.75">
      <c r="B256" s="52"/>
      <c r="C256" s="45"/>
      <c r="D256" s="45"/>
      <c r="E256" s="51" t="str">
        <f>E10</f>
        <v>Kol. 01</v>
      </c>
    </row>
    <row r="257" spans="2:5" ht="12.75">
      <c r="B257" s="52"/>
      <c r="C257" s="45"/>
      <c r="D257" s="45"/>
      <c r="E257" s="131">
        <f>COUNTIF(AB12:AB242,"ERROR")</f>
        <v>0</v>
      </c>
    </row>
    <row r="258" spans="2:5" ht="12.75">
      <c r="B258" s="50"/>
      <c r="C258" s="49"/>
      <c r="D258" s="130"/>
      <c r="E258" s="132">
        <f>COUNTIF(AD12:AF242,"Warnung")</f>
        <v>0</v>
      </c>
    </row>
    <row r="259" spans="2:5" ht="12.75">
      <c r="B259" s="45"/>
      <c r="C259" s="45"/>
      <c r="D259" s="46"/>
      <c r="E259" s="45"/>
    </row>
    <row r="260" spans="2:5" ht="12.75">
      <c r="B260" s="45"/>
      <c r="C260" s="45"/>
      <c r="D260" s="46"/>
      <c r="E260" s="47"/>
    </row>
    <row r="261" spans="2:5" ht="12.75">
      <c r="B261" s="45"/>
      <c r="C261" s="45"/>
      <c r="D261" s="46"/>
      <c r="E261" s="45"/>
    </row>
    <row r="262" spans="2:5" ht="12.75">
      <c r="B262" s="45"/>
      <c r="C262" s="45"/>
      <c r="D262" s="46"/>
      <c r="E262" s="45"/>
    </row>
  </sheetData>
  <sheetProtection sheet="1"/>
  <mergeCells count="16">
    <mergeCell ref="C6:C10"/>
    <mergeCell ref="F6:Q6"/>
    <mergeCell ref="N7:O7"/>
    <mergeCell ref="P7:Q7"/>
    <mergeCell ref="R7:R9"/>
    <mergeCell ref="S7:S9"/>
    <mergeCell ref="R6:U6"/>
    <mergeCell ref="G7:L7"/>
    <mergeCell ref="M7:M9"/>
    <mergeCell ref="H8:I8"/>
    <mergeCell ref="J8:J9"/>
    <mergeCell ref="K8:K9"/>
    <mergeCell ref="L8:L9"/>
    <mergeCell ref="T7:T9"/>
    <mergeCell ref="U7:U9"/>
    <mergeCell ref="AA9:AB9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&amp;L&amp;BSNB Vertraulich&amp;B&amp;C&amp;D&amp;RSeite &amp;P</oddFooter>
  </headerFooter>
  <rowBreaks count="5" manualBreakCount="5">
    <brk id="51" max="25" man="1"/>
    <brk id="90" max="25" man="1"/>
    <brk id="131" max="25" man="1"/>
    <brk id="170" max="25" man="1"/>
    <brk id="212" max="25" man="1"/>
  </rowBreaks>
  <colBreaks count="1" manualBreakCount="1">
    <brk id="17" max="25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262"/>
  <sheetViews>
    <sheetView showGridLines="0" showRowColHeaders="0" showZeros="0" zoomScale="80" zoomScaleNormal="80" zoomScaleSheetLayoutView="80" zoomScalePageLayoutView="0" workbookViewId="0" topLeftCell="A1">
      <pane xSplit="4" ySplit="10" topLeftCell="E11" activePane="bottomRight" state="frozen"/>
      <selection pane="topLeft" activeCell="X1" sqref="X1:X3"/>
      <selection pane="topRight" activeCell="X1" sqref="X1:X3"/>
      <selection pane="bottomLeft" activeCell="X1" sqref="X1:X3"/>
      <selection pane="bottomRight" activeCell="F12" sqref="F12"/>
    </sheetView>
  </sheetViews>
  <sheetFormatPr defaultColWidth="11.57421875" defaultRowHeight="12.75"/>
  <cols>
    <col min="1" max="1" width="7.28125" style="44" customWidth="1"/>
    <col min="2" max="2" width="28.7109375" style="44" customWidth="1"/>
    <col min="3" max="3" width="6.28125" style="44" customWidth="1"/>
    <col min="4" max="4" width="4.7109375" style="44" customWidth="1"/>
    <col min="5" max="17" width="15.7109375" style="44" customWidth="1"/>
    <col min="18" max="21" width="15.57421875" style="44" customWidth="1"/>
    <col min="22" max="22" width="4.7109375" style="44" customWidth="1"/>
    <col min="23" max="23" width="15.7109375" style="44" customWidth="1"/>
    <col min="24" max="25" width="15.8515625" style="44" customWidth="1"/>
    <col min="26" max="26" width="5.8515625" style="44" customWidth="1"/>
    <col min="27" max="27" width="17.57421875" style="77" customWidth="1"/>
    <col min="28" max="28" width="18.00390625" style="44" customWidth="1"/>
    <col min="29" max="29" width="3.00390625" style="44" customWidth="1"/>
    <col min="30" max="30" width="15.8515625" style="44" customWidth="1"/>
    <col min="31" max="31" width="1.7109375" style="44" customWidth="1"/>
    <col min="32" max="32" width="16.421875" style="44" bestFit="1" customWidth="1"/>
    <col min="33" max="16384" width="11.57421875" style="44" customWidth="1"/>
  </cols>
  <sheetData>
    <row r="1" spans="1:25" ht="18">
      <c r="A1" s="45"/>
      <c r="B1" s="45"/>
      <c r="C1" s="45"/>
      <c r="E1" s="42" t="s">
        <v>28</v>
      </c>
      <c r="P1" s="142" t="s">
        <v>557</v>
      </c>
      <c r="Q1" s="88" t="s">
        <v>546</v>
      </c>
      <c r="R1" s="42" t="s">
        <v>28</v>
      </c>
      <c r="X1" s="142" t="s">
        <v>557</v>
      </c>
      <c r="Y1" s="88" t="str">
        <f>Q1</f>
        <v>EU11_7</v>
      </c>
    </row>
    <row r="2" spans="1:25" ht="18">
      <c r="A2" s="45"/>
      <c r="B2" s="45"/>
      <c r="C2" s="45"/>
      <c r="E2" s="87" t="s">
        <v>540</v>
      </c>
      <c r="P2" s="142" t="s">
        <v>556</v>
      </c>
      <c r="Q2" s="86" t="str">
        <f>Lieferschein!H3</f>
        <v>XXXXXX</v>
      </c>
      <c r="R2" s="87" t="s">
        <v>540</v>
      </c>
      <c r="X2" s="142" t="s">
        <v>556</v>
      </c>
      <c r="Y2" s="86" t="str">
        <f>Q2</f>
        <v>XXXXXX</v>
      </c>
    </row>
    <row r="3" spans="1:25" ht="18" customHeight="1">
      <c r="A3" s="45"/>
      <c r="B3" s="45"/>
      <c r="C3" s="45"/>
      <c r="E3" s="85" t="s">
        <v>521</v>
      </c>
      <c r="J3" s="83"/>
      <c r="P3" s="142" t="s">
        <v>9</v>
      </c>
      <c r="Q3" s="84" t="str">
        <f>Lieferschein!H4</f>
        <v>TT.MM.JJJJ</v>
      </c>
      <c r="R3" s="85" t="s">
        <v>521</v>
      </c>
      <c r="X3" s="142" t="s">
        <v>9</v>
      </c>
      <c r="Y3" s="84" t="str">
        <f>Q3</f>
        <v>TT.MM.JJJJ</v>
      </c>
    </row>
    <row r="4" spans="1:13" ht="12.75">
      <c r="A4" s="67"/>
      <c r="B4" s="45"/>
      <c r="C4" s="45"/>
      <c r="H4" s="83"/>
      <c r="L4" s="82"/>
      <c r="M4" s="82"/>
    </row>
    <row r="5" spans="1:22" ht="12.75">
      <c r="A5" s="67"/>
      <c r="B5" s="77"/>
      <c r="C5" s="77"/>
      <c r="D5" s="49"/>
      <c r="G5" s="81"/>
      <c r="L5" s="76"/>
      <c r="M5" s="76"/>
      <c r="V5" s="49"/>
    </row>
    <row r="6" spans="1:27" ht="15" customHeight="1">
      <c r="A6" s="80"/>
      <c r="B6" s="79" t="s">
        <v>48</v>
      </c>
      <c r="C6" s="160" t="s">
        <v>513</v>
      </c>
      <c r="D6" s="78"/>
      <c r="E6" s="104" t="s">
        <v>47</v>
      </c>
      <c r="F6" s="163" t="s">
        <v>514</v>
      </c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5"/>
      <c r="R6" s="155" t="s">
        <v>524</v>
      </c>
      <c r="S6" s="156"/>
      <c r="T6" s="156"/>
      <c r="U6" s="157"/>
      <c r="V6" s="78"/>
      <c r="AA6" s="121"/>
    </row>
    <row r="7" spans="1:27" ht="29.25" customHeight="1">
      <c r="A7" s="77"/>
      <c r="B7" s="72"/>
      <c r="C7" s="161"/>
      <c r="D7" s="75"/>
      <c r="E7" s="101"/>
      <c r="F7" s="100" t="s">
        <v>503</v>
      </c>
      <c r="G7" s="148" t="s">
        <v>504</v>
      </c>
      <c r="H7" s="166"/>
      <c r="I7" s="166"/>
      <c r="J7" s="166"/>
      <c r="K7" s="166"/>
      <c r="L7" s="149"/>
      <c r="M7" s="158" t="s">
        <v>512</v>
      </c>
      <c r="N7" s="148" t="s">
        <v>506</v>
      </c>
      <c r="O7" s="149"/>
      <c r="P7" s="150" t="s">
        <v>507</v>
      </c>
      <c r="Q7" s="151"/>
      <c r="R7" s="158" t="s">
        <v>534</v>
      </c>
      <c r="S7" s="158" t="s">
        <v>525</v>
      </c>
      <c r="T7" s="158" t="s">
        <v>526</v>
      </c>
      <c r="U7" s="158" t="s">
        <v>527</v>
      </c>
      <c r="V7" s="75"/>
      <c r="AA7" s="121"/>
    </row>
    <row r="8" spans="1:27" ht="24" customHeight="1">
      <c r="A8" s="77"/>
      <c r="B8" s="76"/>
      <c r="C8" s="161"/>
      <c r="D8" s="75"/>
      <c r="E8" s="101"/>
      <c r="F8" s="102"/>
      <c r="G8" s="101"/>
      <c r="H8" s="150" t="s">
        <v>46</v>
      </c>
      <c r="I8" s="151"/>
      <c r="J8" s="152" t="s">
        <v>510</v>
      </c>
      <c r="K8" s="152" t="s">
        <v>511</v>
      </c>
      <c r="L8" s="152" t="s">
        <v>505</v>
      </c>
      <c r="M8" s="167"/>
      <c r="N8" s="101"/>
      <c r="O8" s="107"/>
      <c r="P8" s="103"/>
      <c r="Q8" s="107"/>
      <c r="R8" s="159"/>
      <c r="S8" s="159"/>
      <c r="T8" s="159"/>
      <c r="U8" s="159"/>
      <c r="V8" s="75"/>
      <c r="AA8" s="121"/>
    </row>
    <row r="9" spans="1:32" ht="71.25" customHeight="1">
      <c r="A9" s="77"/>
      <c r="B9" s="76"/>
      <c r="C9" s="161"/>
      <c r="D9" s="75"/>
      <c r="E9" s="101"/>
      <c r="F9" s="101"/>
      <c r="G9" s="101"/>
      <c r="H9" s="115"/>
      <c r="I9" s="113" t="s">
        <v>509</v>
      </c>
      <c r="J9" s="153"/>
      <c r="K9" s="153"/>
      <c r="L9" s="153"/>
      <c r="M9" s="167"/>
      <c r="N9" s="101"/>
      <c r="O9" s="113" t="s">
        <v>515</v>
      </c>
      <c r="P9" s="112" t="s">
        <v>508</v>
      </c>
      <c r="Q9" s="113" t="s">
        <v>547</v>
      </c>
      <c r="R9" s="159"/>
      <c r="S9" s="159"/>
      <c r="T9" s="159"/>
      <c r="U9" s="159"/>
      <c r="V9" s="75"/>
      <c r="AA9" s="168" t="s">
        <v>548</v>
      </c>
      <c r="AB9" s="168"/>
      <c r="AD9" s="122" t="s">
        <v>549</v>
      </c>
      <c r="AF9" s="123" t="s">
        <v>550</v>
      </c>
    </row>
    <row r="10" spans="1:28" ht="20.25" customHeight="1">
      <c r="A10" s="74"/>
      <c r="B10" s="74"/>
      <c r="C10" s="162"/>
      <c r="D10" s="73"/>
      <c r="E10" s="114" t="s">
        <v>45</v>
      </c>
      <c r="F10" s="114" t="s">
        <v>43</v>
      </c>
      <c r="G10" s="114" t="s">
        <v>499</v>
      </c>
      <c r="H10" s="116" t="s">
        <v>44</v>
      </c>
      <c r="I10" s="116" t="s">
        <v>42</v>
      </c>
      <c r="J10" s="116" t="s">
        <v>500</v>
      </c>
      <c r="K10" s="116" t="s">
        <v>501</v>
      </c>
      <c r="L10" s="116" t="s">
        <v>41</v>
      </c>
      <c r="M10" s="116" t="s">
        <v>40</v>
      </c>
      <c r="N10" s="114" t="s">
        <v>39</v>
      </c>
      <c r="O10" s="116" t="s">
        <v>38</v>
      </c>
      <c r="P10" s="116" t="s">
        <v>502</v>
      </c>
      <c r="Q10" s="116" t="s">
        <v>37</v>
      </c>
      <c r="R10" s="114" t="s">
        <v>528</v>
      </c>
      <c r="S10" s="116" t="s">
        <v>529</v>
      </c>
      <c r="T10" s="116" t="s">
        <v>530</v>
      </c>
      <c r="U10" s="116" t="s">
        <v>531</v>
      </c>
      <c r="V10" s="73"/>
      <c r="AA10" s="121" t="s">
        <v>551</v>
      </c>
      <c r="AB10" s="124"/>
    </row>
    <row r="11" spans="1:32" ht="15.75">
      <c r="A11"/>
      <c r="B11" s="91" t="s">
        <v>36</v>
      </c>
      <c r="C11" s="71"/>
      <c r="D11" s="65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65"/>
      <c r="AA11" s="121"/>
      <c r="AB11" s="125"/>
      <c r="AD11" s="122"/>
      <c r="AF11" s="123"/>
    </row>
    <row r="12" spans="1:32" ht="13.5" thickBot="1">
      <c r="A12">
        <v>1</v>
      </c>
      <c r="B12" s="69" t="s">
        <v>35</v>
      </c>
      <c r="C12" s="68" t="s">
        <v>34</v>
      </c>
      <c r="D12" s="65">
        <v>1</v>
      </c>
      <c r="E12" s="64">
        <f>SUM(F12:G12,M12:N12,P12:Q12)</f>
        <v>0</v>
      </c>
      <c r="F12" s="66"/>
      <c r="G12" s="64">
        <f>SUM(H12,J12:L12)</f>
        <v>0</v>
      </c>
      <c r="H12" s="66"/>
      <c r="I12" s="66"/>
      <c r="J12" s="66"/>
      <c r="K12" s="66"/>
      <c r="L12" s="66"/>
      <c r="M12" s="66"/>
      <c r="N12" s="66"/>
      <c r="O12" s="66"/>
      <c r="P12" s="66"/>
      <c r="Q12" s="90"/>
      <c r="R12" s="66"/>
      <c r="S12" s="66"/>
      <c r="T12" s="66"/>
      <c r="U12" s="90"/>
      <c r="V12" s="65">
        <v>1</v>
      </c>
      <c r="AA12" s="126">
        <f>E12-SUM(R12:U12)</f>
        <v>0</v>
      </c>
      <c r="AB12" s="127" t="str">
        <f>IF(ABS(AA12)&gt;(COUNT(E12,R12:U12)-COUNTIF(R12:U12,0))*0.5,"ERROR","ok")</f>
        <v>ok</v>
      </c>
      <c r="AD12" s="128" t="str">
        <f>IF((I12-H12)&gt;1,"Warnung","ok")</f>
        <v>ok</v>
      </c>
      <c r="AF12" s="128" t="str">
        <f>IF((O12-N12)&gt;1,"Warnung","ok")</f>
        <v>ok</v>
      </c>
    </row>
    <row r="13" spans="1:32" ht="14.25" thickBot="1" thickTop="1">
      <c r="A13">
        <v>2</v>
      </c>
      <c r="B13" s="70" t="s">
        <v>33</v>
      </c>
      <c r="C13" s="68" t="s">
        <v>32</v>
      </c>
      <c r="D13" s="65">
        <v>2</v>
      </c>
      <c r="E13" s="64">
        <f aca="true" t="shared" si="0" ref="E13:E62">SUM(F13:G13,M13:N13,P13:Q13)</f>
        <v>0</v>
      </c>
      <c r="F13" s="66"/>
      <c r="G13" s="64">
        <f aca="true" t="shared" si="1" ref="G13:G62">SUM(H13,J13:L13)</f>
        <v>0</v>
      </c>
      <c r="H13" s="66"/>
      <c r="I13" s="66"/>
      <c r="J13" s="66"/>
      <c r="K13" s="66"/>
      <c r="L13" s="66"/>
      <c r="M13" s="66"/>
      <c r="N13" s="66"/>
      <c r="O13" s="66"/>
      <c r="P13" s="66"/>
      <c r="Q13" s="90"/>
      <c r="R13" s="66"/>
      <c r="S13" s="66"/>
      <c r="T13" s="66"/>
      <c r="U13" s="90"/>
      <c r="V13" s="65">
        <v>2</v>
      </c>
      <c r="AA13" s="126">
        <f aca="true" t="shared" si="2" ref="AA13:AA62">E13-SUM(R13:U13)</f>
        <v>0</v>
      </c>
      <c r="AB13" s="127" t="str">
        <f aca="true" t="shared" si="3" ref="AB13:AB62">IF(ABS(AA13)&gt;(COUNT(E13,R13:U13)-COUNTIF(R13:U13,0))*0.5,"ERROR","ok")</f>
        <v>ok</v>
      </c>
      <c r="AD13" s="128" t="str">
        <f aca="true" t="shared" si="4" ref="AD13:AD62">IF((I13-H13)&gt;1,"Warnung","ok")</f>
        <v>ok</v>
      </c>
      <c r="AF13" s="128" t="str">
        <f aca="true" t="shared" si="5" ref="AF13:AF62">IF((O13-N13)&gt;1,"Warnung","ok")</f>
        <v>ok</v>
      </c>
    </row>
    <row r="14" spans="1:32" ht="14.25" thickBot="1" thickTop="1">
      <c r="A14">
        <v>3</v>
      </c>
      <c r="B14" s="70" t="s">
        <v>50</v>
      </c>
      <c r="C14" s="68" t="s">
        <v>51</v>
      </c>
      <c r="D14" s="65">
        <v>3</v>
      </c>
      <c r="E14" s="64">
        <f t="shared" si="0"/>
        <v>0</v>
      </c>
      <c r="F14" s="66"/>
      <c r="G14" s="64">
        <f t="shared" si="1"/>
        <v>0</v>
      </c>
      <c r="H14" s="66"/>
      <c r="I14" s="66"/>
      <c r="J14" s="66"/>
      <c r="K14" s="66"/>
      <c r="L14" s="66"/>
      <c r="M14" s="66"/>
      <c r="N14" s="66"/>
      <c r="O14" s="66"/>
      <c r="P14" s="66"/>
      <c r="Q14" s="90"/>
      <c r="R14" s="66"/>
      <c r="S14" s="66"/>
      <c r="T14" s="66"/>
      <c r="U14" s="90"/>
      <c r="V14" s="65">
        <v>3</v>
      </c>
      <c r="AA14" s="126">
        <f t="shared" si="2"/>
        <v>0</v>
      </c>
      <c r="AB14" s="127" t="str">
        <f t="shared" si="3"/>
        <v>ok</v>
      </c>
      <c r="AD14" s="128" t="str">
        <f t="shared" si="4"/>
        <v>ok</v>
      </c>
      <c r="AF14" s="128" t="str">
        <f t="shared" si="5"/>
        <v>ok</v>
      </c>
    </row>
    <row r="15" spans="1:32" ht="14.25" thickBot="1" thickTop="1">
      <c r="A15">
        <v>4</v>
      </c>
      <c r="B15" s="70" t="s">
        <v>52</v>
      </c>
      <c r="C15" s="68" t="s">
        <v>53</v>
      </c>
      <c r="D15" s="65">
        <v>4</v>
      </c>
      <c r="E15" s="64">
        <f t="shared" si="0"/>
        <v>0</v>
      </c>
      <c r="F15" s="66"/>
      <c r="G15" s="64">
        <f t="shared" si="1"/>
        <v>0</v>
      </c>
      <c r="H15" s="66"/>
      <c r="I15" s="66"/>
      <c r="J15" s="66"/>
      <c r="K15" s="66"/>
      <c r="L15" s="66"/>
      <c r="M15" s="66"/>
      <c r="N15" s="66"/>
      <c r="O15" s="66"/>
      <c r="P15" s="66"/>
      <c r="Q15" s="90"/>
      <c r="R15" s="66"/>
      <c r="S15" s="66"/>
      <c r="T15" s="66"/>
      <c r="U15" s="90"/>
      <c r="V15" s="65">
        <v>4</v>
      </c>
      <c r="AA15" s="126">
        <f t="shared" si="2"/>
        <v>0</v>
      </c>
      <c r="AB15" s="127" t="str">
        <f t="shared" si="3"/>
        <v>ok</v>
      </c>
      <c r="AD15" s="128" t="str">
        <f t="shared" si="4"/>
        <v>ok</v>
      </c>
      <c r="AF15" s="128" t="str">
        <f t="shared" si="5"/>
        <v>ok</v>
      </c>
    </row>
    <row r="16" spans="1:32" ht="14.25" thickBot="1" thickTop="1">
      <c r="A16">
        <v>5</v>
      </c>
      <c r="B16" s="70" t="s">
        <v>54</v>
      </c>
      <c r="C16" s="68" t="s">
        <v>55</v>
      </c>
      <c r="D16" s="65">
        <v>5</v>
      </c>
      <c r="E16" s="64">
        <f t="shared" si="0"/>
        <v>0</v>
      </c>
      <c r="F16" s="66"/>
      <c r="G16" s="64">
        <f t="shared" si="1"/>
        <v>0</v>
      </c>
      <c r="H16" s="66"/>
      <c r="I16" s="66"/>
      <c r="J16" s="66"/>
      <c r="K16" s="66"/>
      <c r="L16" s="66"/>
      <c r="M16" s="66"/>
      <c r="N16" s="66"/>
      <c r="O16" s="66"/>
      <c r="P16" s="66"/>
      <c r="Q16" s="90"/>
      <c r="R16" s="66"/>
      <c r="S16" s="66"/>
      <c r="T16" s="66"/>
      <c r="U16" s="90"/>
      <c r="V16" s="65">
        <v>5</v>
      </c>
      <c r="AA16" s="126">
        <f t="shared" si="2"/>
        <v>0</v>
      </c>
      <c r="AB16" s="127" t="str">
        <f t="shared" si="3"/>
        <v>ok</v>
      </c>
      <c r="AD16" s="128" t="str">
        <f t="shared" si="4"/>
        <v>ok</v>
      </c>
      <c r="AF16" s="128" t="str">
        <f t="shared" si="5"/>
        <v>ok</v>
      </c>
    </row>
    <row r="17" spans="1:32" ht="14.25" thickBot="1" thickTop="1">
      <c r="A17">
        <v>6</v>
      </c>
      <c r="B17" s="70" t="s">
        <v>56</v>
      </c>
      <c r="C17" s="68" t="s">
        <v>57</v>
      </c>
      <c r="D17" s="65">
        <v>6</v>
      </c>
      <c r="E17" s="64">
        <f t="shared" si="0"/>
        <v>0</v>
      </c>
      <c r="F17" s="66"/>
      <c r="G17" s="64">
        <f t="shared" si="1"/>
        <v>0</v>
      </c>
      <c r="H17" s="66"/>
      <c r="I17" s="66"/>
      <c r="J17" s="66"/>
      <c r="K17" s="66"/>
      <c r="L17" s="66"/>
      <c r="M17" s="66"/>
      <c r="N17" s="66"/>
      <c r="O17" s="66"/>
      <c r="P17" s="66"/>
      <c r="Q17" s="90"/>
      <c r="R17" s="66"/>
      <c r="S17" s="66"/>
      <c r="T17" s="66"/>
      <c r="U17" s="90"/>
      <c r="V17" s="65">
        <v>6</v>
      </c>
      <c r="AA17" s="126">
        <f t="shared" si="2"/>
        <v>0</v>
      </c>
      <c r="AB17" s="127" t="str">
        <f t="shared" si="3"/>
        <v>ok</v>
      </c>
      <c r="AD17" s="128" t="str">
        <f t="shared" si="4"/>
        <v>ok</v>
      </c>
      <c r="AF17" s="128" t="str">
        <f t="shared" si="5"/>
        <v>ok</v>
      </c>
    </row>
    <row r="18" spans="1:32" ht="14.25" thickBot="1" thickTop="1">
      <c r="A18">
        <v>7</v>
      </c>
      <c r="B18" s="70" t="s">
        <v>58</v>
      </c>
      <c r="C18" s="89" t="s">
        <v>59</v>
      </c>
      <c r="D18" s="65">
        <v>7</v>
      </c>
      <c r="E18" s="64">
        <f t="shared" si="0"/>
        <v>0</v>
      </c>
      <c r="F18" s="66"/>
      <c r="G18" s="64">
        <f t="shared" si="1"/>
        <v>0</v>
      </c>
      <c r="H18" s="66"/>
      <c r="I18" s="66"/>
      <c r="J18" s="66"/>
      <c r="K18" s="66"/>
      <c r="L18" s="66"/>
      <c r="M18" s="66"/>
      <c r="N18" s="66"/>
      <c r="O18" s="66"/>
      <c r="P18" s="66"/>
      <c r="Q18" s="90"/>
      <c r="R18" s="66"/>
      <c r="S18" s="66"/>
      <c r="T18" s="66"/>
      <c r="U18" s="90"/>
      <c r="V18" s="65">
        <v>7</v>
      </c>
      <c r="AA18" s="126">
        <f t="shared" si="2"/>
        <v>0</v>
      </c>
      <c r="AB18" s="127" t="str">
        <f t="shared" si="3"/>
        <v>ok</v>
      </c>
      <c r="AD18" s="128" t="str">
        <f t="shared" si="4"/>
        <v>ok</v>
      </c>
      <c r="AF18" s="128" t="str">
        <f t="shared" si="5"/>
        <v>ok</v>
      </c>
    </row>
    <row r="19" spans="1:32" ht="14.25" thickBot="1" thickTop="1">
      <c r="A19">
        <v>8</v>
      </c>
      <c r="B19" s="70" t="s">
        <v>60</v>
      </c>
      <c r="C19" s="68" t="s">
        <v>61</v>
      </c>
      <c r="D19" s="65">
        <v>8</v>
      </c>
      <c r="E19" s="64">
        <f t="shared" si="0"/>
        <v>0</v>
      </c>
      <c r="F19" s="66"/>
      <c r="G19" s="64">
        <f t="shared" si="1"/>
        <v>0</v>
      </c>
      <c r="H19" s="66"/>
      <c r="I19" s="66"/>
      <c r="J19" s="66"/>
      <c r="K19" s="66"/>
      <c r="L19" s="66"/>
      <c r="M19" s="66"/>
      <c r="N19" s="66"/>
      <c r="O19" s="66"/>
      <c r="P19" s="66"/>
      <c r="Q19" s="90"/>
      <c r="R19" s="66"/>
      <c r="S19" s="66"/>
      <c r="T19" s="66"/>
      <c r="U19" s="90"/>
      <c r="V19" s="65">
        <v>8</v>
      </c>
      <c r="AA19" s="126">
        <f t="shared" si="2"/>
        <v>0</v>
      </c>
      <c r="AB19" s="127" t="str">
        <f t="shared" si="3"/>
        <v>ok</v>
      </c>
      <c r="AD19" s="128" t="str">
        <f t="shared" si="4"/>
        <v>ok</v>
      </c>
      <c r="AF19" s="128" t="str">
        <f t="shared" si="5"/>
        <v>ok</v>
      </c>
    </row>
    <row r="20" spans="1:32" ht="14.25" thickBot="1" thickTop="1">
      <c r="A20">
        <v>9</v>
      </c>
      <c r="B20" s="70" t="s">
        <v>62</v>
      </c>
      <c r="C20" s="68" t="s">
        <v>63</v>
      </c>
      <c r="D20" s="65">
        <v>9</v>
      </c>
      <c r="E20" s="64">
        <f t="shared" si="0"/>
        <v>0</v>
      </c>
      <c r="F20" s="66"/>
      <c r="G20" s="64">
        <f t="shared" si="1"/>
        <v>0</v>
      </c>
      <c r="H20" s="66"/>
      <c r="I20" s="66"/>
      <c r="J20" s="66"/>
      <c r="K20" s="66"/>
      <c r="L20" s="66"/>
      <c r="M20" s="66"/>
      <c r="N20" s="66"/>
      <c r="O20" s="66"/>
      <c r="P20" s="66"/>
      <c r="Q20" s="90"/>
      <c r="R20" s="66"/>
      <c r="S20" s="66"/>
      <c r="T20" s="66"/>
      <c r="U20" s="90"/>
      <c r="V20" s="65">
        <v>9</v>
      </c>
      <c r="AA20" s="126">
        <f t="shared" si="2"/>
        <v>0</v>
      </c>
      <c r="AB20" s="127" t="str">
        <f t="shared" si="3"/>
        <v>ok</v>
      </c>
      <c r="AD20" s="128" t="str">
        <f t="shared" si="4"/>
        <v>ok</v>
      </c>
      <c r="AF20" s="128" t="str">
        <f t="shared" si="5"/>
        <v>ok</v>
      </c>
    </row>
    <row r="21" spans="1:32" ht="14.25" thickBot="1" thickTop="1">
      <c r="A21">
        <v>10</v>
      </c>
      <c r="B21" s="70" t="s">
        <v>64</v>
      </c>
      <c r="C21" s="68" t="s">
        <v>65</v>
      </c>
      <c r="D21" s="65">
        <v>10</v>
      </c>
      <c r="E21" s="64">
        <f t="shared" si="0"/>
        <v>0</v>
      </c>
      <c r="F21" s="66"/>
      <c r="G21" s="64">
        <f t="shared" si="1"/>
        <v>0</v>
      </c>
      <c r="H21" s="66"/>
      <c r="I21" s="66"/>
      <c r="J21" s="66"/>
      <c r="K21" s="66"/>
      <c r="L21" s="66"/>
      <c r="M21" s="66"/>
      <c r="N21" s="66"/>
      <c r="O21" s="66"/>
      <c r="P21" s="66"/>
      <c r="Q21" s="90"/>
      <c r="R21" s="66"/>
      <c r="S21" s="66"/>
      <c r="T21" s="66"/>
      <c r="U21" s="90"/>
      <c r="V21" s="65">
        <v>10</v>
      </c>
      <c r="AA21" s="126">
        <f t="shared" si="2"/>
        <v>0</v>
      </c>
      <c r="AB21" s="127" t="str">
        <f t="shared" si="3"/>
        <v>ok</v>
      </c>
      <c r="AD21" s="128" t="str">
        <f t="shared" si="4"/>
        <v>ok</v>
      </c>
      <c r="AF21" s="128" t="str">
        <f t="shared" si="5"/>
        <v>ok</v>
      </c>
    </row>
    <row r="22" spans="1:32" ht="14.25" thickBot="1" thickTop="1">
      <c r="A22">
        <v>11</v>
      </c>
      <c r="B22" s="70" t="s">
        <v>66</v>
      </c>
      <c r="C22" s="89" t="s">
        <v>67</v>
      </c>
      <c r="D22" s="65">
        <v>11</v>
      </c>
      <c r="E22" s="64">
        <f t="shared" si="0"/>
        <v>0</v>
      </c>
      <c r="F22" s="66"/>
      <c r="G22" s="64">
        <f t="shared" si="1"/>
        <v>0</v>
      </c>
      <c r="H22" s="66"/>
      <c r="I22" s="66"/>
      <c r="J22" s="66"/>
      <c r="K22" s="66"/>
      <c r="L22" s="66"/>
      <c r="M22" s="66"/>
      <c r="N22" s="66"/>
      <c r="O22" s="66"/>
      <c r="P22" s="66"/>
      <c r="Q22" s="90"/>
      <c r="R22" s="66"/>
      <c r="S22" s="66"/>
      <c r="T22" s="66"/>
      <c r="U22" s="90"/>
      <c r="V22" s="65">
        <v>11</v>
      </c>
      <c r="AA22" s="126">
        <f t="shared" si="2"/>
        <v>0</v>
      </c>
      <c r="AB22" s="127" t="str">
        <f t="shared" si="3"/>
        <v>ok</v>
      </c>
      <c r="AD22" s="128" t="str">
        <f t="shared" si="4"/>
        <v>ok</v>
      </c>
      <c r="AF22" s="128" t="str">
        <f t="shared" si="5"/>
        <v>ok</v>
      </c>
    </row>
    <row r="23" spans="1:32" ht="14.25" thickBot="1" thickTop="1">
      <c r="A23">
        <v>12</v>
      </c>
      <c r="B23" s="70" t="s">
        <v>68</v>
      </c>
      <c r="C23" s="68" t="s">
        <v>69</v>
      </c>
      <c r="D23" s="65">
        <v>12</v>
      </c>
      <c r="E23" s="64">
        <f t="shared" si="0"/>
        <v>0</v>
      </c>
      <c r="F23" s="66"/>
      <c r="G23" s="64">
        <f t="shared" si="1"/>
        <v>0</v>
      </c>
      <c r="H23" s="66"/>
      <c r="I23" s="66"/>
      <c r="J23" s="66"/>
      <c r="K23" s="66"/>
      <c r="L23" s="66"/>
      <c r="M23" s="66"/>
      <c r="N23" s="66"/>
      <c r="O23" s="66"/>
      <c r="P23" s="66"/>
      <c r="Q23" s="90"/>
      <c r="R23" s="66"/>
      <c r="S23" s="66"/>
      <c r="T23" s="66"/>
      <c r="U23" s="90"/>
      <c r="V23" s="65">
        <v>12</v>
      </c>
      <c r="AA23" s="126">
        <f t="shared" si="2"/>
        <v>0</v>
      </c>
      <c r="AB23" s="127" t="str">
        <f t="shared" si="3"/>
        <v>ok</v>
      </c>
      <c r="AD23" s="128" t="str">
        <f t="shared" si="4"/>
        <v>ok</v>
      </c>
      <c r="AF23" s="128" t="str">
        <f t="shared" si="5"/>
        <v>ok</v>
      </c>
    </row>
    <row r="24" spans="1:32" ht="14.25" thickBot="1" thickTop="1">
      <c r="A24">
        <v>13</v>
      </c>
      <c r="B24" s="70" t="s">
        <v>70</v>
      </c>
      <c r="C24" s="68" t="s">
        <v>71</v>
      </c>
      <c r="D24" s="65">
        <v>13</v>
      </c>
      <c r="E24" s="64">
        <f t="shared" si="0"/>
        <v>0</v>
      </c>
      <c r="F24" s="66"/>
      <c r="G24" s="64">
        <f t="shared" si="1"/>
        <v>0</v>
      </c>
      <c r="H24" s="66"/>
      <c r="I24" s="66"/>
      <c r="J24" s="66"/>
      <c r="K24" s="66"/>
      <c r="L24" s="66"/>
      <c r="M24" s="66"/>
      <c r="N24" s="66"/>
      <c r="O24" s="66"/>
      <c r="P24" s="66"/>
      <c r="Q24" s="90"/>
      <c r="R24" s="66"/>
      <c r="S24" s="66"/>
      <c r="T24" s="66"/>
      <c r="U24" s="90"/>
      <c r="V24" s="65">
        <v>13</v>
      </c>
      <c r="AA24" s="126">
        <f t="shared" si="2"/>
        <v>0</v>
      </c>
      <c r="AB24" s="127" t="str">
        <f t="shared" si="3"/>
        <v>ok</v>
      </c>
      <c r="AD24" s="128" t="str">
        <f t="shared" si="4"/>
        <v>ok</v>
      </c>
      <c r="AF24" s="128" t="str">
        <f t="shared" si="5"/>
        <v>ok</v>
      </c>
    </row>
    <row r="25" spans="1:32" ht="14.25" thickBot="1" thickTop="1">
      <c r="A25">
        <v>14</v>
      </c>
      <c r="B25" s="70" t="s">
        <v>72</v>
      </c>
      <c r="C25" s="68" t="s">
        <v>73</v>
      </c>
      <c r="D25" s="65">
        <v>14</v>
      </c>
      <c r="E25" s="64">
        <f t="shared" si="0"/>
        <v>0</v>
      </c>
      <c r="F25" s="66"/>
      <c r="G25" s="64">
        <f t="shared" si="1"/>
        <v>0</v>
      </c>
      <c r="H25" s="66"/>
      <c r="I25" s="66"/>
      <c r="J25" s="66"/>
      <c r="K25" s="66"/>
      <c r="L25" s="66"/>
      <c r="M25" s="66"/>
      <c r="N25" s="66"/>
      <c r="O25" s="66"/>
      <c r="P25" s="66"/>
      <c r="Q25" s="90"/>
      <c r="R25" s="66"/>
      <c r="S25" s="66"/>
      <c r="T25" s="66"/>
      <c r="U25" s="90"/>
      <c r="V25" s="65">
        <v>14</v>
      </c>
      <c r="AA25" s="126">
        <f t="shared" si="2"/>
        <v>0</v>
      </c>
      <c r="AB25" s="127" t="str">
        <f t="shared" si="3"/>
        <v>ok</v>
      </c>
      <c r="AD25" s="128" t="str">
        <f t="shared" si="4"/>
        <v>ok</v>
      </c>
      <c r="AF25" s="128" t="str">
        <f t="shared" si="5"/>
        <v>ok</v>
      </c>
    </row>
    <row r="26" spans="1:32" ht="14.25" thickBot="1" thickTop="1">
      <c r="A26">
        <v>15</v>
      </c>
      <c r="B26" s="70" t="s">
        <v>74</v>
      </c>
      <c r="C26" s="89" t="s">
        <v>75</v>
      </c>
      <c r="D26" s="65">
        <v>15</v>
      </c>
      <c r="E26" s="64">
        <f t="shared" si="0"/>
        <v>0</v>
      </c>
      <c r="F26" s="66"/>
      <c r="G26" s="64">
        <f t="shared" si="1"/>
        <v>0</v>
      </c>
      <c r="H26" s="66"/>
      <c r="I26" s="66"/>
      <c r="J26" s="66"/>
      <c r="K26" s="66"/>
      <c r="L26" s="66"/>
      <c r="M26" s="66"/>
      <c r="N26" s="66"/>
      <c r="O26" s="66"/>
      <c r="P26" s="66"/>
      <c r="Q26" s="90"/>
      <c r="R26" s="66"/>
      <c r="S26" s="66"/>
      <c r="T26" s="66"/>
      <c r="U26" s="90"/>
      <c r="V26" s="65">
        <v>15</v>
      </c>
      <c r="AA26" s="126">
        <f t="shared" si="2"/>
        <v>0</v>
      </c>
      <c r="AB26" s="127" t="str">
        <f t="shared" si="3"/>
        <v>ok</v>
      </c>
      <c r="AD26" s="128" t="str">
        <f t="shared" si="4"/>
        <v>ok</v>
      </c>
      <c r="AF26" s="128" t="str">
        <f t="shared" si="5"/>
        <v>ok</v>
      </c>
    </row>
    <row r="27" spans="1:32" ht="14.25" thickBot="1" thickTop="1">
      <c r="A27">
        <v>16</v>
      </c>
      <c r="B27" s="70" t="s">
        <v>76</v>
      </c>
      <c r="C27" s="89" t="s">
        <v>77</v>
      </c>
      <c r="D27" s="65">
        <v>16</v>
      </c>
      <c r="E27" s="64">
        <f t="shared" si="0"/>
        <v>0</v>
      </c>
      <c r="F27" s="66"/>
      <c r="G27" s="64">
        <f t="shared" si="1"/>
        <v>0</v>
      </c>
      <c r="H27" s="66"/>
      <c r="I27" s="66"/>
      <c r="J27" s="66"/>
      <c r="K27" s="66"/>
      <c r="L27" s="66"/>
      <c r="M27" s="66"/>
      <c r="N27" s="66"/>
      <c r="O27" s="66"/>
      <c r="P27" s="66"/>
      <c r="Q27" s="90"/>
      <c r="R27" s="66"/>
      <c r="S27" s="66"/>
      <c r="T27" s="66"/>
      <c r="U27" s="90"/>
      <c r="V27" s="65">
        <v>16</v>
      </c>
      <c r="AA27" s="126">
        <f t="shared" si="2"/>
        <v>0</v>
      </c>
      <c r="AB27" s="127" t="str">
        <f t="shared" si="3"/>
        <v>ok</v>
      </c>
      <c r="AD27" s="128" t="str">
        <f t="shared" si="4"/>
        <v>ok</v>
      </c>
      <c r="AF27" s="128" t="str">
        <f t="shared" si="5"/>
        <v>ok</v>
      </c>
    </row>
    <row r="28" spans="1:32" ht="14.25" thickBot="1" thickTop="1">
      <c r="A28">
        <v>17</v>
      </c>
      <c r="B28" s="70" t="s">
        <v>78</v>
      </c>
      <c r="C28" s="68" t="s">
        <v>79</v>
      </c>
      <c r="D28" s="65">
        <v>17</v>
      </c>
      <c r="E28" s="64">
        <f t="shared" si="0"/>
        <v>0</v>
      </c>
      <c r="F28" s="66"/>
      <c r="G28" s="64">
        <f t="shared" si="1"/>
        <v>0</v>
      </c>
      <c r="H28" s="66"/>
      <c r="I28" s="66"/>
      <c r="J28" s="66"/>
      <c r="K28" s="66"/>
      <c r="L28" s="66"/>
      <c r="M28" s="66"/>
      <c r="N28" s="66"/>
      <c r="O28" s="66"/>
      <c r="P28" s="66"/>
      <c r="Q28" s="90"/>
      <c r="R28" s="66"/>
      <c r="S28" s="66"/>
      <c r="T28" s="66"/>
      <c r="U28" s="90"/>
      <c r="V28" s="65">
        <v>17</v>
      </c>
      <c r="AA28" s="126">
        <f t="shared" si="2"/>
        <v>0</v>
      </c>
      <c r="AB28" s="127" t="str">
        <f t="shared" si="3"/>
        <v>ok</v>
      </c>
      <c r="AD28" s="128" t="str">
        <f t="shared" si="4"/>
        <v>ok</v>
      </c>
      <c r="AF28" s="128" t="str">
        <f t="shared" si="5"/>
        <v>ok</v>
      </c>
    </row>
    <row r="29" spans="1:32" ht="14.25" thickBot="1" thickTop="1">
      <c r="A29">
        <v>18</v>
      </c>
      <c r="B29" s="70" t="s">
        <v>80</v>
      </c>
      <c r="C29" s="68" t="s">
        <v>81</v>
      </c>
      <c r="D29" s="65">
        <v>18</v>
      </c>
      <c r="E29" s="64">
        <f t="shared" si="0"/>
        <v>0</v>
      </c>
      <c r="F29" s="66"/>
      <c r="G29" s="64">
        <f t="shared" si="1"/>
        <v>0</v>
      </c>
      <c r="H29" s="66"/>
      <c r="I29" s="66"/>
      <c r="J29" s="66"/>
      <c r="K29" s="66"/>
      <c r="L29" s="66"/>
      <c r="M29" s="66"/>
      <c r="N29" s="66"/>
      <c r="O29" s="66"/>
      <c r="P29" s="66"/>
      <c r="Q29" s="90"/>
      <c r="R29" s="66"/>
      <c r="S29" s="66"/>
      <c r="T29" s="66"/>
      <c r="U29" s="90"/>
      <c r="V29" s="65">
        <v>18</v>
      </c>
      <c r="AA29" s="126">
        <f t="shared" si="2"/>
        <v>0</v>
      </c>
      <c r="AB29" s="127" t="str">
        <f t="shared" si="3"/>
        <v>ok</v>
      </c>
      <c r="AD29" s="128" t="str">
        <f t="shared" si="4"/>
        <v>ok</v>
      </c>
      <c r="AF29" s="128" t="str">
        <f t="shared" si="5"/>
        <v>ok</v>
      </c>
    </row>
    <row r="30" spans="1:32" ht="14.25" thickBot="1" thickTop="1">
      <c r="A30">
        <v>19</v>
      </c>
      <c r="B30" s="70" t="s">
        <v>82</v>
      </c>
      <c r="C30" s="68" t="s">
        <v>83</v>
      </c>
      <c r="D30" s="65">
        <v>19</v>
      </c>
      <c r="E30" s="64">
        <f t="shared" si="0"/>
        <v>0</v>
      </c>
      <c r="F30" s="66"/>
      <c r="G30" s="64">
        <f t="shared" si="1"/>
        <v>0</v>
      </c>
      <c r="H30" s="66"/>
      <c r="I30" s="66"/>
      <c r="J30" s="66"/>
      <c r="K30" s="66"/>
      <c r="L30" s="66"/>
      <c r="M30" s="66"/>
      <c r="N30" s="66"/>
      <c r="O30" s="66"/>
      <c r="P30" s="66"/>
      <c r="Q30" s="90"/>
      <c r="R30" s="66"/>
      <c r="S30" s="66"/>
      <c r="T30" s="66"/>
      <c r="U30" s="90"/>
      <c r="V30" s="65">
        <v>19</v>
      </c>
      <c r="AA30" s="126">
        <f t="shared" si="2"/>
        <v>0</v>
      </c>
      <c r="AB30" s="127" t="str">
        <f t="shared" si="3"/>
        <v>ok</v>
      </c>
      <c r="AD30" s="128" t="str">
        <f t="shared" si="4"/>
        <v>ok</v>
      </c>
      <c r="AF30" s="128" t="str">
        <f t="shared" si="5"/>
        <v>ok</v>
      </c>
    </row>
    <row r="31" spans="1:32" ht="14.25" thickBot="1" thickTop="1">
      <c r="A31">
        <v>20</v>
      </c>
      <c r="B31" s="70" t="s">
        <v>84</v>
      </c>
      <c r="C31" s="89" t="s">
        <v>85</v>
      </c>
      <c r="D31" s="65">
        <v>20</v>
      </c>
      <c r="E31" s="64">
        <f t="shared" si="0"/>
        <v>0</v>
      </c>
      <c r="F31" s="66"/>
      <c r="G31" s="64">
        <f t="shared" si="1"/>
        <v>0</v>
      </c>
      <c r="H31" s="66"/>
      <c r="I31" s="66"/>
      <c r="J31" s="66"/>
      <c r="K31" s="66"/>
      <c r="L31" s="66"/>
      <c r="M31" s="66"/>
      <c r="N31" s="66"/>
      <c r="O31" s="66"/>
      <c r="P31" s="66"/>
      <c r="Q31" s="90"/>
      <c r="R31" s="66"/>
      <c r="S31" s="66"/>
      <c r="T31" s="66"/>
      <c r="U31" s="90"/>
      <c r="V31" s="65">
        <v>20</v>
      </c>
      <c r="AA31" s="126">
        <f t="shared" si="2"/>
        <v>0</v>
      </c>
      <c r="AB31" s="127" t="str">
        <f t="shared" si="3"/>
        <v>ok</v>
      </c>
      <c r="AD31" s="128" t="str">
        <f t="shared" si="4"/>
        <v>ok</v>
      </c>
      <c r="AF31" s="128" t="str">
        <f t="shared" si="5"/>
        <v>ok</v>
      </c>
    </row>
    <row r="32" spans="1:32" ht="14.25" thickBot="1" thickTop="1">
      <c r="A32">
        <v>22</v>
      </c>
      <c r="B32" s="70" t="s">
        <v>86</v>
      </c>
      <c r="C32" s="68" t="s">
        <v>87</v>
      </c>
      <c r="D32" s="65">
        <v>22</v>
      </c>
      <c r="E32" s="64">
        <f t="shared" si="0"/>
        <v>0</v>
      </c>
      <c r="F32" s="66"/>
      <c r="G32" s="64">
        <f t="shared" si="1"/>
        <v>0</v>
      </c>
      <c r="H32" s="66"/>
      <c r="I32" s="66"/>
      <c r="J32" s="66"/>
      <c r="K32" s="66"/>
      <c r="L32" s="66"/>
      <c r="M32" s="66"/>
      <c r="N32" s="66"/>
      <c r="O32" s="66"/>
      <c r="P32" s="66"/>
      <c r="Q32" s="90"/>
      <c r="R32" s="66"/>
      <c r="S32" s="66"/>
      <c r="T32" s="66"/>
      <c r="U32" s="90"/>
      <c r="V32" s="65">
        <v>22</v>
      </c>
      <c r="AA32" s="126">
        <f t="shared" si="2"/>
        <v>0</v>
      </c>
      <c r="AB32" s="127" t="str">
        <f t="shared" si="3"/>
        <v>ok</v>
      </c>
      <c r="AD32" s="128" t="str">
        <f t="shared" si="4"/>
        <v>ok</v>
      </c>
      <c r="AF32" s="128" t="str">
        <f t="shared" si="5"/>
        <v>ok</v>
      </c>
    </row>
    <row r="33" spans="1:32" ht="14.25" thickBot="1" thickTop="1">
      <c r="A33">
        <v>23</v>
      </c>
      <c r="B33" s="70" t="s">
        <v>88</v>
      </c>
      <c r="C33" s="68" t="s">
        <v>89</v>
      </c>
      <c r="D33" s="65">
        <v>23</v>
      </c>
      <c r="E33" s="64">
        <f t="shared" si="0"/>
        <v>0</v>
      </c>
      <c r="F33" s="66"/>
      <c r="G33" s="64">
        <f t="shared" si="1"/>
        <v>0</v>
      </c>
      <c r="H33" s="66"/>
      <c r="I33" s="66"/>
      <c r="J33" s="66"/>
      <c r="K33" s="66"/>
      <c r="L33" s="66"/>
      <c r="M33" s="66"/>
      <c r="N33" s="66"/>
      <c r="O33" s="66"/>
      <c r="P33" s="66"/>
      <c r="Q33" s="90"/>
      <c r="R33" s="66"/>
      <c r="S33" s="66"/>
      <c r="T33" s="66"/>
      <c r="U33" s="90"/>
      <c r="V33" s="65">
        <v>23</v>
      </c>
      <c r="AA33" s="126">
        <f t="shared" si="2"/>
        <v>0</v>
      </c>
      <c r="AB33" s="127" t="str">
        <f t="shared" si="3"/>
        <v>ok</v>
      </c>
      <c r="AD33" s="128" t="str">
        <f t="shared" si="4"/>
        <v>ok</v>
      </c>
      <c r="AF33" s="128" t="str">
        <f t="shared" si="5"/>
        <v>ok</v>
      </c>
    </row>
    <row r="34" spans="1:32" ht="14.25" thickBot="1" thickTop="1">
      <c r="A34">
        <v>24</v>
      </c>
      <c r="B34" s="70" t="s">
        <v>90</v>
      </c>
      <c r="C34" s="68" t="s">
        <v>91</v>
      </c>
      <c r="D34" s="65">
        <v>24</v>
      </c>
      <c r="E34" s="64">
        <f t="shared" si="0"/>
        <v>0</v>
      </c>
      <c r="F34" s="66"/>
      <c r="G34" s="64">
        <f t="shared" si="1"/>
        <v>0</v>
      </c>
      <c r="H34" s="66"/>
      <c r="I34" s="66"/>
      <c r="J34" s="66"/>
      <c r="K34" s="66"/>
      <c r="L34" s="66"/>
      <c r="M34" s="66"/>
      <c r="N34" s="66"/>
      <c r="O34" s="66"/>
      <c r="P34" s="66"/>
      <c r="Q34" s="90"/>
      <c r="R34" s="66"/>
      <c r="S34" s="66"/>
      <c r="T34" s="66"/>
      <c r="U34" s="90"/>
      <c r="V34" s="65">
        <v>24</v>
      </c>
      <c r="AA34" s="126">
        <f t="shared" si="2"/>
        <v>0</v>
      </c>
      <c r="AB34" s="127" t="str">
        <f t="shared" si="3"/>
        <v>ok</v>
      </c>
      <c r="AD34" s="128" t="str">
        <f t="shared" si="4"/>
        <v>ok</v>
      </c>
      <c r="AF34" s="128" t="str">
        <f t="shared" si="5"/>
        <v>ok</v>
      </c>
    </row>
    <row r="35" spans="1:32" ht="14.25" thickBot="1" thickTop="1">
      <c r="A35">
        <v>25</v>
      </c>
      <c r="B35" s="70" t="s">
        <v>92</v>
      </c>
      <c r="C35" s="68" t="s">
        <v>93</v>
      </c>
      <c r="D35" s="65">
        <v>25</v>
      </c>
      <c r="E35" s="64">
        <f t="shared" si="0"/>
        <v>0</v>
      </c>
      <c r="F35" s="66"/>
      <c r="G35" s="64">
        <f t="shared" si="1"/>
        <v>0</v>
      </c>
      <c r="H35" s="66"/>
      <c r="I35" s="66"/>
      <c r="J35" s="66"/>
      <c r="K35" s="66"/>
      <c r="L35" s="66"/>
      <c r="M35" s="66"/>
      <c r="N35" s="66"/>
      <c r="O35" s="66"/>
      <c r="P35" s="66"/>
      <c r="Q35" s="90"/>
      <c r="R35" s="66"/>
      <c r="S35" s="66"/>
      <c r="T35" s="66"/>
      <c r="U35" s="90"/>
      <c r="V35" s="65">
        <v>25</v>
      </c>
      <c r="AA35" s="126">
        <f t="shared" si="2"/>
        <v>0</v>
      </c>
      <c r="AB35" s="127" t="str">
        <f t="shared" si="3"/>
        <v>ok</v>
      </c>
      <c r="AD35" s="128" t="str">
        <f t="shared" si="4"/>
        <v>ok</v>
      </c>
      <c r="AF35" s="128" t="str">
        <f t="shared" si="5"/>
        <v>ok</v>
      </c>
    </row>
    <row r="36" spans="1:32" ht="14.25" thickBot="1" thickTop="1">
      <c r="A36">
        <v>26</v>
      </c>
      <c r="B36" s="70" t="s">
        <v>94</v>
      </c>
      <c r="C36" s="68" t="s">
        <v>95</v>
      </c>
      <c r="D36" s="65">
        <v>26</v>
      </c>
      <c r="E36" s="64">
        <f t="shared" si="0"/>
        <v>0</v>
      </c>
      <c r="F36" s="66"/>
      <c r="G36" s="64">
        <f t="shared" si="1"/>
        <v>0</v>
      </c>
      <c r="H36" s="66"/>
      <c r="I36" s="66"/>
      <c r="J36" s="66"/>
      <c r="K36" s="66"/>
      <c r="L36" s="66"/>
      <c r="M36" s="66"/>
      <c r="N36" s="66"/>
      <c r="O36" s="66"/>
      <c r="P36" s="66"/>
      <c r="Q36" s="90"/>
      <c r="R36" s="66"/>
      <c r="S36" s="66"/>
      <c r="T36" s="66"/>
      <c r="U36" s="90"/>
      <c r="V36" s="65">
        <v>26</v>
      </c>
      <c r="AA36" s="126">
        <f t="shared" si="2"/>
        <v>0</v>
      </c>
      <c r="AB36" s="127" t="str">
        <f t="shared" si="3"/>
        <v>ok</v>
      </c>
      <c r="AD36" s="128" t="str">
        <f t="shared" si="4"/>
        <v>ok</v>
      </c>
      <c r="AF36" s="128" t="str">
        <f t="shared" si="5"/>
        <v>ok</v>
      </c>
    </row>
    <row r="37" spans="1:32" ht="14.25" thickBot="1" thickTop="1">
      <c r="A37">
        <v>27</v>
      </c>
      <c r="B37" s="70" t="s">
        <v>96</v>
      </c>
      <c r="C37" s="68" t="s">
        <v>97</v>
      </c>
      <c r="D37" s="65">
        <v>27</v>
      </c>
      <c r="E37" s="64">
        <f t="shared" si="0"/>
        <v>0</v>
      </c>
      <c r="F37" s="66"/>
      <c r="G37" s="64">
        <f t="shared" si="1"/>
        <v>0</v>
      </c>
      <c r="H37" s="66"/>
      <c r="I37" s="66"/>
      <c r="J37" s="66"/>
      <c r="K37" s="66"/>
      <c r="L37" s="66"/>
      <c r="M37" s="66"/>
      <c r="N37" s="66"/>
      <c r="O37" s="66"/>
      <c r="P37" s="66"/>
      <c r="Q37" s="90"/>
      <c r="R37" s="66"/>
      <c r="S37" s="66"/>
      <c r="T37" s="66"/>
      <c r="U37" s="90"/>
      <c r="V37" s="65">
        <v>27</v>
      </c>
      <c r="AA37" s="126">
        <f t="shared" si="2"/>
        <v>0</v>
      </c>
      <c r="AB37" s="127" t="str">
        <f t="shared" si="3"/>
        <v>ok</v>
      </c>
      <c r="AD37" s="128" t="str">
        <f t="shared" si="4"/>
        <v>ok</v>
      </c>
      <c r="AF37" s="128" t="str">
        <f t="shared" si="5"/>
        <v>ok</v>
      </c>
    </row>
    <row r="38" spans="1:32" ht="14.25" thickBot="1" thickTop="1">
      <c r="A38">
        <v>28</v>
      </c>
      <c r="B38" s="70" t="s">
        <v>98</v>
      </c>
      <c r="C38" s="68" t="s">
        <v>99</v>
      </c>
      <c r="D38" s="65">
        <v>28</v>
      </c>
      <c r="E38" s="64">
        <f t="shared" si="0"/>
        <v>0</v>
      </c>
      <c r="F38" s="66"/>
      <c r="G38" s="64">
        <f t="shared" si="1"/>
        <v>0</v>
      </c>
      <c r="H38" s="66"/>
      <c r="I38" s="66"/>
      <c r="J38" s="66"/>
      <c r="K38" s="66"/>
      <c r="L38" s="66"/>
      <c r="M38" s="66"/>
      <c r="N38" s="66"/>
      <c r="O38" s="66"/>
      <c r="P38" s="66"/>
      <c r="Q38" s="90"/>
      <c r="R38" s="66"/>
      <c r="S38" s="66"/>
      <c r="T38" s="66"/>
      <c r="U38" s="90"/>
      <c r="V38" s="65">
        <v>28</v>
      </c>
      <c r="AA38" s="126">
        <f t="shared" si="2"/>
        <v>0</v>
      </c>
      <c r="AB38" s="127" t="str">
        <f t="shared" si="3"/>
        <v>ok</v>
      </c>
      <c r="AD38" s="128" t="str">
        <f t="shared" si="4"/>
        <v>ok</v>
      </c>
      <c r="AF38" s="128" t="str">
        <f t="shared" si="5"/>
        <v>ok</v>
      </c>
    </row>
    <row r="39" spans="1:32" ht="14.25" thickBot="1" thickTop="1">
      <c r="A39">
        <v>29</v>
      </c>
      <c r="B39" s="70" t="s">
        <v>100</v>
      </c>
      <c r="C39" s="68" t="s">
        <v>101</v>
      </c>
      <c r="D39" s="65">
        <v>29</v>
      </c>
      <c r="E39" s="64">
        <f t="shared" si="0"/>
        <v>0</v>
      </c>
      <c r="F39" s="66"/>
      <c r="G39" s="64">
        <f t="shared" si="1"/>
        <v>0</v>
      </c>
      <c r="H39" s="66"/>
      <c r="I39" s="66"/>
      <c r="J39" s="66"/>
      <c r="K39" s="66"/>
      <c r="L39" s="66"/>
      <c r="M39" s="66"/>
      <c r="N39" s="66"/>
      <c r="O39" s="66"/>
      <c r="P39" s="66"/>
      <c r="Q39" s="90"/>
      <c r="R39" s="66"/>
      <c r="S39" s="66"/>
      <c r="T39" s="66"/>
      <c r="U39" s="90"/>
      <c r="V39" s="65">
        <v>29</v>
      </c>
      <c r="AA39" s="126">
        <f t="shared" si="2"/>
        <v>0</v>
      </c>
      <c r="AB39" s="127" t="str">
        <f t="shared" si="3"/>
        <v>ok</v>
      </c>
      <c r="AD39" s="128" t="str">
        <f t="shared" si="4"/>
        <v>ok</v>
      </c>
      <c r="AF39" s="128" t="str">
        <f t="shared" si="5"/>
        <v>ok</v>
      </c>
    </row>
    <row r="40" spans="1:32" ht="14.25" thickBot="1" thickTop="1">
      <c r="A40">
        <v>219</v>
      </c>
      <c r="B40" s="70" t="s">
        <v>102</v>
      </c>
      <c r="C40" s="68" t="s">
        <v>103</v>
      </c>
      <c r="D40" s="65">
        <v>219</v>
      </c>
      <c r="E40" s="64">
        <f t="shared" si="0"/>
        <v>0</v>
      </c>
      <c r="F40" s="66"/>
      <c r="G40" s="64">
        <f t="shared" si="1"/>
        <v>0</v>
      </c>
      <c r="H40" s="66"/>
      <c r="I40" s="66"/>
      <c r="J40" s="66"/>
      <c r="K40" s="66"/>
      <c r="L40" s="66"/>
      <c r="M40" s="66"/>
      <c r="N40" s="66"/>
      <c r="O40" s="66"/>
      <c r="P40" s="66"/>
      <c r="Q40" s="90"/>
      <c r="R40" s="66"/>
      <c r="S40" s="66"/>
      <c r="T40" s="66"/>
      <c r="U40" s="90"/>
      <c r="V40" s="65">
        <v>219</v>
      </c>
      <c r="AA40" s="126">
        <f t="shared" si="2"/>
        <v>0</v>
      </c>
      <c r="AB40" s="127" t="str">
        <f t="shared" si="3"/>
        <v>ok</v>
      </c>
      <c r="AD40" s="128" t="str">
        <f t="shared" si="4"/>
        <v>ok</v>
      </c>
      <c r="AF40" s="128" t="str">
        <f t="shared" si="5"/>
        <v>ok</v>
      </c>
    </row>
    <row r="41" spans="1:32" ht="14.25" thickBot="1" thickTop="1">
      <c r="A41">
        <v>30</v>
      </c>
      <c r="B41" s="70" t="s">
        <v>104</v>
      </c>
      <c r="C41" s="68" t="s">
        <v>105</v>
      </c>
      <c r="D41" s="65">
        <v>30</v>
      </c>
      <c r="E41" s="64">
        <f t="shared" si="0"/>
        <v>0</v>
      </c>
      <c r="F41" s="66"/>
      <c r="G41" s="64">
        <f t="shared" si="1"/>
        <v>0</v>
      </c>
      <c r="H41" s="66"/>
      <c r="I41" s="66"/>
      <c r="J41" s="66"/>
      <c r="K41" s="66"/>
      <c r="L41" s="66"/>
      <c r="M41" s="66"/>
      <c r="N41" s="66"/>
      <c r="O41" s="66"/>
      <c r="P41" s="66"/>
      <c r="Q41" s="90"/>
      <c r="R41" s="66"/>
      <c r="S41" s="66"/>
      <c r="T41" s="66"/>
      <c r="U41" s="90"/>
      <c r="V41" s="65">
        <v>30</v>
      </c>
      <c r="AA41" s="126">
        <f t="shared" si="2"/>
        <v>0</v>
      </c>
      <c r="AB41" s="127" t="str">
        <f t="shared" si="3"/>
        <v>ok</v>
      </c>
      <c r="AD41" s="128" t="str">
        <f t="shared" si="4"/>
        <v>ok</v>
      </c>
      <c r="AF41" s="128" t="str">
        <f t="shared" si="5"/>
        <v>ok</v>
      </c>
    </row>
    <row r="42" spans="1:32" ht="14.25" thickBot="1" thickTop="1">
      <c r="A42">
        <v>31</v>
      </c>
      <c r="B42" s="70" t="s">
        <v>106</v>
      </c>
      <c r="C42" s="89" t="s">
        <v>107</v>
      </c>
      <c r="D42" s="65">
        <v>31</v>
      </c>
      <c r="E42" s="64">
        <f t="shared" si="0"/>
        <v>0</v>
      </c>
      <c r="F42" s="66"/>
      <c r="G42" s="64">
        <f t="shared" si="1"/>
        <v>0</v>
      </c>
      <c r="H42" s="66"/>
      <c r="I42" s="66"/>
      <c r="J42" s="66"/>
      <c r="K42" s="66"/>
      <c r="L42" s="66"/>
      <c r="M42" s="66"/>
      <c r="N42" s="66"/>
      <c r="O42" s="66"/>
      <c r="P42" s="66"/>
      <c r="Q42" s="90"/>
      <c r="R42" s="66"/>
      <c r="S42" s="66"/>
      <c r="T42" s="66"/>
      <c r="U42" s="90"/>
      <c r="V42" s="65">
        <v>31</v>
      </c>
      <c r="AA42" s="126">
        <f t="shared" si="2"/>
        <v>0</v>
      </c>
      <c r="AB42" s="127" t="str">
        <f t="shared" si="3"/>
        <v>ok</v>
      </c>
      <c r="AD42" s="128" t="str">
        <f t="shared" si="4"/>
        <v>ok</v>
      </c>
      <c r="AF42" s="128" t="str">
        <f t="shared" si="5"/>
        <v>ok</v>
      </c>
    </row>
    <row r="43" spans="1:32" ht="14.25" thickBot="1" thickTop="1">
      <c r="A43">
        <v>32</v>
      </c>
      <c r="B43" s="70" t="s">
        <v>108</v>
      </c>
      <c r="C43" s="68" t="s">
        <v>109</v>
      </c>
      <c r="D43" s="65">
        <v>32</v>
      </c>
      <c r="E43" s="64">
        <f t="shared" si="0"/>
        <v>0</v>
      </c>
      <c r="F43" s="66"/>
      <c r="G43" s="64">
        <f t="shared" si="1"/>
        <v>0</v>
      </c>
      <c r="H43" s="66"/>
      <c r="I43" s="66"/>
      <c r="J43" s="66"/>
      <c r="K43" s="66"/>
      <c r="L43" s="66"/>
      <c r="M43" s="66"/>
      <c r="N43" s="66"/>
      <c r="O43" s="66"/>
      <c r="P43" s="66"/>
      <c r="Q43" s="90"/>
      <c r="R43" s="66"/>
      <c r="S43" s="66"/>
      <c r="T43" s="66"/>
      <c r="U43" s="90"/>
      <c r="V43" s="65">
        <v>32</v>
      </c>
      <c r="AA43" s="126">
        <f t="shared" si="2"/>
        <v>0</v>
      </c>
      <c r="AB43" s="127" t="str">
        <f t="shared" si="3"/>
        <v>ok</v>
      </c>
      <c r="AD43" s="128" t="str">
        <f t="shared" si="4"/>
        <v>ok</v>
      </c>
      <c r="AF43" s="128" t="str">
        <f t="shared" si="5"/>
        <v>ok</v>
      </c>
    </row>
    <row r="44" spans="1:32" ht="14.25" thickBot="1" thickTop="1">
      <c r="A44">
        <v>33</v>
      </c>
      <c r="B44" s="70" t="s">
        <v>110</v>
      </c>
      <c r="C44" s="68" t="s">
        <v>111</v>
      </c>
      <c r="D44" s="65">
        <v>33</v>
      </c>
      <c r="E44" s="64">
        <f t="shared" si="0"/>
        <v>0</v>
      </c>
      <c r="F44" s="66"/>
      <c r="G44" s="64">
        <f t="shared" si="1"/>
        <v>0</v>
      </c>
      <c r="H44" s="66"/>
      <c r="I44" s="66"/>
      <c r="J44" s="66"/>
      <c r="K44" s="66"/>
      <c r="L44" s="66"/>
      <c r="M44" s="66"/>
      <c r="N44" s="66"/>
      <c r="O44" s="66"/>
      <c r="P44" s="66"/>
      <c r="Q44" s="90"/>
      <c r="R44" s="66"/>
      <c r="S44" s="66"/>
      <c r="T44" s="66"/>
      <c r="U44" s="90"/>
      <c r="V44" s="65">
        <v>33</v>
      </c>
      <c r="AA44" s="126">
        <f t="shared" si="2"/>
        <v>0</v>
      </c>
      <c r="AB44" s="127" t="str">
        <f t="shared" si="3"/>
        <v>ok</v>
      </c>
      <c r="AD44" s="128" t="str">
        <f t="shared" si="4"/>
        <v>ok</v>
      </c>
      <c r="AF44" s="128" t="str">
        <f t="shared" si="5"/>
        <v>ok</v>
      </c>
    </row>
    <row r="45" spans="1:32" ht="14.25" thickBot="1" thickTop="1">
      <c r="A45">
        <v>34</v>
      </c>
      <c r="B45" s="70" t="s">
        <v>112</v>
      </c>
      <c r="C45" s="68" t="s">
        <v>113</v>
      </c>
      <c r="D45" s="65">
        <v>34</v>
      </c>
      <c r="E45" s="64">
        <f t="shared" si="0"/>
        <v>0</v>
      </c>
      <c r="F45" s="66"/>
      <c r="G45" s="64">
        <f t="shared" si="1"/>
        <v>0</v>
      </c>
      <c r="H45" s="66"/>
      <c r="I45" s="66"/>
      <c r="J45" s="66"/>
      <c r="K45" s="66"/>
      <c r="L45" s="66"/>
      <c r="M45" s="66"/>
      <c r="N45" s="66"/>
      <c r="O45" s="66"/>
      <c r="P45" s="66"/>
      <c r="Q45" s="90"/>
      <c r="R45" s="66"/>
      <c r="S45" s="66"/>
      <c r="T45" s="66"/>
      <c r="U45" s="90"/>
      <c r="V45" s="65">
        <v>34</v>
      </c>
      <c r="AA45" s="126">
        <f t="shared" si="2"/>
        <v>0</v>
      </c>
      <c r="AB45" s="127" t="str">
        <f t="shared" si="3"/>
        <v>ok</v>
      </c>
      <c r="AD45" s="128" t="str">
        <f t="shared" si="4"/>
        <v>ok</v>
      </c>
      <c r="AF45" s="128" t="str">
        <f t="shared" si="5"/>
        <v>ok</v>
      </c>
    </row>
    <row r="46" spans="1:32" ht="14.25" thickBot="1" thickTop="1">
      <c r="A46">
        <v>35</v>
      </c>
      <c r="B46" s="70" t="s">
        <v>114</v>
      </c>
      <c r="C46" s="68" t="s">
        <v>115</v>
      </c>
      <c r="D46" s="65">
        <v>35</v>
      </c>
      <c r="E46" s="64">
        <f t="shared" si="0"/>
        <v>0</v>
      </c>
      <c r="F46" s="66"/>
      <c r="G46" s="64">
        <f t="shared" si="1"/>
        <v>0</v>
      </c>
      <c r="H46" s="66"/>
      <c r="I46" s="66"/>
      <c r="J46" s="66"/>
      <c r="K46" s="66"/>
      <c r="L46" s="66"/>
      <c r="M46" s="66"/>
      <c r="N46" s="66"/>
      <c r="O46" s="66"/>
      <c r="P46" s="66"/>
      <c r="Q46" s="90"/>
      <c r="R46" s="66"/>
      <c r="S46" s="66"/>
      <c r="T46" s="66"/>
      <c r="U46" s="90"/>
      <c r="V46" s="65">
        <v>35</v>
      </c>
      <c r="AA46" s="126">
        <f t="shared" si="2"/>
        <v>0</v>
      </c>
      <c r="AB46" s="127" t="str">
        <f t="shared" si="3"/>
        <v>ok</v>
      </c>
      <c r="AD46" s="128" t="str">
        <f t="shared" si="4"/>
        <v>ok</v>
      </c>
      <c r="AF46" s="128" t="str">
        <f t="shared" si="5"/>
        <v>ok</v>
      </c>
    </row>
    <row r="47" spans="1:32" ht="14.25" thickBot="1" thickTop="1">
      <c r="A47">
        <v>36</v>
      </c>
      <c r="B47" s="70" t="s">
        <v>116</v>
      </c>
      <c r="C47" s="68" t="s">
        <v>117</v>
      </c>
      <c r="D47" s="65">
        <v>36</v>
      </c>
      <c r="E47" s="64">
        <f t="shared" si="0"/>
        <v>0</v>
      </c>
      <c r="F47" s="66"/>
      <c r="G47" s="64">
        <f t="shared" si="1"/>
        <v>0</v>
      </c>
      <c r="H47" s="66"/>
      <c r="I47" s="66"/>
      <c r="J47" s="66"/>
      <c r="K47" s="66"/>
      <c r="L47" s="66"/>
      <c r="M47" s="66"/>
      <c r="N47" s="66"/>
      <c r="O47" s="66"/>
      <c r="P47" s="66"/>
      <c r="Q47" s="90"/>
      <c r="R47" s="66"/>
      <c r="S47" s="66"/>
      <c r="T47" s="66"/>
      <c r="U47" s="90"/>
      <c r="V47" s="65">
        <v>36</v>
      </c>
      <c r="AA47" s="126">
        <f t="shared" si="2"/>
        <v>0</v>
      </c>
      <c r="AB47" s="127" t="str">
        <f t="shared" si="3"/>
        <v>ok</v>
      </c>
      <c r="AD47" s="128" t="str">
        <f t="shared" si="4"/>
        <v>ok</v>
      </c>
      <c r="AF47" s="128" t="str">
        <f t="shared" si="5"/>
        <v>ok</v>
      </c>
    </row>
    <row r="48" spans="1:32" ht="14.25" thickBot="1" thickTop="1">
      <c r="A48">
        <v>37</v>
      </c>
      <c r="B48" s="70" t="s">
        <v>118</v>
      </c>
      <c r="C48" s="68" t="s">
        <v>119</v>
      </c>
      <c r="D48" s="65">
        <v>37</v>
      </c>
      <c r="E48" s="64">
        <f t="shared" si="0"/>
        <v>0</v>
      </c>
      <c r="F48" s="66"/>
      <c r="G48" s="64">
        <f t="shared" si="1"/>
        <v>0</v>
      </c>
      <c r="H48" s="66"/>
      <c r="I48" s="66"/>
      <c r="J48" s="66"/>
      <c r="K48" s="66"/>
      <c r="L48" s="66"/>
      <c r="M48" s="66"/>
      <c r="N48" s="66"/>
      <c r="O48" s="66"/>
      <c r="P48" s="66"/>
      <c r="Q48" s="90"/>
      <c r="R48" s="66"/>
      <c r="S48" s="66"/>
      <c r="T48" s="66"/>
      <c r="U48" s="90"/>
      <c r="V48" s="65">
        <v>37</v>
      </c>
      <c r="AA48" s="126">
        <f t="shared" si="2"/>
        <v>0</v>
      </c>
      <c r="AB48" s="127" t="str">
        <f t="shared" si="3"/>
        <v>ok</v>
      </c>
      <c r="AD48" s="128" t="str">
        <f t="shared" si="4"/>
        <v>ok</v>
      </c>
      <c r="AF48" s="128" t="str">
        <f t="shared" si="5"/>
        <v>ok</v>
      </c>
    </row>
    <row r="49" spans="1:32" ht="14.25" thickBot="1" thickTop="1">
      <c r="A49">
        <v>38</v>
      </c>
      <c r="B49" s="70" t="s">
        <v>120</v>
      </c>
      <c r="C49" s="68" t="s">
        <v>121</v>
      </c>
      <c r="D49" s="65">
        <v>38</v>
      </c>
      <c r="E49" s="64">
        <f t="shared" si="0"/>
        <v>0</v>
      </c>
      <c r="F49" s="66"/>
      <c r="G49" s="64">
        <f t="shared" si="1"/>
        <v>0</v>
      </c>
      <c r="H49" s="66"/>
      <c r="I49" s="66"/>
      <c r="J49" s="66"/>
      <c r="K49" s="66"/>
      <c r="L49" s="66"/>
      <c r="M49" s="66"/>
      <c r="N49" s="66"/>
      <c r="O49" s="66"/>
      <c r="P49" s="66"/>
      <c r="Q49" s="90"/>
      <c r="R49" s="66"/>
      <c r="S49" s="66"/>
      <c r="T49" s="66"/>
      <c r="U49" s="90"/>
      <c r="V49" s="65">
        <v>38</v>
      </c>
      <c r="AA49" s="126">
        <f t="shared" si="2"/>
        <v>0</v>
      </c>
      <c r="AB49" s="127" t="str">
        <f t="shared" si="3"/>
        <v>ok</v>
      </c>
      <c r="AD49" s="128" t="str">
        <f t="shared" si="4"/>
        <v>ok</v>
      </c>
      <c r="AF49" s="128" t="str">
        <f t="shared" si="5"/>
        <v>ok</v>
      </c>
    </row>
    <row r="50" spans="1:32" ht="14.25" thickBot="1" thickTop="1">
      <c r="A50">
        <v>39</v>
      </c>
      <c r="B50" s="70" t="s">
        <v>122</v>
      </c>
      <c r="C50" s="68" t="s">
        <v>123</v>
      </c>
      <c r="D50" s="65">
        <v>39</v>
      </c>
      <c r="E50" s="64">
        <f t="shared" si="0"/>
        <v>0</v>
      </c>
      <c r="F50" s="66"/>
      <c r="G50" s="64">
        <f t="shared" si="1"/>
        <v>0</v>
      </c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5">
        <v>39</v>
      </c>
      <c r="AA50" s="126">
        <f t="shared" si="2"/>
        <v>0</v>
      </c>
      <c r="AB50" s="127" t="str">
        <f t="shared" si="3"/>
        <v>ok</v>
      </c>
      <c r="AD50" s="128" t="str">
        <f t="shared" si="4"/>
        <v>ok</v>
      </c>
      <c r="AF50" s="128" t="str">
        <f t="shared" si="5"/>
        <v>ok</v>
      </c>
    </row>
    <row r="51" spans="1:32" ht="14.25" thickBot="1" thickTop="1">
      <c r="A51">
        <v>220</v>
      </c>
      <c r="B51" s="70" t="s">
        <v>124</v>
      </c>
      <c r="C51" s="68" t="s">
        <v>125</v>
      </c>
      <c r="D51" s="65">
        <v>220</v>
      </c>
      <c r="E51" s="64">
        <f t="shared" si="0"/>
        <v>0</v>
      </c>
      <c r="F51" s="66"/>
      <c r="G51" s="64">
        <f t="shared" si="1"/>
        <v>0</v>
      </c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5">
        <v>220</v>
      </c>
      <c r="AA51" s="126">
        <f t="shared" si="2"/>
        <v>0</v>
      </c>
      <c r="AB51" s="127" t="str">
        <f t="shared" si="3"/>
        <v>ok</v>
      </c>
      <c r="AD51" s="128" t="str">
        <f t="shared" si="4"/>
        <v>ok</v>
      </c>
      <c r="AF51" s="128" t="str">
        <f t="shared" si="5"/>
        <v>ok</v>
      </c>
    </row>
    <row r="52" spans="1:32" ht="21" customHeight="1" thickBot="1" thickTop="1">
      <c r="A52">
        <v>40</v>
      </c>
      <c r="B52" s="69" t="s">
        <v>126</v>
      </c>
      <c r="C52" s="68" t="s">
        <v>127</v>
      </c>
      <c r="D52" s="65">
        <v>40</v>
      </c>
      <c r="E52" s="64">
        <f t="shared" si="0"/>
        <v>0</v>
      </c>
      <c r="F52" s="66"/>
      <c r="G52" s="64">
        <f t="shared" si="1"/>
        <v>0</v>
      </c>
      <c r="H52" s="66"/>
      <c r="I52" s="66"/>
      <c r="J52" s="66"/>
      <c r="K52" s="66"/>
      <c r="L52" s="66"/>
      <c r="M52" s="66"/>
      <c r="N52" s="66"/>
      <c r="O52" s="66"/>
      <c r="P52" s="66"/>
      <c r="Q52" s="90"/>
      <c r="R52" s="66"/>
      <c r="S52" s="66"/>
      <c r="T52" s="66"/>
      <c r="U52" s="90"/>
      <c r="V52" s="65">
        <v>40</v>
      </c>
      <c r="AA52" s="126">
        <f t="shared" si="2"/>
        <v>0</v>
      </c>
      <c r="AB52" s="127" t="str">
        <f t="shared" si="3"/>
        <v>ok</v>
      </c>
      <c r="AD52" s="128" t="str">
        <f t="shared" si="4"/>
        <v>ok</v>
      </c>
      <c r="AF52" s="128" t="str">
        <f t="shared" si="5"/>
        <v>ok</v>
      </c>
    </row>
    <row r="53" spans="1:32" ht="14.25" thickBot="1" thickTop="1">
      <c r="A53">
        <v>41</v>
      </c>
      <c r="B53" s="70" t="s">
        <v>128</v>
      </c>
      <c r="C53" s="68" t="s">
        <v>129</v>
      </c>
      <c r="D53" s="65">
        <v>41</v>
      </c>
      <c r="E53" s="64">
        <f t="shared" si="0"/>
        <v>0</v>
      </c>
      <c r="F53" s="66"/>
      <c r="G53" s="64">
        <f t="shared" si="1"/>
        <v>0</v>
      </c>
      <c r="H53" s="66"/>
      <c r="I53" s="66"/>
      <c r="J53" s="66"/>
      <c r="K53" s="66"/>
      <c r="L53" s="66"/>
      <c r="M53" s="66"/>
      <c r="N53" s="66"/>
      <c r="O53" s="66"/>
      <c r="P53" s="66"/>
      <c r="Q53" s="90"/>
      <c r="R53" s="66"/>
      <c r="S53" s="66"/>
      <c r="T53" s="66"/>
      <c r="U53" s="90"/>
      <c r="V53" s="65">
        <v>41</v>
      </c>
      <c r="AA53" s="126">
        <f t="shared" si="2"/>
        <v>0</v>
      </c>
      <c r="AB53" s="127" t="str">
        <f t="shared" si="3"/>
        <v>ok</v>
      </c>
      <c r="AD53" s="128" t="str">
        <f t="shared" si="4"/>
        <v>ok</v>
      </c>
      <c r="AF53" s="128" t="str">
        <f t="shared" si="5"/>
        <v>ok</v>
      </c>
    </row>
    <row r="54" spans="1:32" ht="14.25" thickBot="1" thickTop="1">
      <c r="A54">
        <v>42</v>
      </c>
      <c r="B54" s="70" t="s">
        <v>130</v>
      </c>
      <c r="C54" s="68" t="s">
        <v>131</v>
      </c>
      <c r="D54" s="65">
        <v>42</v>
      </c>
      <c r="E54" s="64">
        <f t="shared" si="0"/>
        <v>0</v>
      </c>
      <c r="F54" s="66"/>
      <c r="G54" s="64">
        <f t="shared" si="1"/>
        <v>0</v>
      </c>
      <c r="H54" s="66"/>
      <c r="I54" s="66"/>
      <c r="J54" s="66"/>
      <c r="K54" s="66"/>
      <c r="L54" s="66"/>
      <c r="M54" s="66"/>
      <c r="N54" s="66"/>
      <c r="O54" s="66"/>
      <c r="P54" s="66"/>
      <c r="Q54" s="90"/>
      <c r="R54" s="66"/>
      <c r="S54" s="66"/>
      <c r="T54" s="66"/>
      <c r="U54" s="90"/>
      <c r="V54" s="65">
        <v>42</v>
      </c>
      <c r="AA54" s="126">
        <f t="shared" si="2"/>
        <v>0</v>
      </c>
      <c r="AB54" s="127" t="str">
        <f t="shared" si="3"/>
        <v>ok</v>
      </c>
      <c r="AD54" s="128" t="str">
        <f t="shared" si="4"/>
        <v>ok</v>
      </c>
      <c r="AF54" s="128" t="str">
        <f t="shared" si="5"/>
        <v>ok</v>
      </c>
    </row>
    <row r="55" spans="1:32" ht="14.25" thickBot="1" thickTop="1">
      <c r="A55">
        <v>43</v>
      </c>
      <c r="B55" s="70" t="s">
        <v>132</v>
      </c>
      <c r="C55" s="68" t="s">
        <v>133</v>
      </c>
      <c r="D55" s="65">
        <v>43</v>
      </c>
      <c r="E55" s="64">
        <f t="shared" si="0"/>
        <v>0</v>
      </c>
      <c r="F55" s="66"/>
      <c r="G55" s="64">
        <f t="shared" si="1"/>
        <v>0</v>
      </c>
      <c r="H55" s="66"/>
      <c r="I55" s="66"/>
      <c r="J55" s="66"/>
      <c r="K55" s="66"/>
      <c r="L55" s="66"/>
      <c r="M55" s="66"/>
      <c r="N55" s="66"/>
      <c r="O55" s="66"/>
      <c r="P55" s="66"/>
      <c r="Q55" s="90"/>
      <c r="R55" s="66"/>
      <c r="S55" s="66"/>
      <c r="T55" s="66"/>
      <c r="U55" s="90"/>
      <c r="V55" s="65">
        <v>43</v>
      </c>
      <c r="AA55" s="126">
        <f t="shared" si="2"/>
        <v>0</v>
      </c>
      <c r="AB55" s="127" t="str">
        <f t="shared" si="3"/>
        <v>ok</v>
      </c>
      <c r="AD55" s="128" t="str">
        <f t="shared" si="4"/>
        <v>ok</v>
      </c>
      <c r="AF55" s="128" t="str">
        <f t="shared" si="5"/>
        <v>ok</v>
      </c>
    </row>
    <row r="56" spans="1:32" ht="14.25" thickBot="1" thickTop="1">
      <c r="A56">
        <v>44</v>
      </c>
      <c r="B56" s="70" t="s">
        <v>134</v>
      </c>
      <c r="C56" s="68" t="s">
        <v>135</v>
      </c>
      <c r="D56" s="65">
        <v>44</v>
      </c>
      <c r="E56" s="64">
        <f t="shared" si="0"/>
        <v>0</v>
      </c>
      <c r="F56" s="66"/>
      <c r="G56" s="64">
        <f t="shared" si="1"/>
        <v>0</v>
      </c>
      <c r="H56" s="66"/>
      <c r="I56" s="66"/>
      <c r="J56" s="66"/>
      <c r="K56" s="66"/>
      <c r="L56" s="66"/>
      <c r="M56" s="66"/>
      <c r="N56" s="66"/>
      <c r="O56" s="66"/>
      <c r="P56" s="66"/>
      <c r="Q56" s="90"/>
      <c r="R56" s="66"/>
      <c r="S56" s="66"/>
      <c r="T56" s="66"/>
      <c r="U56" s="90"/>
      <c r="V56" s="65">
        <v>44</v>
      </c>
      <c r="AA56" s="126">
        <f t="shared" si="2"/>
        <v>0</v>
      </c>
      <c r="AB56" s="127" t="str">
        <f t="shared" si="3"/>
        <v>ok</v>
      </c>
      <c r="AD56" s="128" t="str">
        <f t="shared" si="4"/>
        <v>ok</v>
      </c>
      <c r="AF56" s="128" t="str">
        <f t="shared" si="5"/>
        <v>ok</v>
      </c>
    </row>
    <row r="57" spans="1:32" ht="14.25" thickBot="1" thickTop="1">
      <c r="A57">
        <v>45</v>
      </c>
      <c r="B57" s="70" t="s">
        <v>136</v>
      </c>
      <c r="C57" s="68" t="s">
        <v>137</v>
      </c>
      <c r="D57" s="65">
        <v>45</v>
      </c>
      <c r="E57" s="64">
        <f t="shared" si="0"/>
        <v>0</v>
      </c>
      <c r="F57" s="66"/>
      <c r="G57" s="64">
        <f t="shared" si="1"/>
        <v>0</v>
      </c>
      <c r="H57" s="66"/>
      <c r="I57" s="66"/>
      <c r="J57" s="66"/>
      <c r="K57" s="66"/>
      <c r="L57" s="66"/>
      <c r="M57" s="66"/>
      <c r="N57" s="66"/>
      <c r="O57" s="66"/>
      <c r="P57" s="66"/>
      <c r="Q57" s="90"/>
      <c r="R57" s="66"/>
      <c r="S57" s="66"/>
      <c r="T57" s="66"/>
      <c r="U57" s="90"/>
      <c r="V57" s="65">
        <v>45</v>
      </c>
      <c r="AA57" s="126">
        <f t="shared" si="2"/>
        <v>0</v>
      </c>
      <c r="AB57" s="127" t="str">
        <f t="shared" si="3"/>
        <v>ok</v>
      </c>
      <c r="AD57" s="128" t="str">
        <f t="shared" si="4"/>
        <v>ok</v>
      </c>
      <c r="AF57" s="128" t="str">
        <f t="shared" si="5"/>
        <v>ok</v>
      </c>
    </row>
    <row r="58" spans="1:32" ht="14.25" thickBot="1" thickTop="1">
      <c r="A58">
        <v>46</v>
      </c>
      <c r="B58" s="70" t="s">
        <v>138</v>
      </c>
      <c r="C58" s="68" t="s">
        <v>139</v>
      </c>
      <c r="D58" s="65">
        <v>46</v>
      </c>
      <c r="E58" s="64">
        <f t="shared" si="0"/>
        <v>0</v>
      </c>
      <c r="F58" s="66"/>
      <c r="G58" s="64">
        <f t="shared" si="1"/>
        <v>0</v>
      </c>
      <c r="H58" s="66"/>
      <c r="I58" s="66"/>
      <c r="J58" s="66"/>
      <c r="K58" s="66"/>
      <c r="L58" s="66"/>
      <c r="M58" s="66"/>
      <c r="N58" s="66"/>
      <c r="O58" s="66"/>
      <c r="P58" s="66"/>
      <c r="Q58" s="90"/>
      <c r="R58" s="66"/>
      <c r="S58" s="66"/>
      <c r="T58" s="66"/>
      <c r="U58" s="90"/>
      <c r="V58" s="65">
        <v>46</v>
      </c>
      <c r="AA58" s="126">
        <f t="shared" si="2"/>
        <v>0</v>
      </c>
      <c r="AB58" s="127" t="str">
        <f t="shared" si="3"/>
        <v>ok</v>
      </c>
      <c r="AD58" s="128" t="str">
        <f t="shared" si="4"/>
        <v>ok</v>
      </c>
      <c r="AF58" s="128" t="str">
        <f t="shared" si="5"/>
        <v>ok</v>
      </c>
    </row>
    <row r="59" spans="1:32" ht="14.25" thickBot="1" thickTop="1">
      <c r="A59">
        <v>47</v>
      </c>
      <c r="B59" s="70" t="s">
        <v>140</v>
      </c>
      <c r="C59" s="68" t="s">
        <v>141</v>
      </c>
      <c r="D59" s="65">
        <v>47</v>
      </c>
      <c r="E59" s="64">
        <f t="shared" si="0"/>
        <v>0</v>
      </c>
      <c r="F59" s="66"/>
      <c r="G59" s="64">
        <f t="shared" si="1"/>
        <v>0</v>
      </c>
      <c r="H59" s="66"/>
      <c r="I59" s="66"/>
      <c r="J59" s="66"/>
      <c r="K59" s="66"/>
      <c r="L59" s="66"/>
      <c r="M59" s="66"/>
      <c r="N59" s="66"/>
      <c r="O59" s="66"/>
      <c r="P59" s="66"/>
      <c r="Q59" s="90"/>
      <c r="R59" s="66"/>
      <c r="S59" s="66"/>
      <c r="T59" s="66"/>
      <c r="U59" s="90"/>
      <c r="V59" s="65">
        <v>47</v>
      </c>
      <c r="AA59" s="126">
        <f t="shared" si="2"/>
        <v>0</v>
      </c>
      <c r="AB59" s="127" t="str">
        <f t="shared" si="3"/>
        <v>ok</v>
      </c>
      <c r="AD59" s="128" t="str">
        <f t="shared" si="4"/>
        <v>ok</v>
      </c>
      <c r="AF59" s="128" t="str">
        <f t="shared" si="5"/>
        <v>ok</v>
      </c>
    </row>
    <row r="60" spans="1:32" ht="14.25" thickBot="1" thickTop="1">
      <c r="A60">
        <v>48</v>
      </c>
      <c r="B60" s="70" t="s">
        <v>142</v>
      </c>
      <c r="C60" s="89" t="s">
        <v>143</v>
      </c>
      <c r="D60" s="65">
        <v>48</v>
      </c>
      <c r="E60" s="64">
        <f t="shared" si="0"/>
        <v>0</v>
      </c>
      <c r="F60" s="66"/>
      <c r="G60" s="64">
        <f t="shared" si="1"/>
        <v>0</v>
      </c>
      <c r="H60" s="66"/>
      <c r="I60" s="66"/>
      <c r="J60" s="66"/>
      <c r="K60" s="66"/>
      <c r="L60" s="66"/>
      <c r="M60" s="66"/>
      <c r="N60" s="66"/>
      <c r="O60" s="66"/>
      <c r="P60" s="66"/>
      <c r="Q60" s="90"/>
      <c r="R60" s="66"/>
      <c r="S60" s="66"/>
      <c r="T60" s="66"/>
      <c r="U60" s="90"/>
      <c r="V60" s="65">
        <v>48</v>
      </c>
      <c r="AA60" s="126">
        <f t="shared" si="2"/>
        <v>0</v>
      </c>
      <c r="AB60" s="127" t="str">
        <f t="shared" si="3"/>
        <v>ok</v>
      </c>
      <c r="AD60" s="128" t="str">
        <f t="shared" si="4"/>
        <v>ok</v>
      </c>
      <c r="AF60" s="128" t="str">
        <f t="shared" si="5"/>
        <v>ok</v>
      </c>
    </row>
    <row r="61" spans="1:32" ht="14.25" thickBot="1" thickTop="1">
      <c r="A61">
        <v>49</v>
      </c>
      <c r="B61" s="70" t="s">
        <v>144</v>
      </c>
      <c r="C61" s="68" t="s">
        <v>145</v>
      </c>
      <c r="D61" s="65">
        <v>49</v>
      </c>
      <c r="E61" s="64">
        <f t="shared" si="0"/>
        <v>0</v>
      </c>
      <c r="F61" s="66"/>
      <c r="G61" s="64">
        <f t="shared" si="1"/>
        <v>0</v>
      </c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65">
        <v>49</v>
      </c>
      <c r="AA61" s="126">
        <f t="shared" si="2"/>
        <v>0</v>
      </c>
      <c r="AB61" s="127" t="str">
        <f t="shared" si="3"/>
        <v>ok</v>
      </c>
      <c r="AD61" s="128" t="str">
        <f t="shared" si="4"/>
        <v>ok</v>
      </c>
      <c r="AF61" s="128" t="str">
        <f t="shared" si="5"/>
        <v>ok</v>
      </c>
    </row>
    <row r="62" spans="1:32" ht="14.25" thickBot="1" thickTop="1">
      <c r="A62">
        <v>50</v>
      </c>
      <c r="B62" s="70" t="s">
        <v>146</v>
      </c>
      <c r="C62" s="68" t="s">
        <v>147</v>
      </c>
      <c r="D62" s="65">
        <v>50</v>
      </c>
      <c r="E62" s="64">
        <f t="shared" si="0"/>
        <v>0</v>
      </c>
      <c r="F62" s="66"/>
      <c r="G62" s="64">
        <f t="shared" si="1"/>
        <v>0</v>
      </c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65">
        <v>50</v>
      </c>
      <c r="AA62" s="126">
        <f t="shared" si="2"/>
        <v>0</v>
      </c>
      <c r="AB62" s="127" t="str">
        <f t="shared" si="3"/>
        <v>ok</v>
      </c>
      <c r="AD62" s="128" t="str">
        <f t="shared" si="4"/>
        <v>ok</v>
      </c>
      <c r="AF62" s="128" t="str">
        <f t="shared" si="5"/>
        <v>ok</v>
      </c>
    </row>
    <row r="63" spans="1:28" ht="21" customHeight="1" thickTop="1">
      <c r="A63"/>
      <c r="B63" s="91" t="s">
        <v>148</v>
      </c>
      <c r="C63" s="92"/>
      <c r="D63" s="65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65"/>
      <c r="AA63" s="121"/>
      <c r="AB63" s="133"/>
    </row>
    <row r="64" spans="1:32" ht="13.5" thickBot="1">
      <c r="A64">
        <v>51</v>
      </c>
      <c r="B64" s="69" t="s">
        <v>149</v>
      </c>
      <c r="C64" s="93" t="s">
        <v>150</v>
      </c>
      <c r="D64" s="65">
        <v>51</v>
      </c>
      <c r="E64" s="64">
        <f>SUM(F64:G64,M64:N64,P64:Q64)</f>
        <v>0</v>
      </c>
      <c r="F64" s="66"/>
      <c r="G64" s="64">
        <f>SUM(H64,J64:L64)</f>
        <v>0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65">
        <v>51</v>
      </c>
      <c r="AA64" s="126">
        <f>E64-SUM(R64:U64)</f>
        <v>0</v>
      </c>
      <c r="AB64" s="127" t="str">
        <f>IF(ABS(AA64)&gt;(COUNT(E64,R64:U64)-COUNTIF(R64:U64,0))*0.5,"ERROR","ok")</f>
        <v>ok</v>
      </c>
      <c r="AD64" s="128" t="str">
        <f>IF((I64-H64)&gt;1,"Warnung","ok")</f>
        <v>ok</v>
      </c>
      <c r="AF64" s="128" t="str">
        <f>IF((O64-N64)&gt;1,"Warnung","ok")</f>
        <v>ok</v>
      </c>
    </row>
    <row r="65" spans="1:32" ht="14.25" thickBot="1" thickTop="1">
      <c r="A65">
        <v>52</v>
      </c>
      <c r="B65" s="70" t="s">
        <v>151</v>
      </c>
      <c r="C65" s="94" t="s">
        <v>152</v>
      </c>
      <c r="D65" s="65">
        <v>52</v>
      </c>
      <c r="E65" s="64">
        <f>SUM(F65:G65,M65:N65,P65:Q65)</f>
        <v>0</v>
      </c>
      <c r="F65" s="66"/>
      <c r="G65" s="64">
        <f>SUM(H65,J65:L65)</f>
        <v>0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65">
        <v>52</v>
      </c>
      <c r="AA65" s="126">
        <f>E65-SUM(R65:U65)</f>
        <v>0</v>
      </c>
      <c r="AB65" s="127" t="str">
        <f>IF(ABS(AA65)&gt;(COUNT(E65,R65:U65)-COUNTIF(R65:U65,0))*0.5,"ERROR","ok")</f>
        <v>ok</v>
      </c>
      <c r="AD65" s="128" t="str">
        <f>IF((I65-H65)&gt;1,"Warnung","ok")</f>
        <v>ok</v>
      </c>
      <c r="AF65" s="128" t="str">
        <f>IF((O65-N65)&gt;1,"Warnung","ok")</f>
        <v>ok</v>
      </c>
    </row>
    <row r="66" spans="1:32" ht="21" customHeight="1" thickTop="1">
      <c r="A66"/>
      <c r="B66" s="91" t="s">
        <v>153</v>
      </c>
      <c r="C66" s="92"/>
      <c r="D66" s="65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65"/>
      <c r="AA66" s="121"/>
      <c r="AB66" s="133"/>
      <c r="AC66" s="133"/>
      <c r="AD66" s="133"/>
      <c r="AE66" s="133"/>
      <c r="AF66" s="133"/>
    </row>
    <row r="67" spans="1:32" ht="13.5" thickBot="1">
      <c r="A67">
        <v>53</v>
      </c>
      <c r="B67" s="69" t="s">
        <v>154</v>
      </c>
      <c r="C67" s="68" t="s">
        <v>155</v>
      </c>
      <c r="D67" s="65">
        <v>53</v>
      </c>
      <c r="E67" s="64">
        <f aca="true" t="shared" si="6" ref="E67:E90">SUM(F67:G67,M67:N67,P67:Q67)</f>
        <v>0</v>
      </c>
      <c r="F67" s="66"/>
      <c r="G67" s="64">
        <f aca="true" t="shared" si="7" ref="G67:G90">SUM(H67,J67:L67)</f>
        <v>0</v>
      </c>
      <c r="H67" s="66"/>
      <c r="I67" s="66"/>
      <c r="J67" s="66"/>
      <c r="K67" s="66"/>
      <c r="L67" s="66"/>
      <c r="M67" s="66"/>
      <c r="N67" s="66"/>
      <c r="O67" s="66"/>
      <c r="P67" s="66"/>
      <c r="Q67" s="90"/>
      <c r="R67" s="66"/>
      <c r="S67" s="66"/>
      <c r="T67" s="66"/>
      <c r="U67" s="90"/>
      <c r="V67" s="65">
        <v>53</v>
      </c>
      <c r="AA67" s="126">
        <f aca="true" t="shared" si="8" ref="AA67:AA112">E67-SUM(R67:U67)</f>
        <v>0</v>
      </c>
      <c r="AB67" s="127" t="str">
        <f aca="true" t="shared" si="9" ref="AB67:AB90">IF(ABS(AA67)&gt;(COUNT(E67,R67:U67)-COUNTIF(R67:U67,0))*0.5,"ERROR","ok")</f>
        <v>ok</v>
      </c>
      <c r="AD67" s="128" t="str">
        <f aca="true" t="shared" si="10" ref="AD67:AD90">IF((I67-H67)&gt;1,"Warnung","ok")</f>
        <v>ok</v>
      </c>
      <c r="AF67" s="128" t="str">
        <f aca="true" t="shared" si="11" ref="AF67:AF90">IF((O67-N67)&gt;1,"Warnung","ok")</f>
        <v>ok</v>
      </c>
    </row>
    <row r="68" spans="1:32" ht="14.25" thickBot="1" thickTop="1">
      <c r="A68">
        <v>54</v>
      </c>
      <c r="B68" s="70" t="s">
        <v>156</v>
      </c>
      <c r="C68" s="68" t="s">
        <v>157</v>
      </c>
      <c r="D68" s="65">
        <v>54</v>
      </c>
      <c r="E68" s="64">
        <f t="shared" si="6"/>
        <v>0</v>
      </c>
      <c r="F68" s="66"/>
      <c r="G68" s="64">
        <f t="shared" si="7"/>
        <v>0</v>
      </c>
      <c r="H68" s="66"/>
      <c r="I68" s="66"/>
      <c r="J68" s="66"/>
      <c r="K68" s="66"/>
      <c r="L68" s="66"/>
      <c r="M68" s="66"/>
      <c r="N68" s="66"/>
      <c r="O68" s="66"/>
      <c r="P68" s="66"/>
      <c r="Q68" s="90"/>
      <c r="R68" s="66"/>
      <c r="S68" s="66"/>
      <c r="T68" s="66"/>
      <c r="U68" s="90"/>
      <c r="V68" s="65">
        <v>54</v>
      </c>
      <c r="AA68" s="126">
        <f t="shared" si="8"/>
        <v>0</v>
      </c>
      <c r="AB68" s="127" t="str">
        <f t="shared" si="9"/>
        <v>ok</v>
      </c>
      <c r="AD68" s="128" t="str">
        <f t="shared" si="10"/>
        <v>ok</v>
      </c>
      <c r="AF68" s="128" t="str">
        <f t="shared" si="11"/>
        <v>ok</v>
      </c>
    </row>
    <row r="69" spans="1:32" ht="14.25" thickBot="1" thickTop="1">
      <c r="A69">
        <v>55</v>
      </c>
      <c r="B69" s="70" t="s">
        <v>158</v>
      </c>
      <c r="C69" s="68" t="s">
        <v>159</v>
      </c>
      <c r="D69" s="65">
        <v>55</v>
      </c>
      <c r="E69" s="64">
        <f t="shared" si="6"/>
        <v>0</v>
      </c>
      <c r="F69" s="66"/>
      <c r="G69" s="64">
        <f t="shared" si="7"/>
        <v>0</v>
      </c>
      <c r="H69" s="66"/>
      <c r="I69" s="66"/>
      <c r="J69" s="66"/>
      <c r="K69" s="66"/>
      <c r="L69" s="66"/>
      <c r="M69" s="66"/>
      <c r="N69" s="66"/>
      <c r="O69" s="66"/>
      <c r="P69" s="66"/>
      <c r="Q69" s="90"/>
      <c r="R69" s="66"/>
      <c r="S69" s="66"/>
      <c r="T69" s="66"/>
      <c r="U69" s="90"/>
      <c r="V69" s="65">
        <v>55</v>
      </c>
      <c r="AA69" s="126">
        <f t="shared" si="8"/>
        <v>0</v>
      </c>
      <c r="AB69" s="127" t="str">
        <f t="shared" si="9"/>
        <v>ok</v>
      </c>
      <c r="AD69" s="128" t="str">
        <f t="shared" si="10"/>
        <v>ok</v>
      </c>
      <c r="AF69" s="128" t="str">
        <f t="shared" si="11"/>
        <v>ok</v>
      </c>
    </row>
    <row r="70" spans="1:32" ht="14.25" thickBot="1" thickTop="1">
      <c r="A70">
        <v>56</v>
      </c>
      <c r="B70" s="70" t="s">
        <v>160</v>
      </c>
      <c r="C70" s="68" t="s">
        <v>161</v>
      </c>
      <c r="D70" s="65">
        <v>56</v>
      </c>
      <c r="E70" s="64">
        <f t="shared" si="6"/>
        <v>0</v>
      </c>
      <c r="F70" s="66"/>
      <c r="G70" s="64">
        <f t="shared" si="7"/>
        <v>0</v>
      </c>
      <c r="H70" s="66"/>
      <c r="I70" s="66"/>
      <c r="J70" s="66"/>
      <c r="K70" s="66"/>
      <c r="L70" s="66"/>
      <c r="M70" s="66"/>
      <c r="N70" s="66"/>
      <c r="O70" s="66"/>
      <c r="P70" s="66"/>
      <c r="Q70" s="90"/>
      <c r="R70" s="66"/>
      <c r="S70" s="66"/>
      <c r="T70" s="66"/>
      <c r="U70" s="90"/>
      <c r="V70" s="65">
        <v>56</v>
      </c>
      <c r="AA70" s="126">
        <f t="shared" si="8"/>
        <v>0</v>
      </c>
      <c r="AB70" s="127" t="str">
        <f t="shared" si="9"/>
        <v>ok</v>
      </c>
      <c r="AD70" s="128" t="str">
        <f t="shared" si="10"/>
        <v>ok</v>
      </c>
      <c r="AF70" s="128" t="str">
        <f t="shared" si="11"/>
        <v>ok</v>
      </c>
    </row>
    <row r="71" spans="1:32" ht="14.25" thickBot="1" thickTop="1">
      <c r="A71">
        <v>57</v>
      </c>
      <c r="B71" s="70" t="s">
        <v>162</v>
      </c>
      <c r="C71" s="68" t="s">
        <v>163</v>
      </c>
      <c r="D71" s="65">
        <v>57</v>
      </c>
      <c r="E71" s="64">
        <f t="shared" si="6"/>
        <v>0</v>
      </c>
      <c r="F71" s="66"/>
      <c r="G71" s="64">
        <f t="shared" si="7"/>
        <v>0</v>
      </c>
      <c r="H71" s="66"/>
      <c r="I71" s="66"/>
      <c r="J71" s="66"/>
      <c r="K71" s="66"/>
      <c r="L71" s="66"/>
      <c r="M71" s="66"/>
      <c r="N71" s="66"/>
      <c r="O71" s="66"/>
      <c r="P71" s="66"/>
      <c r="Q71" s="90"/>
      <c r="R71" s="66"/>
      <c r="S71" s="66"/>
      <c r="T71" s="66"/>
      <c r="U71" s="90"/>
      <c r="V71" s="65">
        <v>57</v>
      </c>
      <c r="AA71" s="126">
        <f t="shared" si="8"/>
        <v>0</v>
      </c>
      <c r="AB71" s="127" t="str">
        <f t="shared" si="9"/>
        <v>ok</v>
      </c>
      <c r="AD71" s="128" t="str">
        <f t="shared" si="10"/>
        <v>ok</v>
      </c>
      <c r="AF71" s="128" t="str">
        <f t="shared" si="11"/>
        <v>ok</v>
      </c>
    </row>
    <row r="72" spans="1:32" ht="14.25" thickBot="1" thickTop="1">
      <c r="A72">
        <v>221</v>
      </c>
      <c r="B72" s="70" t="s">
        <v>490</v>
      </c>
      <c r="C72" s="68" t="s">
        <v>491</v>
      </c>
      <c r="D72" s="65">
        <v>221</v>
      </c>
      <c r="E72" s="64">
        <f t="shared" si="6"/>
        <v>0</v>
      </c>
      <c r="F72" s="66"/>
      <c r="G72" s="64">
        <f t="shared" si="7"/>
        <v>0</v>
      </c>
      <c r="H72" s="66"/>
      <c r="I72" s="66"/>
      <c r="J72" s="66"/>
      <c r="K72" s="66"/>
      <c r="L72" s="66"/>
      <c r="M72" s="66"/>
      <c r="N72" s="66"/>
      <c r="O72" s="66"/>
      <c r="P72" s="66"/>
      <c r="Q72" s="90"/>
      <c r="R72" s="66"/>
      <c r="S72" s="66"/>
      <c r="T72" s="66"/>
      <c r="U72" s="90"/>
      <c r="V72" s="65">
        <v>221</v>
      </c>
      <c r="AA72" s="126">
        <f t="shared" si="8"/>
        <v>0</v>
      </c>
      <c r="AB72" s="127" t="str">
        <f t="shared" si="9"/>
        <v>ok</v>
      </c>
      <c r="AD72" s="128" t="str">
        <f t="shared" si="10"/>
        <v>ok</v>
      </c>
      <c r="AF72" s="128" t="str">
        <f t="shared" si="11"/>
        <v>ok</v>
      </c>
    </row>
    <row r="73" spans="1:32" ht="14.25" thickBot="1" thickTop="1">
      <c r="A73">
        <v>222</v>
      </c>
      <c r="B73" t="s">
        <v>492</v>
      </c>
      <c r="C73" s="68" t="s">
        <v>493</v>
      </c>
      <c r="D73" s="65">
        <v>222</v>
      </c>
      <c r="E73" s="64">
        <f t="shared" si="6"/>
        <v>0</v>
      </c>
      <c r="F73" s="66"/>
      <c r="G73" s="64">
        <f t="shared" si="7"/>
        <v>0</v>
      </c>
      <c r="H73" s="66"/>
      <c r="I73" s="66"/>
      <c r="J73" s="66"/>
      <c r="K73" s="66"/>
      <c r="L73" s="66"/>
      <c r="M73" s="66"/>
      <c r="N73" s="66"/>
      <c r="O73" s="66"/>
      <c r="P73" s="66"/>
      <c r="Q73" s="90"/>
      <c r="R73" s="66"/>
      <c r="S73" s="66"/>
      <c r="T73" s="66"/>
      <c r="U73" s="90"/>
      <c r="V73" s="65">
        <v>222</v>
      </c>
      <c r="AA73" s="126">
        <f t="shared" si="8"/>
        <v>0</v>
      </c>
      <c r="AB73" s="127" t="str">
        <f t="shared" si="9"/>
        <v>ok</v>
      </c>
      <c r="AD73" s="128" t="str">
        <f t="shared" si="10"/>
        <v>ok</v>
      </c>
      <c r="AF73" s="128" t="str">
        <f t="shared" si="11"/>
        <v>ok</v>
      </c>
    </row>
    <row r="74" spans="1:32" ht="14.25" thickBot="1" thickTop="1">
      <c r="A74">
        <v>58</v>
      </c>
      <c r="B74" s="70" t="s">
        <v>164</v>
      </c>
      <c r="C74" s="68" t="s">
        <v>165</v>
      </c>
      <c r="D74" s="65">
        <v>58</v>
      </c>
      <c r="E74" s="64">
        <f t="shared" si="6"/>
        <v>0</v>
      </c>
      <c r="F74" s="66"/>
      <c r="G74" s="64">
        <f t="shared" si="7"/>
        <v>0</v>
      </c>
      <c r="H74" s="66"/>
      <c r="I74" s="66"/>
      <c r="J74" s="66"/>
      <c r="K74" s="66"/>
      <c r="L74" s="66"/>
      <c r="M74" s="66"/>
      <c r="N74" s="66"/>
      <c r="O74" s="66"/>
      <c r="P74" s="66"/>
      <c r="Q74" s="90"/>
      <c r="R74" s="66"/>
      <c r="S74" s="66"/>
      <c r="T74" s="66"/>
      <c r="U74" s="90"/>
      <c r="V74" s="65">
        <v>58</v>
      </c>
      <c r="AA74" s="126">
        <f t="shared" si="8"/>
        <v>0</v>
      </c>
      <c r="AB74" s="127" t="str">
        <f t="shared" si="9"/>
        <v>ok</v>
      </c>
      <c r="AD74" s="128" t="str">
        <f t="shared" si="10"/>
        <v>ok</v>
      </c>
      <c r="AF74" s="128" t="str">
        <f t="shared" si="11"/>
        <v>ok</v>
      </c>
    </row>
    <row r="75" spans="1:32" ht="14.25" thickBot="1" thickTop="1">
      <c r="A75">
        <v>59</v>
      </c>
      <c r="B75" s="70" t="s">
        <v>166</v>
      </c>
      <c r="C75" s="68" t="s">
        <v>167</v>
      </c>
      <c r="D75" s="65">
        <v>59</v>
      </c>
      <c r="E75" s="64">
        <f t="shared" si="6"/>
        <v>0</v>
      </c>
      <c r="F75" s="66"/>
      <c r="G75" s="64">
        <f t="shared" si="7"/>
        <v>0</v>
      </c>
      <c r="H75" s="66"/>
      <c r="I75" s="66"/>
      <c r="J75" s="66"/>
      <c r="K75" s="66"/>
      <c r="L75" s="66"/>
      <c r="M75" s="66"/>
      <c r="N75" s="66"/>
      <c r="O75" s="66"/>
      <c r="P75" s="66"/>
      <c r="Q75" s="90"/>
      <c r="R75" s="66"/>
      <c r="S75" s="66"/>
      <c r="T75" s="66"/>
      <c r="U75" s="90"/>
      <c r="V75" s="65">
        <v>59</v>
      </c>
      <c r="AA75" s="126">
        <f t="shared" si="8"/>
        <v>0</v>
      </c>
      <c r="AB75" s="127" t="str">
        <f t="shared" si="9"/>
        <v>ok</v>
      </c>
      <c r="AD75" s="128" t="str">
        <f t="shared" si="10"/>
        <v>ok</v>
      </c>
      <c r="AF75" s="128" t="str">
        <f t="shared" si="11"/>
        <v>ok</v>
      </c>
    </row>
    <row r="76" spans="1:32" ht="14.25" thickBot="1" thickTop="1">
      <c r="A76">
        <v>60</v>
      </c>
      <c r="B76" s="70" t="s">
        <v>168</v>
      </c>
      <c r="C76" s="68" t="s">
        <v>169</v>
      </c>
      <c r="D76" s="65">
        <v>60</v>
      </c>
      <c r="E76" s="64">
        <f t="shared" si="6"/>
        <v>0</v>
      </c>
      <c r="F76" s="66"/>
      <c r="G76" s="64">
        <f t="shared" si="7"/>
        <v>0</v>
      </c>
      <c r="H76" s="66"/>
      <c r="I76" s="66"/>
      <c r="J76" s="66"/>
      <c r="K76" s="66"/>
      <c r="L76" s="66"/>
      <c r="M76" s="66"/>
      <c r="N76" s="66"/>
      <c r="O76" s="66"/>
      <c r="P76" s="66"/>
      <c r="Q76" s="90"/>
      <c r="R76" s="66"/>
      <c r="S76" s="66"/>
      <c r="T76" s="66"/>
      <c r="U76" s="90"/>
      <c r="V76" s="65">
        <v>60</v>
      </c>
      <c r="AA76" s="126">
        <f t="shared" si="8"/>
        <v>0</v>
      </c>
      <c r="AB76" s="127" t="str">
        <f t="shared" si="9"/>
        <v>ok</v>
      </c>
      <c r="AD76" s="128" t="str">
        <f t="shared" si="10"/>
        <v>ok</v>
      </c>
      <c r="AF76" s="128" t="str">
        <f t="shared" si="11"/>
        <v>ok</v>
      </c>
    </row>
    <row r="77" spans="1:32" ht="14.25" thickBot="1" thickTop="1">
      <c r="A77">
        <v>61</v>
      </c>
      <c r="B77" s="70" t="s">
        <v>170</v>
      </c>
      <c r="C77" s="68" t="s">
        <v>171</v>
      </c>
      <c r="D77" s="65">
        <v>61</v>
      </c>
      <c r="E77" s="64">
        <f t="shared" si="6"/>
        <v>0</v>
      </c>
      <c r="F77" s="66"/>
      <c r="G77" s="64">
        <f t="shared" si="7"/>
        <v>0</v>
      </c>
      <c r="H77" s="66"/>
      <c r="I77" s="66"/>
      <c r="J77" s="66"/>
      <c r="K77" s="66"/>
      <c r="L77" s="66"/>
      <c r="M77" s="66"/>
      <c r="N77" s="66"/>
      <c r="O77" s="66"/>
      <c r="P77" s="66"/>
      <c r="Q77" s="90"/>
      <c r="R77" s="66"/>
      <c r="S77" s="66"/>
      <c r="T77" s="66"/>
      <c r="U77" s="90"/>
      <c r="V77" s="65">
        <v>61</v>
      </c>
      <c r="AA77" s="126">
        <f t="shared" si="8"/>
        <v>0</v>
      </c>
      <c r="AB77" s="127" t="str">
        <f t="shared" si="9"/>
        <v>ok</v>
      </c>
      <c r="AD77" s="128" t="str">
        <f t="shared" si="10"/>
        <v>ok</v>
      </c>
      <c r="AF77" s="128" t="str">
        <f t="shared" si="11"/>
        <v>ok</v>
      </c>
    </row>
    <row r="78" spans="1:32" ht="14.25" thickBot="1" thickTop="1">
      <c r="A78">
        <v>62</v>
      </c>
      <c r="B78" s="70" t="s">
        <v>172</v>
      </c>
      <c r="C78" s="68" t="s">
        <v>173</v>
      </c>
      <c r="D78" s="65">
        <v>62</v>
      </c>
      <c r="E78" s="64">
        <f t="shared" si="6"/>
        <v>0</v>
      </c>
      <c r="F78" s="66"/>
      <c r="G78" s="64">
        <f t="shared" si="7"/>
        <v>0</v>
      </c>
      <c r="H78" s="66"/>
      <c r="I78" s="66"/>
      <c r="J78" s="66"/>
      <c r="K78" s="66"/>
      <c r="L78" s="66"/>
      <c r="M78" s="66"/>
      <c r="N78" s="66"/>
      <c r="O78" s="66"/>
      <c r="P78" s="66"/>
      <c r="Q78" s="90"/>
      <c r="R78" s="66"/>
      <c r="S78" s="66"/>
      <c r="T78" s="66"/>
      <c r="U78" s="90"/>
      <c r="V78" s="65">
        <v>62</v>
      </c>
      <c r="AA78" s="126">
        <f t="shared" si="8"/>
        <v>0</v>
      </c>
      <c r="AB78" s="127" t="str">
        <f t="shared" si="9"/>
        <v>ok</v>
      </c>
      <c r="AD78" s="128" t="str">
        <f t="shared" si="10"/>
        <v>ok</v>
      </c>
      <c r="AF78" s="128" t="str">
        <f t="shared" si="11"/>
        <v>ok</v>
      </c>
    </row>
    <row r="79" spans="1:32" ht="14.25" thickBot="1" thickTop="1">
      <c r="A79">
        <v>63</v>
      </c>
      <c r="B79" s="70" t="s">
        <v>174</v>
      </c>
      <c r="C79" s="68" t="s">
        <v>175</v>
      </c>
      <c r="D79" s="65">
        <v>63</v>
      </c>
      <c r="E79" s="64">
        <f t="shared" si="6"/>
        <v>0</v>
      </c>
      <c r="F79" s="66"/>
      <c r="G79" s="64">
        <f t="shared" si="7"/>
        <v>0</v>
      </c>
      <c r="H79" s="66"/>
      <c r="I79" s="66"/>
      <c r="J79" s="66"/>
      <c r="K79" s="66"/>
      <c r="L79" s="66"/>
      <c r="M79" s="66"/>
      <c r="N79" s="66"/>
      <c r="O79" s="66"/>
      <c r="P79" s="66"/>
      <c r="Q79" s="90"/>
      <c r="R79" s="66"/>
      <c r="S79" s="66"/>
      <c r="T79" s="66"/>
      <c r="U79" s="90"/>
      <c r="V79" s="65">
        <v>63</v>
      </c>
      <c r="AA79" s="126">
        <f t="shared" si="8"/>
        <v>0</v>
      </c>
      <c r="AB79" s="127" t="str">
        <f t="shared" si="9"/>
        <v>ok</v>
      </c>
      <c r="AD79" s="128" t="str">
        <f t="shared" si="10"/>
        <v>ok</v>
      </c>
      <c r="AF79" s="128" t="str">
        <f t="shared" si="11"/>
        <v>ok</v>
      </c>
    </row>
    <row r="80" spans="1:32" ht="14.25" thickBot="1" thickTop="1">
      <c r="A80">
        <v>64</v>
      </c>
      <c r="B80" s="70" t="s">
        <v>176</v>
      </c>
      <c r="C80" s="68" t="s">
        <v>177</v>
      </c>
      <c r="D80" s="65">
        <v>64</v>
      </c>
      <c r="E80" s="64">
        <f t="shared" si="6"/>
        <v>0</v>
      </c>
      <c r="F80" s="66"/>
      <c r="G80" s="64">
        <f t="shared" si="7"/>
        <v>0</v>
      </c>
      <c r="H80" s="66"/>
      <c r="I80" s="66"/>
      <c r="J80" s="66"/>
      <c r="K80" s="66"/>
      <c r="L80" s="66"/>
      <c r="M80" s="66"/>
      <c r="N80" s="66"/>
      <c r="O80" s="66"/>
      <c r="P80" s="66"/>
      <c r="Q80" s="90"/>
      <c r="R80" s="66"/>
      <c r="S80" s="66"/>
      <c r="T80" s="66"/>
      <c r="U80" s="90"/>
      <c r="V80" s="65">
        <v>64</v>
      </c>
      <c r="AA80" s="126">
        <f t="shared" si="8"/>
        <v>0</v>
      </c>
      <c r="AB80" s="127" t="str">
        <f t="shared" si="9"/>
        <v>ok</v>
      </c>
      <c r="AD80" s="128" t="str">
        <f t="shared" si="10"/>
        <v>ok</v>
      </c>
      <c r="AF80" s="128" t="str">
        <f t="shared" si="11"/>
        <v>ok</v>
      </c>
    </row>
    <row r="81" spans="1:32" ht="14.25" thickBot="1" thickTop="1">
      <c r="A81">
        <v>66</v>
      </c>
      <c r="B81" s="109" t="s">
        <v>516</v>
      </c>
      <c r="C81" s="68" t="s">
        <v>178</v>
      </c>
      <c r="D81" s="65">
        <v>66</v>
      </c>
      <c r="E81" s="64">
        <f t="shared" si="6"/>
        <v>0</v>
      </c>
      <c r="F81" s="66"/>
      <c r="G81" s="64">
        <f t="shared" si="7"/>
        <v>0</v>
      </c>
      <c r="H81" s="66"/>
      <c r="I81" s="66"/>
      <c r="J81" s="66"/>
      <c r="K81" s="66"/>
      <c r="L81" s="66"/>
      <c r="M81" s="66"/>
      <c r="N81" s="66"/>
      <c r="O81" s="66"/>
      <c r="P81" s="66"/>
      <c r="Q81" s="90"/>
      <c r="R81" s="66"/>
      <c r="S81" s="66"/>
      <c r="T81" s="66"/>
      <c r="U81" s="90"/>
      <c r="V81" s="65">
        <v>66</v>
      </c>
      <c r="AA81" s="126">
        <f t="shared" si="8"/>
        <v>0</v>
      </c>
      <c r="AB81" s="127" t="str">
        <f t="shared" si="9"/>
        <v>ok</v>
      </c>
      <c r="AD81" s="128" t="str">
        <f t="shared" si="10"/>
        <v>ok</v>
      </c>
      <c r="AF81" s="128" t="str">
        <f t="shared" si="11"/>
        <v>ok</v>
      </c>
    </row>
    <row r="82" spans="1:32" ht="14.25" thickBot="1" thickTop="1">
      <c r="A82">
        <v>223</v>
      </c>
      <c r="B82" t="s">
        <v>520</v>
      </c>
      <c r="C82" s="68" t="s">
        <v>494</v>
      </c>
      <c r="D82" s="65">
        <v>223</v>
      </c>
      <c r="E82" s="64">
        <f t="shared" si="6"/>
        <v>0</v>
      </c>
      <c r="F82" s="66"/>
      <c r="G82" s="64">
        <f t="shared" si="7"/>
        <v>0</v>
      </c>
      <c r="H82" s="66"/>
      <c r="I82" s="66"/>
      <c r="J82" s="66"/>
      <c r="K82" s="66"/>
      <c r="L82" s="66"/>
      <c r="M82" s="66"/>
      <c r="N82" s="66"/>
      <c r="O82" s="66"/>
      <c r="P82" s="66"/>
      <c r="Q82" s="90"/>
      <c r="R82" s="66"/>
      <c r="S82" s="66"/>
      <c r="T82" s="66"/>
      <c r="U82" s="90"/>
      <c r="V82" s="65">
        <v>223</v>
      </c>
      <c r="AA82" s="126">
        <f t="shared" si="8"/>
        <v>0</v>
      </c>
      <c r="AB82" s="127" t="str">
        <f t="shared" si="9"/>
        <v>ok</v>
      </c>
      <c r="AD82" s="128" t="str">
        <f t="shared" si="10"/>
        <v>ok</v>
      </c>
      <c r="AF82" s="128" t="str">
        <f t="shared" si="11"/>
        <v>ok</v>
      </c>
    </row>
    <row r="83" spans="1:32" ht="14.25" thickBot="1" thickTop="1">
      <c r="A83">
        <v>67</v>
      </c>
      <c r="B83" s="70" t="s">
        <v>179</v>
      </c>
      <c r="C83" s="68" t="s">
        <v>180</v>
      </c>
      <c r="D83" s="65">
        <v>67</v>
      </c>
      <c r="E83" s="64">
        <f t="shared" si="6"/>
        <v>0</v>
      </c>
      <c r="F83" s="66"/>
      <c r="G83" s="64">
        <f t="shared" si="7"/>
        <v>0</v>
      </c>
      <c r="H83" s="66"/>
      <c r="I83" s="66"/>
      <c r="J83" s="66"/>
      <c r="K83" s="66"/>
      <c r="L83" s="66"/>
      <c r="M83" s="66"/>
      <c r="N83" s="66"/>
      <c r="O83" s="66"/>
      <c r="P83" s="66"/>
      <c r="Q83" s="90"/>
      <c r="R83" s="66"/>
      <c r="S83" s="66"/>
      <c r="T83" s="66"/>
      <c r="U83" s="90"/>
      <c r="V83" s="65">
        <v>67</v>
      </c>
      <c r="AA83" s="126">
        <f t="shared" si="8"/>
        <v>0</v>
      </c>
      <c r="AB83" s="127" t="str">
        <f t="shared" si="9"/>
        <v>ok</v>
      </c>
      <c r="AD83" s="128" t="str">
        <f t="shared" si="10"/>
        <v>ok</v>
      </c>
      <c r="AF83" s="128" t="str">
        <f t="shared" si="11"/>
        <v>ok</v>
      </c>
    </row>
    <row r="84" spans="1:32" ht="14.25" thickBot="1" thickTop="1">
      <c r="A84">
        <v>68</v>
      </c>
      <c r="B84" s="70" t="s">
        <v>181</v>
      </c>
      <c r="C84" s="68" t="s">
        <v>182</v>
      </c>
      <c r="D84" s="65">
        <v>68</v>
      </c>
      <c r="E84" s="64">
        <f t="shared" si="6"/>
        <v>0</v>
      </c>
      <c r="F84" s="66"/>
      <c r="G84" s="64">
        <f t="shared" si="7"/>
        <v>0</v>
      </c>
      <c r="H84" s="66"/>
      <c r="I84" s="66"/>
      <c r="J84" s="66"/>
      <c r="K84" s="66"/>
      <c r="L84" s="66"/>
      <c r="M84" s="66"/>
      <c r="N84" s="66"/>
      <c r="O84" s="66"/>
      <c r="P84" s="66"/>
      <c r="Q84" s="90"/>
      <c r="R84" s="66"/>
      <c r="S84" s="66"/>
      <c r="T84" s="66"/>
      <c r="U84" s="90"/>
      <c r="V84" s="65">
        <v>68</v>
      </c>
      <c r="AA84" s="126">
        <f t="shared" si="8"/>
        <v>0</v>
      </c>
      <c r="AB84" s="127" t="str">
        <f t="shared" si="9"/>
        <v>ok</v>
      </c>
      <c r="AD84" s="128" t="str">
        <f t="shared" si="10"/>
        <v>ok</v>
      </c>
      <c r="AF84" s="128" t="str">
        <f t="shared" si="11"/>
        <v>ok</v>
      </c>
    </row>
    <row r="85" spans="1:32" ht="14.25" thickBot="1" thickTop="1">
      <c r="A85">
        <v>69</v>
      </c>
      <c r="B85" s="109" t="s">
        <v>183</v>
      </c>
      <c r="C85" s="68" t="s">
        <v>184</v>
      </c>
      <c r="D85" s="65">
        <v>69</v>
      </c>
      <c r="E85" s="64">
        <f t="shared" si="6"/>
        <v>0</v>
      </c>
      <c r="F85" s="66"/>
      <c r="G85" s="64">
        <f t="shared" si="7"/>
        <v>0</v>
      </c>
      <c r="H85" s="66"/>
      <c r="I85" s="66"/>
      <c r="J85" s="66"/>
      <c r="K85" s="66"/>
      <c r="L85" s="66"/>
      <c r="M85" s="66"/>
      <c r="N85" s="66"/>
      <c r="O85" s="66"/>
      <c r="P85" s="66"/>
      <c r="Q85" s="90"/>
      <c r="R85" s="66"/>
      <c r="S85" s="66"/>
      <c r="T85" s="66"/>
      <c r="U85" s="90"/>
      <c r="V85" s="65">
        <v>69</v>
      </c>
      <c r="AA85" s="126">
        <f t="shared" si="8"/>
        <v>0</v>
      </c>
      <c r="AB85" s="127" t="str">
        <f t="shared" si="9"/>
        <v>ok</v>
      </c>
      <c r="AD85" s="128" t="str">
        <f t="shared" si="10"/>
        <v>ok</v>
      </c>
      <c r="AF85" s="128" t="str">
        <f t="shared" si="11"/>
        <v>ok</v>
      </c>
    </row>
    <row r="86" spans="1:32" ht="14.25" thickBot="1" thickTop="1">
      <c r="A86">
        <v>70</v>
      </c>
      <c r="B86" s="70" t="s">
        <v>185</v>
      </c>
      <c r="C86" s="68" t="s">
        <v>186</v>
      </c>
      <c r="D86" s="65">
        <v>70</v>
      </c>
      <c r="E86" s="64">
        <f t="shared" si="6"/>
        <v>0</v>
      </c>
      <c r="F86" s="66"/>
      <c r="G86" s="64">
        <f t="shared" si="7"/>
        <v>0</v>
      </c>
      <c r="H86" s="66"/>
      <c r="I86" s="66"/>
      <c r="J86" s="66"/>
      <c r="K86" s="66"/>
      <c r="L86" s="66"/>
      <c r="M86" s="66"/>
      <c r="N86" s="66"/>
      <c r="O86" s="66"/>
      <c r="P86" s="66"/>
      <c r="Q86" s="90"/>
      <c r="R86" s="66"/>
      <c r="S86" s="66"/>
      <c r="T86" s="66"/>
      <c r="U86" s="90"/>
      <c r="V86" s="65">
        <v>70</v>
      </c>
      <c r="AA86" s="126">
        <f t="shared" si="8"/>
        <v>0</v>
      </c>
      <c r="AB86" s="127" t="str">
        <f t="shared" si="9"/>
        <v>ok</v>
      </c>
      <c r="AD86" s="128" t="str">
        <f t="shared" si="10"/>
        <v>ok</v>
      </c>
      <c r="AF86" s="128" t="str">
        <f t="shared" si="11"/>
        <v>ok</v>
      </c>
    </row>
    <row r="87" spans="1:32" ht="14.25" thickBot="1" thickTop="1">
      <c r="A87">
        <v>71</v>
      </c>
      <c r="B87" s="70" t="s">
        <v>187</v>
      </c>
      <c r="C87" s="68" t="s">
        <v>188</v>
      </c>
      <c r="D87" s="65">
        <v>71</v>
      </c>
      <c r="E87" s="64">
        <f t="shared" si="6"/>
        <v>0</v>
      </c>
      <c r="F87" s="66"/>
      <c r="G87" s="64">
        <f t="shared" si="7"/>
        <v>0</v>
      </c>
      <c r="H87" s="66"/>
      <c r="I87" s="66"/>
      <c r="J87" s="66"/>
      <c r="K87" s="66"/>
      <c r="L87" s="66"/>
      <c r="M87" s="66"/>
      <c r="N87" s="66"/>
      <c r="O87" s="66"/>
      <c r="P87" s="66"/>
      <c r="Q87" s="90"/>
      <c r="R87" s="66"/>
      <c r="S87" s="66"/>
      <c r="T87" s="66"/>
      <c r="U87" s="90"/>
      <c r="V87" s="65">
        <v>71</v>
      </c>
      <c r="AA87" s="126">
        <f t="shared" si="8"/>
        <v>0</v>
      </c>
      <c r="AB87" s="127" t="str">
        <f t="shared" si="9"/>
        <v>ok</v>
      </c>
      <c r="AD87" s="128" t="str">
        <f t="shared" si="10"/>
        <v>ok</v>
      </c>
      <c r="AF87" s="128" t="str">
        <f t="shared" si="11"/>
        <v>ok</v>
      </c>
    </row>
    <row r="88" s="134" customFormat="1" ht="28.5" customHeight="1" hidden="1" thickTop="1"/>
    <row r="89" spans="1:32" ht="14.25" thickBot="1" thickTop="1">
      <c r="A89" s="110">
        <v>72</v>
      </c>
      <c r="B89" s="70" t="s">
        <v>189</v>
      </c>
      <c r="C89" s="89" t="s">
        <v>190</v>
      </c>
      <c r="D89" s="65">
        <v>72</v>
      </c>
      <c r="E89" s="64">
        <f t="shared" si="6"/>
        <v>0</v>
      </c>
      <c r="F89" s="66"/>
      <c r="G89" s="64">
        <f t="shared" si="7"/>
        <v>0</v>
      </c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65">
        <v>72</v>
      </c>
      <c r="AA89" s="126">
        <f t="shared" si="8"/>
        <v>0</v>
      </c>
      <c r="AB89" s="127" t="str">
        <f t="shared" si="9"/>
        <v>ok</v>
      </c>
      <c r="AD89" s="128" t="str">
        <f t="shared" si="10"/>
        <v>ok</v>
      </c>
      <c r="AF89" s="128" t="str">
        <f t="shared" si="11"/>
        <v>ok</v>
      </c>
    </row>
    <row r="90" spans="1:32" ht="14.25" thickBot="1" thickTop="1">
      <c r="A90" s="110">
        <v>73</v>
      </c>
      <c r="B90" s="70" t="s">
        <v>191</v>
      </c>
      <c r="C90" s="89" t="s">
        <v>192</v>
      </c>
      <c r="D90" s="65">
        <v>73</v>
      </c>
      <c r="E90" s="64">
        <f t="shared" si="6"/>
        <v>0</v>
      </c>
      <c r="F90" s="66"/>
      <c r="G90" s="64">
        <f t="shared" si="7"/>
        <v>0</v>
      </c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65">
        <v>73</v>
      </c>
      <c r="AA90" s="126">
        <f t="shared" si="8"/>
        <v>0</v>
      </c>
      <c r="AB90" s="127" t="str">
        <f t="shared" si="9"/>
        <v>ok</v>
      </c>
      <c r="AD90" s="128" t="str">
        <f t="shared" si="10"/>
        <v>ok</v>
      </c>
      <c r="AF90" s="128" t="str">
        <f t="shared" si="11"/>
        <v>ok</v>
      </c>
    </row>
    <row r="91" spans="1:32" ht="21" customHeight="1" thickTop="1">
      <c r="A91"/>
      <c r="B91" s="91" t="s">
        <v>193</v>
      </c>
      <c r="C91" s="92"/>
      <c r="D91" s="65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65"/>
      <c r="AA91"/>
      <c r="AB91" s="133"/>
      <c r="AC91" s="133"/>
      <c r="AD91" s="133"/>
      <c r="AE91" s="133"/>
      <c r="AF91" s="133"/>
    </row>
    <row r="92" spans="1:32" ht="13.5" thickBot="1">
      <c r="A92">
        <v>74</v>
      </c>
      <c r="B92" s="69" t="s">
        <v>194</v>
      </c>
      <c r="C92" s="68" t="s">
        <v>195</v>
      </c>
      <c r="D92" s="65">
        <v>74</v>
      </c>
      <c r="E92" s="64">
        <f aca="true" t="shared" si="12" ref="E92:E112">SUM(F92:G92,M92:N92,P92:Q92)</f>
        <v>0</v>
      </c>
      <c r="F92" s="66"/>
      <c r="G92" s="64">
        <f aca="true" t="shared" si="13" ref="G92:G112">SUM(H92,J92:L92)</f>
        <v>0</v>
      </c>
      <c r="H92" s="66"/>
      <c r="I92" s="66"/>
      <c r="J92" s="66"/>
      <c r="K92" s="66"/>
      <c r="L92" s="66"/>
      <c r="M92" s="66"/>
      <c r="N92" s="66"/>
      <c r="O92" s="66"/>
      <c r="P92" s="66"/>
      <c r="Q92" s="90"/>
      <c r="R92" s="66"/>
      <c r="S92" s="66"/>
      <c r="T92" s="66"/>
      <c r="U92" s="90"/>
      <c r="V92" s="65">
        <v>74</v>
      </c>
      <c r="AA92" s="126">
        <f t="shared" si="8"/>
        <v>0</v>
      </c>
      <c r="AB92" s="127" t="str">
        <f aca="true" t="shared" si="14" ref="AB92:AB112">IF(ABS(AA92)&gt;(COUNT(E92,R92:U92)-COUNTIF(R92:U92,0))*0.5,"ERROR","ok")</f>
        <v>ok</v>
      </c>
      <c r="AD92" s="128" t="str">
        <f aca="true" t="shared" si="15" ref="AD92:AD112">IF((I92-H92)&gt;1,"Warnung","ok")</f>
        <v>ok</v>
      </c>
      <c r="AF92" s="128" t="str">
        <f aca="true" t="shared" si="16" ref="AF92:AF112">IF((O92-N92)&gt;1,"Warnung","ok")</f>
        <v>ok</v>
      </c>
    </row>
    <row r="93" spans="1:32" ht="14.25" thickBot="1" thickTop="1">
      <c r="A93">
        <v>75</v>
      </c>
      <c r="B93" s="70" t="s">
        <v>196</v>
      </c>
      <c r="C93" s="68" t="s">
        <v>197</v>
      </c>
      <c r="D93" s="65">
        <v>75</v>
      </c>
      <c r="E93" s="64">
        <f t="shared" si="12"/>
        <v>0</v>
      </c>
      <c r="F93" s="66"/>
      <c r="G93" s="64">
        <f t="shared" si="13"/>
        <v>0</v>
      </c>
      <c r="H93" s="66"/>
      <c r="I93" s="66"/>
      <c r="J93" s="66"/>
      <c r="K93" s="66"/>
      <c r="L93" s="66"/>
      <c r="M93" s="66"/>
      <c r="N93" s="66"/>
      <c r="O93" s="66"/>
      <c r="P93" s="66"/>
      <c r="Q93" s="90"/>
      <c r="R93" s="66"/>
      <c r="S93" s="66"/>
      <c r="T93" s="66"/>
      <c r="U93" s="90"/>
      <c r="V93" s="65">
        <v>75</v>
      </c>
      <c r="AA93" s="126">
        <f t="shared" si="8"/>
        <v>0</v>
      </c>
      <c r="AB93" s="127" t="str">
        <f t="shared" si="14"/>
        <v>ok</v>
      </c>
      <c r="AD93" s="128" t="str">
        <f t="shared" si="15"/>
        <v>ok</v>
      </c>
      <c r="AF93" s="128" t="str">
        <f t="shared" si="16"/>
        <v>ok</v>
      </c>
    </row>
    <row r="94" spans="1:32" ht="14.25" thickBot="1" thickTop="1">
      <c r="A94">
        <v>76</v>
      </c>
      <c r="B94" s="70" t="s">
        <v>198</v>
      </c>
      <c r="C94" s="68" t="s">
        <v>199</v>
      </c>
      <c r="D94" s="65">
        <v>76</v>
      </c>
      <c r="E94" s="64">
        <f t="shared" si="12"/>
        <v>0</v>
      </c>
      <c r="F94" s="66"/>
      <c r="G94" s="64">
        <f t="shared" si="13"/>
        <v>0</v>
      </c>
      <c r="H94" s="66"/>
      <c r="I94" s="66"/>
      <c r="J94" s="66"/>
      <c r="K94" s="66"/>
      <c r="L94" s="66"/>
      <c r="M94" s="66"/>
      <c r="N94" s="66"/>
      <c r="O94" s="66"/>
      <c r="P94" s="66"/>
      <c r="Q94" s="90"/>
      <c r="R94" s="66"/>
      <c r="S94" s="66"/>
      <c r="T94" s="66"/>
      <c r="U94" s="90"/>
      <c r="V94" s="65">
        <v>76</v>
      </c>
      <c r="AA94" s="126">
        <f t="shared" si="8"/>
        <v>0</v>
      </c>
      <c r="AB94" s="127" t="str">
        <f t="shared" si="14"/>
        <v>ok</v>
      </c>
      <c r="AD94" s="128" t="str">
        <f t="shared" si="15"/>
        <v>ok</v>
      </c>
      <c r="AF94" s="128" t="str">
        <f t="shared" si="16"/>
        <v>ok</v>
      </c>
    </row>
    <row r="95" spans="1:32" ht="14.25" thickBot="1" thickTop="1">
      <c r="A95">
        <v>77</v>
      </c>
      <c r="B95" s="70" t="s">
        <v>200</v>
      </c>
      <c r="C95" s="68" t="s">
        <v>201</v>
      </c>
      <c r="D95" s="65">
        <v>77</v>
      </c>
      <c r="E95" s="64">
        <f t="shared" si="12"/>
        <v>0</v>
      </c>
      <c r="F95" s="66"/>
      <c r="G95" s="64">
        <f t="shared" si="13"/>
        <v>0</v>
      </c>
      <c r="H95" s="66"/>
      <c r="I95" s="66"/>
      <c r="J95" s="66"/>
      <c r="K95" s="66"/>
      <c r="L95" s="66"/>
      <c r="M95" s="66"/>
      <c r="N95" s="66"/>
      <c r="O95" s="66"/>
      <c r="P95" s="66"/>
      <c r="Q95" s="90"/>
      <c r="R95" s="66"/>
      <c r="S95" s="66"/>
      <c r="T95" s="66"/>
      <c r="U95" s="90"/>
      <c r="V95" s="65">
        <v>77</v>
      </c>
      <c r="AA95" s="126">
        <f t="shared" si="8"/>
        <v>0</v>
      </c>
      <c r="AB95" s="127" t="str">
        <f t="shared" si="14"/>
        <v>ok</v>
      </c>
      <c r="AD95" s="128" t="str">
        <f t="shared" si="15"/>
        <v>ok</v>
      </c>
      <c r="AF95" s="128" t="str">
        <f t="shared" si="16"/>
        <v>ok</v>
      </c>
    </row>
    <row r="96" spans="1:32" ht="14.25" thickBot="1" thickTop="1">
      <c r="A96">
        <v>78</v>
      </c>
      <c r="B96" s="70" t="s">
        <v>202</v>
      </c>
      <c r="C96" s="68" t="s">
        <v>203</v>
      </c>
      <c r="D96" s="65">
        <v>78</v>
      </c>
      <c r="E96" s="64">
        <f t="shared" si="12"/>
        <v>0</v>
      </c>
      <c r="F96" s="66"/>
      <c r="G96" s="64">
        <f t="shared" si="13"/>
        <v>0</v>
      </c>
      <c r="H96" s="66"/>
      <c r="I96" s="66"/>
      <c r="J96" s="66"/>
      <c r="K96" s="66"/>
      <c r="L96" s="66"/>
      <c r="M96" s="66"/>
      <c r="N96" s="66"/>
      <c r="O96" s="66"/>
      <c r="P96" s="66"/>
      <c r="Q96" s="90"/>
      <c r="R96" s="66"/>
      <c r="S96" s="66"/>
      <c r="T96" s="66"/>
      <c r="U96" s="90"/>
      <c r="V96" s="65">
        <v>78</v>
      </c>
      <c r="AA96" s="126">
        <f t="shared" si="8"/>
        <v>0</v>
      </c>
      <c r="AB96" s="127" t="str">
        <f t="shared" si="14"/>
        <v>ok</v>
      </c>
      <c r="AD96" s="128" t="str">
        <f t="shared" si="15"/>
        <v>ok</v>
      </c>
      <c r="AF96" s="128" t="str">
        <f t="shared" si="16"/>
        <v>ok</v>
      </c>
    </row>
    <row r="97" spans="1:32" ht="14.25" thickBot="1" thickTop="1">
      <c r="A97">
        <v>79</v>
      </c>
      <c r="B97" s="70" t="s">
        <v>204</v>
      </c>
      <c r="C97" s="68" t="s">
        <v>205</v>
      </c>
      <c r="D97" s="65">
        <v>79</v>
      </c>
      <c r="E97" s="64">
        <f t="shared" si="12"/>
        <v>0</v>
      </c>
      <c r="F97" s="66"/>
      <c r="G97" s="64">
        <f t="shared" si="13"/>
        <v>0</v>
      </c>
      <c r="H97" s="66"/>
      <c r="I97" s="66"/>
      <c r="J97" s="66"/>
      <c r="K97" s="66"/>
      <c r="L97" s="66"/>
      <c r="M97" s="66"/>
      <c r="N97" s="66"/>
      <c r="O97" s="66"/>
      <c r="P97" s="66"/>
      <c r="Q97" s="90"/>
      <c r="R97" s="66"/>
      <c r="S97" s="66"/>
      <c r="T97" s="66"/>
      <c r="U97" s="90"/>
      <c r="V97" s="65">
        <v>79</v>
      </c>
      <c r="AA97" s="126">
        <f t="shared" si="8"/>
        <v>0</v>
      </c>
      <c r="AB97" s="127" t="str">
        <f t="shared" si="14"/>
        <v>ok</v>
      </c>
      <c r="AD97" s="128" t="str">
        <f t="shared" si="15"/>
        <v>ok</v>
      </c>
      <c r="AF97" s="128" t="str">
        <f t="shared" si="16"/>
        <v>ok</v>
      </c>
    </row>
    <row r="98" spans="1:32" ht="14.25" thickBot="1" thickTop="1">
      <c r="A98">
        <v>80</v>
      </c>
      <c r="B98" s="70" t="s">
        <v>206</v>
      </c>
      <c r="C98" s="68" t="s">
        <v>207</v>
      </c>
      <c r="D98" s="65">
        <v>80</v>
      </c>
      <c r="E98" s="64">
        <f t="shared" si="12"/>
        <v>0</v>
      </c>
      <c r="F98" s="66"/>
      <c r="G98" s="64">
        <f t="shared" si="13"/>
        <v>0</v>
      </c>
      <c r="H98" s="66"/>
      <c r="I98" s="66"/>
      <c r="J98" s="66"/>
      <c r="K98" s="66"/>
      <c r="L98" s="66"/>
      <c r="M98" s="66"/>
      <c r="N98" s="66"/>
      <c r="O98" s="66"/>
      <c r="P98" s="66"/>
      <c r="Q98" s="90"/>
      <c r="R98" s="66"/>
      <c r="S98" s="66"/>
      <c r="T98" s="66"/>
      <c r="U98" s="90"/>
      <c r="V98" s="65">
        <v>80</v>
      </c>
      <c r="AA98" s="126">
        <f t="shared" si="8"/>
        <v>0</v>
      </c>
      <c r="AB98" s="127" t="str">
        <f t="shared" si="14"/>
        <v>ok</v>
      </c>
      <c r="AD98" s="128" t="str">
        <f t="shared" si="15"/>
        <v>ok</v>
      </c>
      <c r="AF98" s="128" t="str">
        <f t="shared" si="16"/>
        <v>ok</v>
      </c>
    </row>
    <row r="99" spans="1:32" ht="14.25" thickBot="1" thickTop="1">
      <c r="A99">
        <v>81</v>
      </c>
      <c r="B99" s="70" t="s">
        <v>208</v>
      </c>
      <c r="C99" s="68" t="s">
        <v>209</v>
      </c>
      <c r="D99" s="65">
        <v>81</v>
      </c>
      <c r="E99" s="64">
        <f t="shared" si="12"/>
        <v>0</v>
      </c>
      <c r="F99" s="66"/>
      <c r="G99" s="64">
        <f t="shared" si="13"/>
        <v>0</v>
      </c>
      <c r="H99" s="66"/>
      <c r="I99" s="66"/>
      <c r="J99" s="66"/>
      <c r="K99" s="66"/>
      <c r="L99" s="66"/>
      <c r="M99" s="66"/>
      <c r="N99" s="66"/>
      <c r="O99" s="66"/>
      <c r="P99" s="66"/>
      <c r="Q99" s="90"/>
      <c r="R99" s="66"/>
      <c r="S99" s="66"/>
      <c r="T99" s="66"/>
      <c r="U99" s="90"/>
      <c r="V99" s="65">
        <v>81</v>
      </c>
      <c r="AA99" s="126">
        <f t="shared" si="8"/>
        <v>0</v>
      </c>
      <c r="AB99" s="127" t="str">
        <f t="shared" si="14"/>
        <v>ok</v>
      </c>
      <c r="AD99" s="128" t="str">
        <f t="shared" si="15"/>
        <v>ok</v>
      </c>
      <c r="AF99" s="128" t="str">
        <f t="shared" si="16"/>
        <v>ok</v>
      </c>
    </row>
    <row r="100" spans="1:32" ht="14.25" thickBot="1" thickTop="1">
      <c r="A100">
        <v>82</v>
      </c>
      <c r="B100" s="70" t="s">
        <v>210</v>
      </c>
      <c r="C100" s="68" t="s">
        <v>211</v>
      </c>
      <c r="D100" s="65">
        <v>82</v>
      </c>
      <c r="E100" s="64">
        <f t="shared" si="12"/>
        <v>0</v>
      </c>
      <c r="F100" s="66"/>
      <c r="G100" s="64">
        <f t="shared" si="13"/>
        <v>0</v>
      </c>
      <c r="H100" s="66"/>
      <c r="I100" s="66"/>
      <c r="J100" s="66"/>
      <c r="K100" s="66"/>
      <c r="L100" s="66"/>
      <c r="M100" s="66"/>
      <c r="N100" s="66"/>
      <c r="O100" s="66"/>
      <c r="P100" s="66"/>
      <c r="Q100" s="90"/>
      <c r="R100" s="66"/>
      <c r="S100" s="66"/>
      <c r="T100" s="66"/>
      <c r="U100" s="90"/>
      <c r="V100" s="65">
        <v>82</v>
      </c>
      <c r="AA100" s="126">
        <f t="shared" si="8"/>
        <v>0</v>
      </c>
      <c r="AB100" s="127" t="str">
        <f t="shared" si="14"/>
        <v>ok</v>
      </c>
      <c r="AD100" s="128" t="str">
        <f t="shared" si="15"/>
        <v>ok</v>
      </c>
      <c r="AF100" s="128" t="str">
        <f t="shared" si="16"/>
        <v>ok</v>
      </c>
    </row>
    <row r="101" spans="1:32" ht="14.25" thickBot="1" thickTop="1">
      <c r="A101">
        <v>83</v>
      </c>
      <c r="B101" s="70" t="s">
        <v>212</v>
      </c>
      <c r="C101" s="68" t="s">
        <v>213</v>
      </c>
      <c r="D101" s="65">
        <v>83</v>
      </c>
      <c r="E101" s="64">
        <f t="shared" si="12"/>
        <v>0</v>
      </c>
      <c r="F101" s="66"/>
      <c r="G101" s="64">
        <f t="shared" si="13"/>
        <v>0</v>
      </c>
      <c r="H101" s="66"/>
      <c r="I101" s="66"/>
      <c r="J101" s="66"/>
      <c r="K101" s="66"/>
      <c r="L101" s="66"/>
      <c r="M101" s="66"/>
      <c r="N101" s="66"/>
      <c r="O101" s="66"/>
      <c r="P101" s="66"/>
      <c r="Q101" s="90"/>
      <c r="R101" s="66"/>
      <c r="S101" s="66"/>
      <c r="T101" s="66"/>
      <c r="U101" s="90"/>
      <c r="V101" s="65">
        <v>83</v>
      </c>
      <c r="AA101" s="126">
        <f t="shared" si="8"/>
        <v>0</v>
      </c>
      <c r="AB101" s="127" t="str">
        <f t="shared" si="14"/>
        <v>ok</v>
      </c>
      <c r="AD101" s="128" t="str">
        <f t="shared" si="15"/>
        <v>ok</v>
      </c>
      <c r="AF101" s="128" t="str">
        <f t="shared" si="16"/>
        <v>ok</v>
      </c>
    </row>
    <row r="102" spans="1:32" ht="14.25" thickBot="1" thickTop="1">
      <c r="A102">
        <v>84</v>
      </c>
      <c r="B102" s="70" t="s">
        <v>214</v>
      </c>
      <c r="C102" s="68" t="s">
        <v>215</v>
      </c>
      <c r="D102" s="65">
        <v>84</v>
      </c>
      <c r="E102" s="64">
        <f t="shared" si="12"/>
        <v>0</v>
      </c>
      <c r="F102" s="66"/>
      <c r="G102" s="64">
        <f t="shared" si="13"/>
        <v>0</v>
      </c>
      <c r="H102" s="66"/>
      <c r="I102" s="66"/>
      <c r="J102" s="66"/>
      <c r="K102" s="66"/>
      <c r="L102" s="66"/>
      <c r="M102" s="66"/>
      <c r="N102" s="66"/>
      <c r="O102" s="66"/>
      <c r="P102" s="66"/>
      <c r="Q102" s="90"/>
      <c r="R102" s="66"/>
      <c r="S102" s="66"/>
      <c r="T102" s="66"/>
      <c r="U102" s="90"/>
      <c r="V102" s="65">
        <v>84</v>
      </c>
      <c r="AA102" s="126">
        <f t="shared" si="8"/>
        <v>0</v>
      </c>
      <c r="AB102" s="127" t="str">
        <f t="shared" si="14"/>
        <v>ok</v>
      </c>
      <c r="AD102" s="128" t="str">
        <f t="shared" si="15"/>
        <v>ok</v>
      </c>
      <c r="AF102" s="128" t="str">
        <f t="shared" si="16"/>
        <v>ok</v>
      </c>
    </row>
    <row r="103" spans="1:32" ht="14.25" thickBot="1" thickTop="1">
      <c r="A103">
        <v>85</v>
      </c>
      <c r="B103" s="70" t="s">
        <v>216</v>
      </c>
      <c r="C103" s="68" t="s">
        <v>217</v>
      </c>
      <c r="D103" s="65">
        <v>85</v>
      </c>
      <c r="E103" s="64">
        <f t="shared" si="12"/>
        <v>0</v>
      </c>
      <c r="F103" s="66"/>
      <c r="G103" s="64">
        <f t="shared" si="13"/>
        <v>0</v>
      </c>
      <c r="H103" s="66"/>
      <c r="I103" s="66"/>
      <c r="J103" s="66"/>
      <c r="K103" s="66"/>
      <c r="L103" s="66"/>
      <c r="M103" s="66"/>
      <c r="N103" s="66"/>
      <c r="O103" s="66"/>
      <c r="P103" s="66"/>
      <c r="Q103" s="90"/>
      <c r="R103" s="66"/>
      <c r="S103" s="66"/>
      <c r="T103" s="66"/>
      <c r="U103" s="90"/>
      <c r="V103" s="65">
        <v>85</v>
      </c>
      <c r="AA103" s="126">
        <f t="shared" si="8"/>
        <v>0</v>
      </c>
      <c r="AB103" s="127" t="str">
        <f t="shared" si="14"/>
        <v>ok</v>
      </c>
      <c r="AD103" s="128" t="str">
        <f t="shared" si="15"/>
        <v>ok</v>
      </c>
      <c r="AF103" s="128" t="str">
        <f t="shared" si="16"/>
        <v>ok</v>
      </c>
    </row>
    <row r="104" spans="1:32" ht="14.25" thickBot="1" thickTop="1">
      <c r="A104">
        <v>86</v>
      </c>
      <c r="B104" s="70" t="s">
        <v>218</v>
      </c>
      <c r="C104" s="68" t="s">
        <v>219</v>
      </c>
      <c r="D104" s="65">
        <v>86</v>
      </c>
      <c r="E104" s="64">
        <f t="shared" si="12"/>
        <v>0</v>
      </c>
      <c r="F104" s="66"/>
      <c r="G104" s="64">
        <f t="shared" si="13"/>
        <v>0</v>
      </c>
      <c r="H104" s="66"/>
      <c r="I104" s="66"/>
      <c r="J104" s="66"/>
      <c r="K104" s="66"/>
      <c r="L104" s="66"/>
      <c r="M104" s="66"/>
      <c r="N104" s="66"/>
      <c r="O104" s="66"/>
      <c r="P104" s="66"/>
      <c r="Q104" s="90"/>
      <c r="R104" s="66"/>
      <c r="S104" s="66"/>
      <c r="T104" s="66"/>
      <c r="U104" s="90"/>
      <c r="V104" s="65">
        <v>86</v>
      </c>
      <c r="AA104" s="126">
        <f t="shared" si="8"/>
        <v>0</v>
      </c>
      <c r="AB104" s="127" t="str">
        <f t="shared" si="14"/>
        <v>ok</v>
      </c>
      <c r="AD104" s="128" t="str">
        <f t="shared" si="15"/>
        <v>ok</v>
      </c>
      <c r="AF104" s="128" t="str">
        <f t="shared" si="16"/>
        <v>ok</v>
      </c>
    </row>
    <row r="105" spans="1:32" ht="14.25" thickBot="1" thickTop="1">
      <c r="A105">
        <v>87</v>
      </c>
      <c r="B105" s="70" t="s">
        <v>220</v>
      </c>
      <c r="C105" s="68" t="s">
        <v>221</v>
      </c>
      <c r="D105" s="65">
        <v>87</v>
      </c>
      <c r="E105" s="64">
        <f t="shared" si="12"/>
        <v>0</v>
      </c>
      <c r="F105" s="66"/>
      <c r="G105" s="64">
        <f t="shared" si="13"/>
        <v>0</v>
      </c>
      <c r="H105" s="66"/>
      <c r="I105" s="66"/>
      <c r="J105" s="66"/>
      <c r="K105" s="66"/>
      <c r="L105" s="66"/>
      <c r="M105" s="66"/>
      <c r="N105" s="66"/>
      <c r="O105" s="66"/>
      <c r="P105" s="66"/>
      <c r="Q105" s="90"/>
      <c r="R105" s="66"/>
      <c r="S105" s="66"/>
      <c r="T105" s="66"/>
      <c r="U105" s="90"/>
      <c r="V105" s="65">
        <v>87</v>
      </c>
      <c r="AA105" s="126">
        <f t="shared" si="8"/>
        <v>0</v>
      </c>
      <c r="AB105" s="127" t="str">
        <f t="shared" si="14"/>
        <v>ok</v>
      </c>
      <c r="AD105" s="128" t="str">
        <f t="shared" si="15"/>
        <v>ok</v>
      </c>
      <c r="AF105" s="128" t="str">
        <f t="shared" si="16"/>
        <v>ok</v>
      </c>
    </row>
    <row r="106" spans="1:32" ht="14.25" thickBot="1" thickTop="1">
      <c r="A106">
        <v>88</v>
      </c>
      <c r="B106" s="70" t="s">
        <v>222</v>
      </c>
      <c r="C106" s="68" t="s">
        <v>223</v>
      </c>
      <c r="D106" s="65">
        <v>88</v>
      </c>
      <c r="E106" s="64">
        <f t="shared" si="12"/>
        <v>0</v>
      </c>
      <c r="F106" s="66"/>
      <c r="G106" s="64">
        <f t="shared" si="13"/>
        <v>0</v>
      </c>
      <c r="H106" s="66"/>
      <c r="I106" s="66"/>
      <c r="J106" s="66"/>
      <c r="K106" s="66"/>
      <c r="L106" s="66"/>
      <c r="M106" s="66"/>
      <c r="N106" s="66"/>
      <c r="O106" s="66"/>
      <c r="P106" s="66"/>
      <c r="Q106" s="90"/>
      <c r="R106" s="66"/>
      <c r="S106" s="66"/>
      <c r="T106" s="66"/>
      <c r="U106" s="90"/>
      <c r="V106" s="65">
        <v>88</v>
      </c>
      <c r="AA106" s="126">
        <f t="shared" si="8"/>
        <v>0</v>
      </c>
      <c r="AB106" s="127" t="str">
        <f t="shared" si="14"/>
        <v>ok</v>
      </c>
      <c r="AD106" s="128" t="str">
        <f t="shared" si="15"/>
        <v>ok</v>
      </c>
      <c r="AF106" s="128" t="str">
        <f t="shared" si="16"/>
        <v>ok</v>
      </c>
    </row>
    <row r="107" spans="1:32" ht="14.25" thickBot="1" thickTop="1">
      <c r="A107">
        <v>89</v>
      </c>
      <c r="B107" s="70" t="s">
        <v>224</v>
      </c>
      <c r="C107" s="68" t="s">
        <v>225</v>
      </c>
      <c r="D107" s="65">
        <v>89</v>
      </c>
      <c r="E107" s="64">
        <f t="shared" si="12"/>
        <v>0</v>
      </c>
      <c r="F107" s="66"/>
      <c r="G107" s="64">
        <f t="shared" si="13"/>
        <v>0</v>
      </c>
      <c r="H107" s="66"/>
      <c r="I107" s="66"/>
      <c r="J107" s="66"/>
      <c r="K107" s="66"/>
      <c r="L107" s="66"/>
      <c r="M107" s="66"/>
      <c r="N107" s="66"/>
      <c r="O107" s="66"/>
      <c r="P107" s="66"/>
      <c r="Q107" s="90"/>
      <c r="R107" s="66"/>
      <c r="S107" s="66"/>
      <c r="T107" s="66"/>
      <c r="U107" s="90"/>
      <c r="V107" s="65">
        <v>89</v>
      </c>
      <c r="AA107" s="126">
        <f t="shared" si="8"/>
        <v>0</v>
      </c>
      <c r="AB107" s="127" t="str">
        <f t="shared" si="14"/>
        <v>ok</v>
      </c>
      <c r="AD107" s="128" t="str">
        <f t="shared" si="15"/>
        <v>ok</v>
      </c>
      <c r="AF107" s="128" t="str">
        <f t="shared" si="16"/>
        <v>ok</v>
      </c>
    </row>
    <row r="108" spans="1:32" ht="14.25" thickBot="1" thickTop="1">
      <c r="A108">
        <v>90</v>
      </c>
      <c r="B108" s="70" t="s">
        <v>226</v>
      </c>
      <c r="C108" s="68" t="s">
        <v>227</v>
      </c>
      <c r="D108" s="65">
        <v>90</v>
      </c>
      <c r="E108" s="64">
        <f t="shared" si="12"/>
        <v>0</v>
      </c>
      <c r="F108" s="66"/>
      <c r="G108" s="64">
        <f t="shared" si="13"/>
        <v>0</v>
      </c>
      <c r="H108" s="66"/>
      <c r="I108" s="66"/>
      <c r="J108" s="66"/>
      <c r="K108" s="66"/>
      <c r="L108" s="66"/>
      <c r="M108" s="66"/>
      <c r="N108" s="66"/>
      <c r="O108" s="66"/>
      <c r="P108" s="66"/>
      <c r="Q108" s="90"/>
      <c r="R108" s="66"/>
      <c r="S108" s="66"/>
      <c r="T108" s="66"/>
      <c r="U108" s="90"/>
      <c r="V108" s="65">
        <v>90</v>
      </c>
      <c r="AA108" s="126">
        <f t="shared" si="8"/>
        <v>0</v>
      </c>
      <c r="AB108" s="127" t="str">
        <f t="shared" si="14"/>
        <v>ok</v>
      </c>
      <c r="AD108" s="128" t="str">
        <f t="shared" si="15"/>
        <v>ok</v>
      </c>
      <c r="AF108" s="128" t="str">
        <f t="shared" si="16"/>
        <v>ok</v>
      </c>
    </row>
    <row r="109" spans="1:32" ht="14.25" thickBot="1" thickTop="1">
      <c r="A109">
        <v>91</v>
      </c>
      <c r="B109" s="70" t="s">
        <v>228</v>
      </c>
      <c r="C109" s="68" t="s">
        <v>229</v>
      </c>
      <c r="D109" s="65">
        <v>91</v>
      </c>
      <c r="E109" s="64">
        <f t="shared" si="12"/>
        <v>0</v>
      </c>
      <c r="F109" s="66"/>
      <c r="G109" s="64">
        <f t="shared" si="13"/>
        <v>0</v>
      </c>
      <c r="H109" s="66"/>
      <c r="I109" s="66"/>
      <c r="J109" s="66"/>
      <c r="K109" s="66"/>
      <c r="L109" s="66"/>
      <c r="M109" s="66"/>
      <c r="N109" s="66"/>
      <c r="O109" s="66"/>
      <c r="P109" s="66"/>
      <c r="Q109" s="90"/>
      <c r="R109" s="66"/>
      <c r="S109" s="66"/>
      <c r="T109" s="66"/>
      <c r="U109" s="90"/>
      <c r="V109" s="65">
        <v>91</v>
      </c>
      <c r="AA109" s="126">
        <f t="shared" si="8"/>
        <v>0</v>
      </c>
      <c r="AB109" s="127" t="str">
        <f t="shared" si="14"/>
        <v>ok</v>
      </c>
      <c r="AD109" s="128" t="str">
        <f t="shared" si="15"/>
        <v>ok</v>
      </c>
      <c r="AF109" s="128" t="str">
        <f t="shared" si="16"/>
        <v>ok</v>
      </c>
    </row>
    <row r="110" spans="1:32" ht="14.25" thickBot="1" thickTop="1">
      <c r="A110">
        <v>92</v>
      </c>
      <c r="B110" s="70" t="s">
        <v>230</v>
      </c>
      <c r="C110" s="68" t="s">
        <v>231</v>
      </c>
      <c r="D110" s="65">
        <v>92</v>
      </c>
      <c r="E110" s="64">
        <f t="shared" si="12"/>
        <v>0</v>
      </c>
      <c r="F110" s="66"/>
      <c r="G110" s="64">
        <f t="shared" si="13"/>
        <v>0</v>
      </c>
      <c r="H110" s="66"/>
      <c r="I110" s="66"/>
      <c r="J110" s="66"/>
      <c r="K110" s="66"/>
      <c r="L110" s="66"/>
      <c r="M110" s="66"/>
      <c r="N110" s="66"/>
      <c r="O110" s="66"/>
      <c r="P110" s="66"/>
      <c r="Q110" s="90"/>
      <c r="R110" s="66"/>
      <c r="S110" s="66"/>
      <c r="T110" s="66"/>
      <c r="U110" s="90"/>
      <c r="V110" s="65">
        <v>92</v>
      </c>
      <c r="AA110" s="126">
        <f t="shared" si="8"/>
        <v>0</v>
      </c>
      <c r="AB110" s="127" t="str">
        <f t="shared" si="14"/>
        <v>ok</v>
      </c>
      <c r="AD110" s="128" t="str">
        <f t="shared" si="15"/>
        <v>ok</v>
      </c>
      <c r="AF110" s="128" t="str">
        <f t="shared" si="16"/>
        <v>ok</v>
      </c>
    </row>
    <row r="111" spans="1:32" ht="14.25" thickBot="1" thickTop="1">
      <c r="A111">
        <v>93</v>
      </c>
      <c r="B111" s="70" t="s">
        <v>232</v>
      </c>
      <c r="C111" s="68" t="s">
        <v>233</v>
      </c>
      <c r="D111" s="65">
        <v>93</v>
      </c>
      <c r="E111" s="64">
        <f t="shared" si="12"/>
        <v>0</v>
      </c>
      <c r="F111" s="66"/>
      <c r="G111" s="64">
        <f t="shared" si="13"/>
        <v>0</v>
      </c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65">
        <v>93</v>
      </c>
      <c r="AA111" s="126">
        <f t="shared" si="8"/>
        <v>0</v>
      </c>
      <c r="AB111" s="127" t="str">
        <f t="shared" si="14"/>
        <v>ok</v>
      </c>
      <c r="AD111" s="128" t="str">
        <f t="shared" si="15"/>
        <v>ok</v>
      </c>
      <c r="AF111" s="128" t="str">
        <f t="shared" si="16"/>
        <v>ok</v>
      </c>
    </row>
    <row r="112" spans="1:32" ht="14.25" thickBot="1" thickTop="1">
      <c r="A112">
        <v>94</v>
      </c>
      <c r="B112" s="70" t="s">
        <v>234</v>
      </c>
      <c r="C112" s="68" t="s">
        <v>235</v>
      </c>
      <c r="D112" s="65">
        <v>94</v>
      </c>
      <c r="E112" s="64">
        <f t="shared" si="12"/>
        <v>0</v>
      </c>
      <c r="F112" s="66"/>
      <c r="G112" s="64">
        <f t="shared" si="13"/>
        <v>0</v>
      </c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65">
        <v>94</v>
      </c>
      <c r="AA112" s="126">
        <f t="shared" si="8"/>
        <v>0</v>
      </c>
      <c r="AB112" s="127" t="str">
        <f t="shared" si="14"/>
        <v>ok</v>
      </c>
      <c r="AD112" s="128" t="str">
        <f t="shared" si="15"/>
        <v>ok</v>
      </c>
      <c r="AF112" s="128" t="str">
        <f t="shared" si="16"/>
        <v>ok</v>
      </c>
    </row>
    <row r="113" spans="1:28" ht="21" customHeight="1" thickTop="1">
      <c r="A113"/>
      <c r="B113" s="91" t="s">
        <v>236</v>
      </c>
      <c r="C113" s="92"/>
      <c r="D113" s="65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65"/>
      <c r="AA113" s="121"/>
      <c r="AB113" s="133"/>
    </row>
    <row r="114" spans="1:32" ht="13.5" thickBot="1">
      <c r="A114">
        <v>95</v>
      </c>
      <c r="B114" s="69" t="s">
        <v>237</v>
      </c>
      <c r="C114" s="68" t="s">
        <v>238</v>
      </c>
      <c r="D114" s="65">
        <v>95</v>
      </c>
      <c r="E114" s="64">
        <f aca="true" t="shared" si="17" ref="E114:E170">SUM(F114:G114,M114:N114,P114:Q114)</f>
        <v>0</v>
      </c>
      <c r="F114" s="66"/>
      <c r="G114" s="64">
        <f aca="true" t="shared" si="18" ref="G114:G170">SUM(H114,J114:L114)</f>
        <v>0</v>
      </c>
      <c r="H114" s="66"/>
      <c r="I114" s="66"/>
      <c r="J114" s="66"/>
      <c r="K114" s="66"/>
      <c r="L114" s="66"/>
      <c r="M114" s="66"/>
      <c r="N114" s="66"/>
      <c r="O114" s="66"/>
      <c r="P114" s="66"/>
      <c r="Q114" s="90"/>
      <c r="R114" s="66"/>
      <c r="S114" s="66"/>
      <c r="T114" s="66"/>
      <c r="U114" s="90"/>
      <c r="V114" s="65">
        <v>95</v>
      </c>
      <c r="AA114" s="126">
        <f aca="true" t="shared" si="19" ref="AA114:AA170">E114-SUM(R114:U114)</f>
        <v>0</v>
      </c>
      <c r="AB114" s="127" t="str">
        <f aca="true" t="shared" si="20" ref="AB114:AB170">IF(ABS(AA114)&gt;(COUNT(E114,R114:U114)-COUNTIF(R114:U114,0))*0.5,"ERROR","ok")</f>
        <v>ok</v>
      </c>
      <c r="AD114" s="128" t="str">
        <f aca="true" t="shared" si="21" ref="AD114:AD170">IF((I114-H114)&gt;1,"Warnung","ok")</f>
        <v>ok</v>
      </c>
      <c r="AF114" s="128" t="str">
        <f aca="true" t="shared" si="22" ref="AF114:AF170">IF((O114-N114)&gt;1,"Warnung","ok")</f>
        <v>ok</v>
      </c>
    </row>
    <row r="115" spans="1:32" ht="14.25" thickBot="1" thickTop="1">
      <c r="A115">
        <v>96</v>
      </c>
      <c r="B115" s="70" t="s">
        <v>239</v>
      </c>
      <c r="C115" s="68" t="s">
        <v>240</v>
      </c>
      <c r="D115" s="65">
        <v>96</v>
      </c>
      <c r="E115" s="64">
        <f t="shared" si="17"/>
        <v>0</v>
      </c>
      <c r="F115" s="66"/>
      <c r="G115" s="64">
        <f t="shared" si="18"/>
        <v>0</v>
      </c>
      <c r="H115" s="66"/>
      <c r="I115" s="66"/>
      <c r="J115" s="66"/>
      <c r="K115" s="66"/>
      <c r="L115" s="66"/>
      <c r="M115" s="66"/>
      <c r="N115" s="66"/>
      <c r="O115" s="66"/>
      <c r="P115" s="66"/>
      <c r="Q115" s="90"/>
      <c r="R115" s="66"/>
      <c r="S115" s="66"/>
      <c r="T115" s="66"/>
      <c r="U115" s="90"/>
      <c r="V115" s="65">
        <v>96</v>
      </c>
      <c r="AA115" s="126">
        <f t="shared" si="19"/>
        <v>0</v>
      </c>
      <c r="AB115" s="127" t="str">
        <f t="shared" si="20"/>
        <v>ok</v>
      </c>
      <c r="AD115" s="128" t="str">
        <f t="shared" si="21"/>
        <v>ok</v>
      </c>
      <c r="AF115" s="128" t="str">
        <f t="shared" si="22"/>
        <v>ok</v>
      </c>
    </row>
    <row r="116" spans="1:32" ht="14.25" thickBot="1" thickTop="1">
      <c r="A116">
        <v>97</v>
      </c>
      <c r="B116" s="70" t="s">
        <v>241</v>
      </c>
      <c r="C116" s="68" t="s">
        <v>242</v>
      </c>
      <c r="D116" s="65">
        <v>97</v>
      </c>
      <c r="E116" s="64">
        <f t="shared" si="17"/>
        <v>0</v>
      </c>
      <c r="F116" s="66"/>
      <c r="G116" s="64">
        <f t="shared" si="18"/>
        <v>0</v>
      </c>
      <c r="H116" s="66"/>
      <c r="I116" s="66"/>
      <c r="J116" s="66"/>
      <c r="K116" s="66"/>
      <c r="L116" s="66"/>
      <c r="M116" s="66"/>
      <c r="N116" s="66"/>
      <c r="O116" s="66"/>
      <c r="P116" s="66"/>
      <c r="Q116" s="90"/>
      <c r="R116" s="66"/>
      <c r="S116" s="66"/>
      <c r="T116" s="66"/>
      <c r="U116" s="90"/>
      <c r="V116" s="65">
        <v>97</v>
      </c>
      <c r="AA116" s="126">
        <f t="shared" si="19"/>
        <v>0</v>
      </c>
      <c r="AB116" s="127" t="str">
        <f t="shared" si="20"/>
        <v>ok</v>
      </c>
      <c r="AD116" s="128" t="str">
        <f t="shared" si="21"/>
        <v>ok</v>
      </c>
      <c r="AF116" s="128" t="str">
        <f t="shared" si="22"/>
        <v>ok</v>
      </c>
    </row>
    <row r="117" spans="1:32" ht="14.25" thickBot="1" thickTop="1">
      <c r="A117">
        <v>98</v>
      </c>
      <c r="B117" s="70" t="s">
        <v>243</v>
      </c>
      <c r="C117" s="68" t="s">
        <v>244</v>
      </c>
      <c r="D117" s="65">
        <v>98</v>
      </c>
      <c r="E117" s="64">
        <f t="shared" si="17"/>
        <v>0</v>
      </c>
      <c r="F117" s="66"/>
      <c r="G117" s="64">
        <f t="shared" si="18"/>
        <v>0</v>
      </c>
      <c r="H117" s="66"/>
      <c r="I117" s="66"/>
      <c r="J117" s="66"/>
      <c r="K117" s="66"/>
      <c r="L117" s="66"/>
      <c r="M117" s="66"/>
      <c r="N117" s="66"/>
      <c r="O117" s="66"/>
      <c r="P117" s="66"/>
      <c r="Q117" s="90"/>
      <c r="R117" s="66"/>
      <c r="S117" s="66"/>
      <c r="T117" s="66"/>
      <c r="U117" s="90"/>
      <c r="V117" s="65">
        <v>98</v>
      </c>
      <c r="AA117" s="126">
        <f t="shared" si="19"/>
        <v>0</v>
      </c>
      <c r="AB117" s="127" t="str">
        <f t="shared" si="20"/>
        <v>ok</v>
      </c>
      <c r="AD117" s="128" t="str">
        <f t="shared" si="21"/>
        <v>ok</v>
      </c>
      <c r="AF117" s="128" t="str">
        <f t="shared" si="22"/>
        <v>ok</v>
      </c>
    </row>
    <row r="118" spans="1:32" ht="14.25" thickBot="1" thickTop="1">
      <c r="A118">
        <v>99</v>
      </c>
      <c r="B118" s="70" t="s">
        <v>245</v>
      </c>
      <c r="C118" s="68" t="s">
        <v>246</v>
      </c>
      <c r="D118" s="65">
        <v>99</v>
      </c>
      <c r="E118" s="64">
        <f t="shared" si="17"/>
        <v>0</v>
      </c>
      <c r="F118" s="66"/>
      <c r="G118" s="64">
        <f t="shared" si="18"/>
        <v>0</v>
      </c>
      <c r="H118" s="66"/>
      <c r="I118" s="66"/>
      <c r="J118" s="66"/>
      <c r="K118" s="66"/>
      <c r="L118" s="66"/>
      <c r="M118" s="66"/>
      <c r="N118" s="66"/>
      <c r="O118" s="66"/>
      <c r="P118" s="66"/>
      <c r="Q118" s="90"/>
      <c r="R118" s="66"/>
      <c r="S118" s="66"/>
      <c r="T118" s="66"/>
      <c r="U118" s="90"/>
      <c r="V118" s="65">
        <v>99</v>
      </c>
      <c r="AA118" s="126">
        <f t="shared" si="19"/>
        <v>0</v>
      </c>
      <c r="AB118" s="127" t="str">
        <f t="shared" si="20"/>
        <v>ok</v>
      </c>
      <c r="AD118" s="128" t="str">
        <f t="shared" si="21"/>
        <v>ok</v>
      </c>
      <c r="AF118" s="128" t="str">
        <f t="shared" si="22"/>
        <v>ok</v>
      </c>
    </row>
    <row r="119" spans="1:32" ht="14.25" thickBot="1" thickTop="1">
      <c r="A119">
        <v>100</v>
      </c>
      <c r="B119" s="70" t="s">
        <v>247</v>
      </c>
      <c r="C119" s="68" t="s">
        <v>248</v>
      </c>
      <c r="D119" s="65">
        <v>100</v>
      </c>
      <c r="E119" s="64">
        <f t="shared" si="17"/>
        <v>0</v>
      </c>
      <c r="F119" s="66"/>
      <c r="G119" s="64">
        <f t="shared" si="18"/>
        <v>0</v>
      </c>
      <c r="H119" s="66"/>
      <c r="I119" s="66"/>
      <c r="J119" s="66"/>
      <c r="K119" s="66"/>
      <c r="L119" s="66"/>
      <c r="M119" s="66"/>
      <c r="N119" s="66"/>
      <c r="O119" s="66"/>
      <c r="P119" s="66"/>
      <c r="Q119" s="90"/>
      <c r="R119" s="66"/>
      <c r="S119" s="66"/>
      <c r="T119" s="66"/>
      <c r="U119" s="90"/>
      <c r="V119" s="65">
        <v>100</v>
      </c>
      <c r="AA119" s="126">
        <f t="shared" si="19"/>
        <v>0</v>
      </c>
      <c r="AB119" s="127" t="str">
        <f t="shared" si="20"/>
        <v>ok</v>
      </c>
      <c r="AD119" s="128" t="str">
        <f t="shared" si="21"/>
        <v>ok</v>
      </c>
      <c r="AF119" s="128" t="str">
        <f t="shared" si="22"/>
        <v>ok</v>
      </c>
    </row>
    <row r="120" spans="1:32" ht="14.25" thickBot="1" thickTop="1">
      <c r="A120">
        <v>101</v>
      </c>
      <c r="B120" s="70" t="s">
        <v>249</v>
      </c>
      <c r="C120" s="68" t="s">
        <v>250</v>
      </c>
      <c r="D120" s="65">
        <v>101</v>
      </c>
      <c r="E120" s="64">
        <f t="shared" si="17"/>
        <v>0</v>
      </c>
      <c r="F120" s="66"/>
      <c r="G120" s="64">
        <f t="shared" si="18"/>
        <v>0</v>
      </c>
      <c r="H120" s="66"/>
      <c r="I120" s="66"/>
      <c r="J120" s="66"/>
      <c r="K120" s="66"/>
      <c r="L120" s="66"/>
      <c r="M120" s="66"/>
      <c r="N120" s="66"/>
      <c r="O120" s="66"/>
      <c r="P120" s="66"/>
      <c r="Q120" s="90"/>
      <c r="R120" s="66"/>
      <c r="S120" s="66"/>
      <c r="T120" s="66"/>
      <c r="U120" s="90"/>
      <c r="V120" s="65">
        <v>101</v>
      </c>
      <c r="AA120" s="126">
        <f t="shared" si="19"/>
        <v>0</v>
      </c>
      <c r="AB120" s="127" t="str">
        <f t="shared" si="20"/>
        <v>ok</v>
      </c>
      <c r="AD120" s="128" t="str">
        <f t="shared" si="21"/>
        <v>ok</v>
      </c>
      <c r="AF120" s="128" t="str">
        <f t="shared" si="22"/>
        <v>ok</v>
      </c>
    </row>
    <row r="121" spans="1:32" ht="14.25" thickBot="1" thickTop="1">
      <c r="A121">
        <v>102</v>
      </c>
      <c r="B121" s="70" t="s">
        <v>251</v>
      </c>
      <c r="C121" s="68" t="s">
        <v>252</v>
      </c>
      <c r="D121" s="65">
        <v>102</v>
      </c>
      <c r="E121" s="64">
        <f t="shared" si="17"/>
        <v>0</v>
      </c>
      <c r="F121" s="66"/>
      <c r="G121" s="64">
        <f t="shared" si="18"/>
        <v>0</v>
      </c>
      <c r="H121" s="66"/>
      <c r="I121" s="66"/>
      <c r="J121" s="66"/>
      <c r="K121" s="66"/>
      <c r="L121" s="66"/>
      <c r="M121" s="66"/>
      <c r="N121" s="66"/>
      <c r="O121" s="66"/>
      <c r="P121" s="66"/>
      <c r="Q121" s="90"/>
      <c r="R121" s="66"/>
      <c r="S121" s="66"/>
      <c r="T121" s="66"/>
      <c r="U121" s="90"/>
      <c r="V121" s="65">
        <v>102</v>
      </c>
      <c r="AA121" s="126">
        <f t="shared" si="19"/>
        <v>0</v>
      </c>
      <c r="AB121" s="127" t="str">
        <f t="shared" si="20"/>
        <v>ok</v>
      </c>
      <c r="AD121" s="128" t="str">
        <f t="shared" si="21"/>
        <v>ok</v>
      </c>
      <c r="AF121" s="128" t="str">
        <f t="shared" si="22"/>
        <v>ok</v>
      </c>
    </row>
    <row r="122" spans="1:32" ht="14.25" thickBot="1" thickTop="1">
      <c r="A122">
        <v>103</v>
      </c>
      <c r="B122" s="70" t="s">
        <v>253</v>
      </c>
      <c r="C122" s="68" t="s">
        <v>254</v>
      </c>
      <c r="D122" s="65">
        <v>103</v>
      </c>
      <c r="E122" s="64">
        <f t="shared" si="17"/>
        <v>0</v>
      </c>
      <c r="F122" s="66"/>
      <c r="G122" s="64">
        <f t="shared" si="18"/>
        <v>0</v>
      </c>
      <c r="H122" s="66"/>
      <c r="I122" s="66"/>
      <c r="J122" s="66"/>
      <c r="K122" s="66"/>
      <c r="L122" s="66"/>
      <c r="M122" s="66"/>
      <c r="N122" s="66"/>
      <c r="O122" s="66"/>
      <c r="P122" s="66"/>
      <c r="Q122" s="90"/>
      <c r="R122" s="66"/>
      <c r="S122" s="66"/>
      <c r="T122" s="66"/>
      <c r="U122" s="90"/>
      <c r="V122" s="65">
        <v>103</v>
      </c>
      <c r="AA122" s="126">
        <f t="shared" si="19"/>
        <v>0</v>
      </c>
      <c r="AB122" s="127" t="str">
        <f t="shared" si="20"/>
        <v>ok</v>
      </c>
      <c r="AD122" s="128" t="str">
        <f t="shared" si="21"/>
        <v>ok</v>
      </c>
      <c r="AF122" s="128" t="str">
        <f t="shared" si="22"/>
        <v>ok</v>
      </c>
    </row>
    <row r="123" spans="1:32" ht="14.25" thickBot="1" thickTop="1">
      <c r="A123">
        <v>104</v>
      </c>
      <c r="B123" s="70" t="s">
        <v>255</v>
      </c>
      <c r="C123" s="68" t="s">
        <v>256</v>
      </c>
      <c r="D123" s="65">
        <v>104</v>
      </c>
      <c r="E123" s="64">
        <f t="shared" si="17"/>
        <v>0</v>
      </c>
      <c r="F123" s="66"/>
      <c r="G123" s="64">
        <f t="shared" si="18"/>
        <v>0</v>
      </c>
      <c r="H123" s="66"/>
      <c r="I123" s="66"/>
      <c r="J123" s="66"/>
      <c r="K123" s="66"/>
      <c r="L123" s="66"/>
      <c r="M123" s="66"/>
      <c r="N123" s="66"/>
      <c r="O123" s="66"/>
      <c r="P123" s="66"/>
      <c r="Q123" s="90"/>
      <c r="R123" s="66"/>
      <c r="S123" s="66"/>
      <c r="T123" s="66"/>
      <c r="U123" s="90"/>
      <c r="V123" s="65">
        <v>104</v>
      </c>
      <c r="AA123" s="126">
        <f t="shared" si="19"/>
        <v>0</v>
      </c>
      <c r="AB123" s="127" t="str">
        <f t="shared" si="20"/>
        <v>ok</v>
      </c>
      <c r="AD123" s="128" t="str">
        <f t="shared" si="21"/>
        <v>ok</v>
      </c>
      <c r="AF123" s="128" t="str">
        <f t="shared" si="22"/>
        <v>ok</v>
      </c>
    </row>
    <row r="124" spans="1:32" ht="14.25" thickBot="1" thickTop="1">
      <c r="A124">
        <v>105</v>
      </c>
      <c r="B124" s="70" t="s">
        <v>257</v>
      </c>
      <c r="C124" s="68" t="s">
        <v>258</v>
      </c>
      <c r="D124" s="65">
        <v>105</v>
      </c>
      <c r="E124" s="64">
        <f t="shared" si="17"/>
        <v>0</v>
      </c>
      <c r="F124" s="66"/>
      <c r="G124" s="64">
        <f t="shared" si="18"/>
        <v>0</v>
      </c>
      <c r="H124" s="66"/>
      <c r="I124" s="66"/>
      <c r="J124" s="66"/>
      <c r="K124" s="66"/>
      <c r="L124" s="66"/>
      <c r="M124" s="66"/>
      <c r="N124" s="66"/>
      <c r="O124" s="66"/>
      <c r="P124" s="66"/>
      <c r="Q124" s="90"/>
      <c r="R124" s="66"/>
      <c r="S124" s="66"/>
      <c r="T124" s="66"/>
      <c r="U124" s="90"/>
      <c r="V124" s="65">
        <v>105</v>
      </c>
      <c r="AA124" s="126">
        <f t="shared" si="19"/>
        <v>0</v>
      </c>
      <c r="AB124" s="127" t="str">
        <f t="shared" si="20"/>
        <v>ok</v>
      </c>
      <c r="AD124" s="128" t="str">
        <f t="shared" si="21"/>
        <v>ok</v>
      </c>
      <c r="AF124" s="128" t="str">
        <f t="shared" si="22"/>
        <v>ok</v>
      </c>
    </row>
    <row r="125" spans="1:32" ht="14.25" thickBot="1" thickTop="1">
      <c r="A125">
        <v>106</v>
      </c>
      <c r="B125" s="70" t="s">
        <v>259</v>
      </c>
      <c r="C125" s="68" t="s">
        <v>260</v>
      </c>
      <c r="D125" s="65">
        <v>106</v>
      </c>
      <c r="E125" s="64">
        <f t="shared" si="17"/>
        <v>0</v>
      </c>
      <c r="F125" s="66"/>
      <c r="G125" s="64">
        <f t="shared" si="18"/>
        <v>0</v>
      </c>
      <c r="H125" s="66"/>
      <c r="I125" s="66"/>
      <c r="J125" s="66"/>
      <c r="K125" s="66"/>
      <c r="L125" s="66"/>
      <c r="M125" s="66"/>
      <c r="N125" s="66"/>
      <c r="O125" s="66"/>
      <c r="P125" s="66"/>
      <c r="Q125" s="90"/>
      <c r="R125" s="66"/>
      <c r="S125" s="66"/>
      <c r="T125" s="66"/>
      <c r="U125" s="90"/>
      <c r="V125" s="65">
        <v>106</v>
      </c>
      <c r="AA125" s="126">
        <f t="shared" si="19"/>
        <v>0</v>
      </c>
      <c r="AB125" s="127" t="str">
        <f t="shared" si="20"/>
        <v>ok</v>
      </c>
      <c r="AD125" s="128" t="str">
        <f t="shared" si="21"/>
        <v>ok</v>
      </c>
      <c r="AF125" s="128" t="str">
        <f t="shared" si="22"/>
        <v>ok</v>
      </c>
    </row>
    <row r="126" spans="1:32" ht="14.25" thickBot="1" thickTop="1">
      <c r="A126">
        <v>107</v>
      </c>
      <c r="B126" s="70" t="s">
        <v>261</v>
      </c>
      <c r="C126" s="68" t="s">
        <v>262</v>
      </c>
      <c r="D126" s="65">
        <v>107</v>
      </c>
      <c r="E126" s="64">
        <f t="shared" si="17"/>
        <v>0</v>
      </c>
      <c r="F126" s="66"/>
      <c r="G126" s="64">
        <f t="shared" si="18"/>
        <v>0</v>
      </c>
      <c r="H126" s="66"/>
      <c r="I126" s="66"/>
      <c r="J126" s="66"/>
      <c r="K126" s="66"/>
      <c r="L126" s="66"/>
      <c r="M126" s="66"/>
      <c r="N126" s="66"/>
      <c r="O126" s="66"/>
      <c r="P126" s="66"/>
      <c r="Q126" s="90"/>
      <c r="R126" s="66"/>
      <c r="S126" s="66"/>
      <c r="T126" s="66"/>
      <c r="U126" s="90"/>
      <c r="V126" s="65">
        <v>107</v>
      </c>
      <c r="AA126" s="126">
        <f t="shared" si="19"/>
        <v>0</v>
      </c>
      <c r="AB126" s="127" t="str">
        <f t="shared" si="20"/>
        <v>ok</v>
      </c>
      <c r="AD126" s="128" t="str">
        <f t="shared" si="21"/>
        <v>ok</v>
      </c>
      <c r="AF126" s="128" t="str">
        <f t="shared" si="22"/>
        <v>ok</v>
      </c>
    </row>
    <row r="127" spans="1:32" ht="14.25" thickBot="1" thickTop="1">
      <c r="A127">
        <v>108</v>
      </c>
      <c r="B127" s="70" t="s">
        <v>263</v>
      </c>
      <c r="C127" s="68" t="s">
        <v>264</v>
      </c>
      <c r="D127" s="65">
        <v>108</v>
      </c>
      <c r="E127" s="64">
        <f t="shared" si="17"/>
        <v>0</v>
      </c>
      <c r="F127" s="66"/>
      <c r="G127" s="64">
        <f t="shared" si="18"/>
        <v>0</v>
      </c>
      <c r="H127" s="66"/>
      <c r="I127" s="66"/>
      <c r="J127" s="66"/>
      <c r="K127" s="66"/>
      <c r="L127" s="66"/>
      <c r="M127" s="66"/>
      <c r="N127" s="66"/>
      <c r="O127" s="66"/>
      <c r="P127" s="66"/>
      <c r="Q127" s="90"/>
      <c r="R127" s="66"/>
      <c r="S127" s="66"/>
      <c r="T127" s="66"/>
      <c r="U127" s="90"/>
      <c r="V127" s="65">
        <v>108</v>
      </c>
      <c r="AA127" s="126">
        <f t="shared" si="19"/>
        <v>0</v>
      </c>
      <c r="AB127" s="127" t="str">
        <f t="shared" si="20"/>
        <v>ok</v>
      </c>
      <c r="AD127" s="128" t="str">
        <f t="shared" si="21"/>
        <v>ok</v>
      </c>
      <c r="AF127" s="128" t="str">
        <f t="shared" si="22"/>
        <v>ok</v>
      </c>
    </row>
    <row r="128" spans="1:32" ht="14.25" thickBot="1" thickTop="1">
      <c r="A128">
        <v>109</v>
      </c>
      <c r="B128" s="70" t="s">
        <v>265</v>
      </c>
      <c r="C128" s="68" t="s">
        <v>266</v>
      </c>
      <c r="D128" s="65">
        <v>109</v>
      </c>
      <c r="E128" s="64">
        <f t="shared" si="17"/>
        <v>0</v>
      </c>
      <c r="F128" s="66"/>
      <c r="G128" s="64">
        <f t="shared" si="18"/>
        <v>0</v>
      </c>
      <c r="H128" s="66"/>
      <c r="I128" s="66"/>
      <c r="J128" s="66"/>
      <c r="K128" s="66"/>
      <c r="L128" s="66"/>
      <c r="M128" s="66"/>
      <c r="N128" s="66"/>
      <c r="O128" s="66"/>
      <c r="P128" s="66"/>
      <c r="Q128" s="90"/>
      <c r="R128" s="66"/>
      <c r="S128" s="66"/>
      <c r="T128" s="66"/>
      <c r="U128" s="90"/>
      <c r="V128" s="65">
        <v>109</v>
      </c>
      <c r="AA128" s="126">
        <f t="shared" si="19"/>
        <v>0</v>
      </c>
      <c r="AB128" s="127" t="str">
        <f t="shared" si="20"/>
        <v>ok</v>
      </c>
      <c r="AD128" s="128" t="str">
        <f t="shared" si="21"/>
        <v>ok</v>
      </c>
      <c r="AF128" s="128" t="str">
        <f t="shared" si="22"/>
        <v>ok</v>
      </c>
    </row>
    <row r="129" spans="1:32" ht="14.25" thickBot="1" thickTop="1">
      <c r="A129">
        <v>110</v>
      </c>
      <c r="B129" s="70" t="s">
        <v>267</v>
      </c>
      <c r="C129" s="68" t="s">
        <v>268</v>
      </c>
      <c r="D129" s="65">
        <v>110</v>
      </c>
      <c r="E129" s="64">
        <f t="shared" si="17"/>
        <v>0</v>
      </c>
      <c r="F129" s="66"/>
      <c r="G129" s="64">
        <f t="shared" si="18"/>
        <v>0</v>
      </c>
      <c r="H129" s="66"/>
      <c r="I129" s="66"/>
      <c r="J129" s="66"/>
      <c r="K129" s="66"/>
      <c r="L129" s="66"/>
      <c r="M129" s="66"/>
      <c r="N129" s="66"/>
      <c r="O129" s="66"/>
      <c r="P129" s="66"/>
      <c r="Q129" s="90"/>
      <c r="R129" s="66"/>
      <c r="S129" s="66"/>
      <c r="T129" s="66"/>
      <c r="U129" s="90"/>
      <c r="V129" s="65">
        <v>110</v>
      </c>
      <c r="AA129" s="126">
        <f t="shared" si="19"/>
        <v>0</v>
      </c>
      <c r="AB129" s="127" t="str">
        <f t="shared" si="20"/>
        <v>ok</v>
      </c>
      <c r="AD129" s="128" t="str">
        <f t="shared" si="21"/>
        <v>ok</v>
      </c>
      <c r="AF129" s="128" t="str">
        <f t="shared" si="22"/>
        <v>ok</v>
      </c>
    </row>
    <row r="130" spans="1:32" ht="14.25" thickBot="1" thickTop="1">
      <c r="A130">
        <v>111</v>
      </c>
      <c r="B130" s="70" t="s">
        <v>269</v>
      </c>
      <c r="C130" s="95" t="s">
        <v>270</v>
      </c>
      <c r="D130" s="65">
        <v>111</v>
      </c>
      <c r="E130" s="64">
        <f t="shared" si="17"/>
        <v>0</v>
      </c>
      <c r="F130" s="66"/>
      <c r="G130" s="64">
        <f t="shared" si="18"/>
        <v>0</v>
      </c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65">
        <v>111</v>
      </c>
      <c r="AA130" s="126">
        <f t="shared" si="19"/>
        <v>0</v>
      </c>
      <c r="AB130" s="127" t="str">
        <f t="shared" si="20"/>
        <v>ok</v>
      </c>
      <c r="AD130" s="128" t="str">
        <f t="shared" si="21"/>
        <v>ok</v>
      </c>
      <c r="AF130" s="128" t="str">
        <f t="shared" si="22"/>
        <v>ok</v>
      </c>
    </row>
    <row r="131" spans="1:32" ht="14.25" thickBot="1" thickTop="1">
      <c r="A131">
        <v>112</v>
      </c>
      <c r="B131" s="70" t="s">
        <v>271</v>
      </c>
      <c r="C131" s="95" t="s">
        <v>272</v>
      </c>
      <c r="D131" s="65">
        <v>112</v>
      </c>
      <c r="E131" s="64">
        <f t="shared" si="17"/>
        <v>0</v>
      </c>
      <c r="F131" s="66"/>
      <c r="G131" s="64">
        <f t="shared" si="18"/>
        <v>0</v>
      </c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65">
        <v>112</v>
      </c>
      <c r="AA131" s="126">
        <f t="shared" si="19"/>
        <v>0</v>
      </c>
      <c r="AB131" s="127" t="str">
        <f t="shared" si="20"/>
        <v>ok</v>
      </c>
      <c r="AD131" s="128" t="str">
        <f t="shared" si="21"/>
        <v>ok</v>
      </c>
      <c r="AF131" s="128" t="str">
        <f t="shared" si="22"/>
        <v>ok</v>
      </c>
    </row>
    <row r="132" spans="1:32" ht="21" customHeight="1" thickBot="1" thickTop="1">
      <c r="A132">
        <v>113</v>
      </c>
      <c r="B132" s="69" t="s">
        <v>273</v>
      </c>
      <c r="C132" s="68" t="s">
        <v>274</v>
      </c>
      <c r="D132" s="65">
        <v>113</v>
      </c>
      <c r="E132" s="64">
        <f t="shared" si="17"/>
        <v>0</v>
      </c>
      <c r="F132" s="66"/>
      <c r="G132" s="64">
        <f t="shared" si="18"/>
        <v>0</v>
      </c>
      <c r="H132" s="66"/>
      <c r="I132" s="66"/>
      <c r="J132" s="66"/>
      <c r="K132" s="66"/>
      <c r="L132" s="66"/>
      <c r="M132" s="66"/>
      <c r="N132" s="66"/>
      <c r="O132" s="66"/>
      <c r="P132" s="66"/>
      <c r="Q132" s="90"/>
      <c r="R132" s="66"/>
      <c r="S132" s="66"/>
      <c r="T132" s="66"/>
      <c r="U132" s="90"/>
      <c r="V132" s="65">
        <v>113</v>
      </c>
      <c r="AA132" s="126">
        <f t="shared" si="19"/>
        <v>0</v>
      </c>
      <c r="AB132" s="127" t="str">
        <f t="shared" si="20"/>
        <v>ok</v>
      </c>
      <c r="AD132" s="128" t="str">
        <f t="shared" si="21"/>
        <v>ok</v>
      </c>
      <c r="AF132" s="128" t="str">
        <f t="shared" si="22"/>
        <v>ok</v>
      </c>
    </row>
    <row r="133" spans="1:32" ht="14.25" thickBot="1" thickTop="1">
      <c r="A133">
        <v>114</v>
      </c>
      <c r="B133" s="70" t="s">
        <v>275</v>
      </c>
      <c r="C133" s="68" t="s">
        <v>276</v>
      </c>
      <c r="D133" s="65">
        <v>114</v>
      </c>
      <c r="E133" s="64">
        <f t="shared" si="17"/>
        <v>0</v>
      </c>
      <c r="F133" s="66"/>
      <c r="G133" s="64">
        <f t="shared" si="18"/>
        <v>0</v>
      </c>
      <c r="H133" s="66"/>
      <c r="I133" s="66"/>
      <c r="J133" s="66"/>
      <c r="K133" s="66"/>
      <c r="L133" s="66"/>
      <c r="M133" s="66"/>
      <c r="N133" s="66"/>
      <c r="O133" s="66"/>
      <c r="P133" s="66"/>
      <c r="Q133" s="90"/>
      <c r="R133" s="66"/>
      <c r="S133" s="66"/>
      <c r="T133" s="66"/>
      <c r="U133" s="90"/>
      <c r="V133" s="65">
        <v>114</v>
      </c>
      <c r="AA133" s="126">
        <f t="shared" si="19"/>
        <v>0</v>
      </c>
      <c r="AB133" s="127" t="str">
        <f t="shared" si="20"/>
        <v>ok</v>
      </c>
      <c r="AD133" s="128" t="str">
        <f t="shared" si="21"/>
        <v>ok</v>
      </c>
      <c r="AF133" s="128" t="str">
        <f t="shared" si="22"/>
        <v>ok</v>
      </c>
    </row>
    <row r="134" spans="1:32" ht="14.25" thickBot="1" thickTop="1">
      <c r="A134">
        <v>115</v>
      </c>
      <c r="B134" s="70" t="s">
        <v>277</v>
      </c>
      <c r="C134" s="68" t="s">
        <v>278</v>
      </c>
      <c r="D134" s="65">
        <v>115</v>
      </c>
      <c r="E134" s="64">
        <f t="shared" si="17"/>
        <v>0</v>
      </c>
      <c r="F134" s="66"/>
      <c r="G134" s="64">
        <f t="shared" si="18"/>
        <v>0</v>
      </c>
      <c r="H134" s="66"/>
      <c r="I134" s="66"/>
      <c r="J134" s="66"/>
      <c r="K134" s="66"/>
      <c r="L134" s="66"/>
      <c r="M134" s="66"/>
      <c r="N134" s="66"/>
      <c r="O134" s="66"/>
      <c r="P134" s="66"/>
      <c r="Q134" s="90"/>
      <c r="R134" s="66"/>
      <c r="S134" s="66"/>
      <c r="T134" s="66"/>
      <c r="U134" s="90"/>
      <c r="V134" s="65">
        <v>115</v>
      </c>
      <c r="AA134" s="126">
        <f t="shared" si="19"/>
        <v>0</v>
      </c>
      <c r="AB134" s="127" t="str">
        <f t="shared" si="20"/>
        <v>ok</v>
      </c>
      <c r="AD134" s="128" t="str">
        <f t="shared" si="21"/>
        <v>ok</v>
      </c>
      <c r="AF134" s="128" t="str">
        <f t="shared" si="22"/>
        <v>ok</v>
      </c>
    </row>
    <row r="135" spans="1:32" ht="14.25" thickBot="1" thickTop="1">
      <c r="A135">
        <v>116</v>
      </c>
      <c r="B135" s="120" t="s">
        <v>279</v>
      </c>
      <c r="C135" s="68" t="s">
        <v>280</v>
      </c>
      <c r="D135" s="65">
        <v>116</v>
      </c>
      <c r="E135" s="64">
        <f t="shared" si="17"/>
        <v>0</v>
      </c>
      <c r="F135" s="66"/>
      <c r="G135" s="64">
        <f t="shared" si="18"/>
        <v>0</v>
      </c>
      <c r="H135" s="66"/>
      <c r="I135" s="66"/>
      <c r="J135" s="66"/>
      <c r="K135" s="66"/>
      <c r="L135" s="66"/>
      <c r="M135" s="66"/>
      <c r="N135" s="66"/>
      <c r="O135" s="66"/>
      <c r="P135" s="66"/>
      <c r="Q135" s="90"/>
      <c r="R135" s="66"/>
      <c r="S135" s="66"/>
      <c r="T135" s="66"/>
      <c r="U135" s="90"/>
      <c r="V135" s="65">
        <v>116</v>
      </c>
      <c r="AA135" s="126">
        <f t="shared" si="19"/>
        <v>0</v>
      </c>
      <c r="AB135" s="127" t="str">
        <f t="shared" si="20"/>
        <v>ok</v>
      </c>
      <c r="AD135" s="128" t="str">
        <f t="shared" si="21"/>
        <v>ok</v>
      </c>
      <c r="AF135" s="128" t="str">
        <f t="shared" si="22"/>
        <v>ok</v>
      </c>
    </row>
    <row r="136" spans="1:32" ht="14.25" thickBot="1" thickTop="1">
      <c r="A136">
        <v>117</v>
      </c>
      <c r="B136" s="120" t="s">
        <v>281</v>
      </c>
      <c r="C136" s="68" t="s">
        <v>282</v>
      </c>
      <c r="D136" s="65">
        <v>117</v>
      </c>
      <c r="E136" s="64">
        <f t="shared" si="17"/>
        <v>0</v>
      </c>
      <c r="F136" s="66"/>
      <c r="G136" s="64">
        <f t="shared" si="18"/>
        <v>0</v>
      </c>
      <c r="H136" s="66"/>
      <c r="I136" s="66"/>
      <c r="J136" s="66"/>
      <c r="K136" s="66"/>
      <c r="L136" s="66"/>
      <c r="M136" s="66"/>
      <c r="N136" s="66"/>
      <c r="O136" s="66"/>
      <c r="P136" s="66"/>
      <c r="Q136" s="90"/>
      <c r="R136" s="66"/>
      <c r="S136" s="66"/>
      <c r="T136" s="66"/>
      <c r="U136" s="90"/>
      <c r="V136" s="65">
        <v>117</v>
      </c>
      <c r="AA136" s="126">
        <f t="shared" si="19"/>
        <v>0</v>
      </c>
      <c r="AB136" s="127" t="str">
        <f t="shared" si="20"/>
        <v>ok</v>
      </c>
      <c r="AD136" s="128" t="str">
        <f t="shared" si="21"/>
        <v>ok</v>
      </c>
      <c r="AF136" s="128" t="str">
        <f t="shared" si="22"/>
        <v>ok</v>
      </c>
    </row>
    <row r="137" spans="1:32" ht="14.25" thickBot="1" thickTop="1">
      <c r="A137">
        <v>118</v>
      </c>
      <c r="B137" s="70" t="s">
        <v>283</v>
      </c>
      <c r="C137" s="68" t="s">
        <v>284</v>
      </c>
      <c r="D137" s="65">
        <v>118</v>
      </c>
      <c r="E137" s="64">
        <f t="shared" si="17"/>
        <v>0</v>
      </c>
      <c r="F137" s="66"/>
      <c r="G137" s="64">
        <f t="shared" si="18"/>
        <v>0</v>
      </c>
      <c r="H137" s="66"/>
      <c r="I137" s="66"/>
      <c r="J137" s="66"/>
      <c r="K137" s="66"/>
      <c r="L137" s="66"/>
      <c r="M137" s="66"/>
      <c r="N137" s="66"/>
      <c r="O137" s="66"/>
      <c r="P137" s="66"/>
      <c r="Q137" s="90"/>
      <c r="R137" s="66"/>
      <c r="S137" s="66"/>
      <c r="T137" s="66"/>
      <c r="U137" s="90"/>
      <c r="V137" s="65">
        <v>118</v>
      </c>
      <c r="AA137" s="126">
        <f t="shared" si="19"/>
        <v>0</v>
      </c>
      <c r="AB137" s="127" t="str">
        <f t="shared" si="20"/>
        <v>ok</v>
      </c>
      <c r="AD137" s="128" t="str">
        <f t="shared" si="21"/>
        <v>ok</v>
      </c>
      <c r="AF137" s="128" t="str">
        <f t="shared" si="22"/>
        <v>ok</v>
      </c>
    </row>
    <row r="138" spans="1:32" ht="14.25" thickBot="1" thickTop="1">
      <c r="A138">
        <v>119</v>
      </c>
      <c r="B138" s="70" t="s">
        <v>285</v>
      </c>
      <c r="C138" s="68" t="s">
        <v>286</v>
      </c>
      <c r="D138" s="65">
        <v>119</v>
      </c>
      <c r="E138" s="64">
        <f t="shared" si="17"/>
        <v>0</v>
      </c>
      <c r="F138" s="66"/>
      <c r="G138" s="64">
        <f t="shared" si="18"/>
        <v>0</v>
      </c>
      <c r="H138" s="66"/>
      <c r="I138" s="66"/>
      <c r="J138" s="66"/>
      <c r="K138" s="66"/>
      <c r="L138" s="66"/>
      <c r="M138" s="66"/>
      <c r="N138" s="66"/>
      <c r="O138" s="66"/>
      <c r="P138" s="66"/>
      <c r="Q138" s="90"/>
      <c r="R138" s="66"/>
      <c r="S138" s="66"/>
      <c r="T138" s="66"/>
      <c r="U138" s="90"/>
      <c r="V138" s="65">
        <v>119</v>
      </c>
      <c r="AA138" s="126">
        <f t="shared" si="19"/>
        <v>0</v>
      </c>
      <c r="AB138" s="127" t="str">
        <f t="shared" si="20"/>
        <v>ok</v>
      </c>
      <c r="AD138" s="128" t="str">
        <f t="shared" si="21"/>
        <v>ok</v>
      </c>
      <c r="AF138" s="128" t="str">
        <f t="shared" si="22"/>
        <v>ok</v>
      </c>
    </row>
    <row r="139" spans="1:32" ht="14.25" thickBot="1" thickTop="1">
      <c r="A139">
        <v>120</v>
      </c>
      <c r="B139" s="70" t="s">
        <v>287</v>
      </c>
      <c r="C139" s="68" t="s">
        <v>288</v>
      </c>
      <c r="D139" s="65">
        <v>120</v>
      </c>
      <c r="E139" s="64">
        <f t="shared" si="17"/>
        <v>0</v>
      </c>
      <c r="F139" s="66"/>
      <c r="G139" s="64">
        <f t="shared" si="18"/>
        <v>0</v>
      </c>
      <c r="H139" s="66"/>
      <c r="I139" s="66"/>
      <c r="J139" s="66"/>
      <c r="K139" s="66"/>
      <c r="L139" s="66"/>
      <c r="M139" s="66"/>
      <c r="N139" s="66"/>
      <c r="O139" s="66"/>
      <c r="P139" s="66"/>
      <c r="Q139" s="90"/>
      <c r="R139" s="66"/>
      <c r="S139" s="66"/>
      <c r="T139" s="66"/>
      <c r="U139" s="90"/>
      <c r="V139" s="65">
        <v>120</v>
      </c>
      <c r="AA139" s="126">
        <f t="shared" si="19"/>
        <v>0</v>
      </c>
      <c r="AB139" s="127" t="str">
        <f t="shared" si="20"/>
        <v>ok</v>
      </c>
      <c r="AD139" s="128" t="str">
        <f t="shared" si="21"/>
        <v>ok</v>
      </c>
      <c r="AF139" s="128" t="str">
        <f t="shared" si="22"/>
        <v>ok</v>
      </c>
    </row>
    <row r="140" spans="1:32" ht="14.25" thickBot="1" thickTop="1">
      <c r="A140">
        <v>121</v>
      </c>
      <c r="B140" s="70" t="s">
        <v>289</v>
      </c>
      <c r="C140" s="68" t="s">
        <v>290</v>
      </c>
      <c r="D140" s="65">
        <v>121</v>
      </c>
      <c r="E140" s="64">
        <f t="shared" si="17"/>
        <v>0</v>
      </c>
      <c r="F140" s="66"/>
      <c r="G140" s="64">
        <f t="shared" si="18"/>
        <v>0</v>
      </c>
      <c r="H140" s="66"/>
      <c r="I140" s="66"/>
      <c r="J140" s="66"/>
      <c r="K140" s="66"/>
      <c r="L140" s="66"/>
      <c r="M140" s="66"/>
      <c r="N140" s="66"/>
      <c r="O140" s="66"/>
      <c r="P140" s="66"/>
      <c r="Q140" s="90"/>
      <c r="R140" s="66"/>
      <c r="S140" s="66"/>
      <c r="T140" s="66"/>
      <c r="U140" s="90"/>
      <c r="V140" s="65">
        <v>121</v>
      </c>
      <c r="AA140" s="126">
        <f t="shared" si="19"/>
        <v>0</v>
      </c>
      <c r="AB140" s="127" t="str">
        <f t="shared" si="20"/>
        <v>ok</v>
      </c>
      <c r="AD140" s="128" t="str">
        <f t="shared" si="21"/>
        <v>ok</v>
      </c>
      <c r="AF140" s="128" t="str">
        <f t="shared" si="22"/>
        <v>ok</v>
      </c>
    </row>
    <row r="141" spans="1:32" ht="14.25" thickBot="1" thickTop="1">
      <c r="A141">
        <v>122</v>
      </c>
      <c r="B141" s="70" t="s">
        <v>291</v>
      </c>
      <c r="C141" s="68" t="s">
        <v>292</v>
      </c>
      <c r="D141" s="65">
        <v>122</v>
      </c>
      <c r="E141" s="64">
        <f t="shared" si="17"/>
        <v>0</v>
      </c>
      <c r="F141" s="66"/>
      <c r="G141" s="64">
        <f t="shared" si="18"/>
        <v>0</v>
      </c>
      <c r="H141" s="66"/>
      <c r="I141" s="66"/>
      <c r="J141" s="66"/>
      <c r="K141" s="66"/>
      <c r="L141" s="66"/>
      <c r="M141" s="66"/>
      <c r="N141" s="66"/>
      <c r="O141" s="66"/>
      <c r="P141" s="66"/>
      <c r="Q141" s="90"/>
      <c r="R141" s="66"/>
      <c r="S141" s="66"/>
      <c r="T141" s="66"/>
      <c r="U141" s="90"/>
      <c r="V141" s="65">
        <v>122</v>
      </c>
      <c r="AA141" s="126">
        <f t="shared" si="19"/>
        <v>0</v>
      </c>
      <c r="AB141" s="127" t="str">
        <f t="shared" si="20"/>
        <v>ok</v>
      </c>
      <c r="AD141" s="128" t="str">
        <f t="shared" si="21"/>
        <v>ok</v>
      </c>
      <c r="AF141" s="128" t="str">
        <f t="shared" si="22"/>
        <v>ok</v>
      </c>
    </row>
    <row r="142" spans="1:32" ht="14.25" thickBot="1" thickTop="1">
      <c r="A142">
        <v>123</v>
      </c>
      <c r="B142" s="70" t="s">
        <v>293</v>
      </c>
      <c r="C142" s="68" t="s">
        <v>294</v>
      </c>
      <c r="D142" s="65">
        <v>123</v>
      </c>
      <c r="E142" s="64">
        <f t="shared" si="17"/>
        <v>0</v>
      </c>
      <c r="F142" s="66"/>
      <c r="G142" s="64">
        <f t="shared" si="18"/>
        <v>0</v>
      </c>
      <c r="H142" s="66"/>
      <c r="I142" s="66"/>
      <c r="J142" s="66"/>
      <c r="K142" s="66"/>
      <c r="L142" s="66"/>
      <c r="M142" s="66"/>
      <c r="N142" s="66"/>
      <c r="O142" s="66"/>
      <c r="P142" s="66"/>
      <c r="Q142" s="90"/>
      <c r="R142" s="66"/>
      <c r="S142" s="66"/>
      <c r="T142" s="66"/>
      <c r="U142" s="90"/>
      <c r="V142" s="65">
        <v>123</v>
      </c>
      <c r="AA142" s="126">
        <f t="shared" si="19"/>
        <v>0</v>
      </c>
      <c r="AB142" s="127" t="str">
        <f t="shared" si="20"/>
        <v>ok</v>
      </c>
      <c r="AD142" s="128" t="str">
        <f t="shared" si="21"/>
        <v>ok</v>
      </c>
      <c r="AF142" s="128" t="str">
        <f t="shared" si="22"/>
        <v>ok</v>
      </c>
    </row>
    <row r="143" spans="1:32" ht="14.25" thickBot="1" thickTop="1">
      <c r="A143">
        <v>124</v>
      </c>
      <c r="B143" s="70" t="s">
        <v>295</v>
      </c>
      <c r="C143" s="68" t="s">
        <v>296</v>
      </c>
      <c r="D143" s="65">
        <v>124</v>
      </c>
      <c r="E143" s="64">
        <f t="shared" si="17"/>
        <v>0</v>
      </c>
      <c r="F143" s="66"/>
      <c r="G143" s="64">
        <f t="shared" si="18"/>
        <v>0</v>
      </c>
      <c r="H143" s="66"/>
      <c r="I143" s="66"/>
      <c r="J143" s="66"/>
      <c r="K143" s="66"/>
      <c r="L143" s="66"/>
      <c r="M143" s="66"/>
      <c r="N143" s="66"/>
      <c r="O143" s="66"/>
      <c r="P143" s="66"/>
      <c r="Q143" s="90"/>
      <c r="R143" s="66"/>
      <c r="S143" s="66"/>
      <c r="T143" s="66"/>
      <c r="U143" s="90"/>
      <c r="V143" s="65">
        <v>124</v>
      </c>
      <c r="AA143" s="126">
        <f t="shared" si="19"/>
        <v>0</v>
      </c>
      <c r="AB143" s="127" t="str">
        <f t="shared" si="20"/>
        <v>ok</v>
      </c>
      <c r="AD143" s="128" t="str">
        <f t="shared" si="21"/>
        <v>ok</v>
      </c>
      <c r="AF143" s="128" t="str">
        <f t="shared" si="22"/>
        <v>ok</v>
      </c>
    </row>
    <row r="144" spans="1:32" ht="14.25" thickBot="1" thickTop="1">
      <c r="A144">
        <v>125</v>
      </c>
      <c r="B144" s="70" t="s">
        <v>297</v>
      </c>
      <c r="C144" s="68" t="s">
        <v>298</v>
      </c>
      <c r="D144" s="65">
        <v>125</v>
      </c>
      <c r="E144" s="64">
        <f t="shared" si="17"/>
        <v>0</v>
      </c>
      <c r="F144" s="66"/>
      <c r="G144" s="64">
        <f t="shared" si="18"/>
        <v>0</v>
      </c>
      <c r="H144" s="66"/>
      <c r="I144" s="66"/>
      <c r="J144" s="66"/>
      <c r="K144" s="66"/>
      <c r="L144" s="66"/>
      <c r="M144" s="66"/>
      <c r="N144" s="66"/>
      <c r="O144" s="66"/>
      <c r="P144" s="66"/>
      <c r="Q144" s="90"/>
      <c r="R144" s="66"/>
      <c r="S144" s="66"/>
      <c r="T144" s="66"/>
      <c r="U144" s="90"/>
      <c r="V144" s="65">
        <v>125</v>
      </c>
      <c r="AA144" s="126">
        <f t="shared" si="19"/>
        <v>0</v>
      </c>
      <c r="AB144" s="127" t="str">
        <f t="shared" si="20"/>
        <v>ok</v>
      </c>
      <c r="AD144" s="128" t="str">
        <f t="shared" si="21"/>
        <v>ok</v>
      </c>
      <c r="AF144" s="128" t="str">
        <f t="shared" si="22"/>
        <v>ok</v>
      </c>
    </row>
    <row r="145" spans="1:32" ht="14.25" thickBot="1" thickTop="1">
      <c r="A145">
        <v>126</v>
      </c>
      <c r="B145" s="70" t="s">
        <v>299</v>
      </c>
      <c r="C145" s="68" t="s">
        <v>300</v>
      </c>
      <c r="D145" s="65">
        <v>126</v>
      </c>
      <c r="E145" s="64">
        <f t="shared" si="17"/>
        <v>0</v>
      </c>
      <c r="F145" s="66"/>
      <c r="G145" s="64">
        <f t="shared" si="18"/>
        <v>0</v>
      </c>
      <c r="H145" s="66"/>
      <c r="I145" s="66"/>
      <c r="J145" s="66"/>
      <c r="K145" s="66"/>
      <c r="L145" s="66"/>
      <c r="M145" s="66"/>
      <c r="N145" s="66"/>
      <c r="O145" s="66"/>
      <c r="P145" s="66"/>
      <c r="Q145" s="90"/>
      <c r="R145" s="66"/>
      <c r="S145" s="66"/>
      <c r="T145" s="66"/>
      <c r="U145" s="90"/>
      <c r="V145" s="65">
        <v>126</v>
      </c>
      <c r="AA145" s="126">
        <f t="shared" si="19"/>
        <v>0</v>
      </c>
      <c r="AB145" s="127" t="str">
        <f t="shared" si="20"/>
        <v>ok</v>
      </c>
      <c r="AD145" s="128" t="str">
        <f t="shared" si="21"/>
        <v>ok</v>
      </c>
      <c r="AF145" s="128" t="str">
        <f t="shared" si="22"/>
        <v>ok</v>
      </c>
    </row>
    <row r="146" spans="1:32" ht="14.25" thickBot="1" thickTop="1">
      <c r="A146">
        <v>127</v>
      </c>
      <c r="B146" s="70" t="s">
        <v>301</v>
      </c>
      <c r="C146" s="68" t="s">
        <v>302</v>
      </c>
      <c r="D146" s="65">
        <v>127</v>
      </c>
      <c r="E146" s="64">
        <f t="shared" si="17"/>
        <v>0</v>
      </c>
      <c r="F146" s="66"/>
      <c r="G146" s="64">
        <f t="shared" si="18"/>
        <v>0</v>
      </c>
      <c r="H146" s="66"/>
      <c r="I146" s="66"/>
      <c r="J146" s="66"/>
      <c r="K146" s="66"/>
      <c r="L146" s="66"/>
      <c r="M146" s="66"/>
      <c r="N146" s="66"/>
      <c r="O146" s="66"/>
      <c r="P146" s="66"/>
      <c r="Q146" s="90"/>
      <c r="R146" s="66"/>
      <c r="S146" s="66"/>
      <c r="T146" s="66"/>
      <c r="U146" s="90"/>
      <c r="V146" s="65">
        <v>127</v>
      </c>
      <c r="AA146" s="126">
        <f t="shared" si="19"/>
        <v>0</v>
      </c>
      <c r="AB146" s="127" t="str">
        <f t="shared" si="20"/>
        <v>ok</v>
      </c>
      <c r="AD146" s="128" t="str">
        <f t="shared" si="21"/>
        <v>ok</v>
      </c>
      <c r="AF146" s="128" t="str">
        <f t="shared" si="22"/>
        <v>ok</v>
      </c>
    </row>
    <row r="147" spans="1:32" ht="14.25" thickBot="1" thickTop="1">
      <c r="A147">
        <v>128</v>
      </c>
      <c r="B147" s="70" t="s">
        <v>303</v>
      </c>
      <c r="C147" s="68" t="s">
        <v>304</v>
      </c>
      <c r="D147" s="65">
        <v>128</v>
      </c>
      <c r="E147" s="64">
        <f t="shared" si="17"/>
        <v>0</v>
      </c>
      <c r="F147" s="66"/>
      <c r="G147" s="64">
        <f t="shared" si="18"/>
        <v>0</v>
      </c>
      <c r="H147" s="66"/>
      <c r="I147" s="66"/>
      <c r="J147" s="66"/>
      <c r="K147" s="66"/>
      <c r="L147" s="66"/>
      <c r="M147" s="66"/>
      <c r="N147" s="66"/>
      <c r="O147" s="66"/>
      <c r="P147" s="66"/>
      <c r="Q147" s="90"/>
      <c r="R147" s="66"/>
      <c r="S147" s="66"/>
      <c r="T147" s="66"/>
      <c r="U147" s="90"/>
      <c r="V147" s="65">
        <v>128</v>
      </c>
      <c r="AA147" s="126">
        <f t="shared" si="19"/>
        <v>0</v>
      </c>
      <c r="AB147" s="127" t="str">
        <f t="shared" si="20"/>
        <v>ok</v>
      </c>
      <c r="AD147" s="128" t="str">
        <f t="shared" si="21"/>
        <v>ok</v>
      </c>
      <c r="AF147" s="128" t="str">
        <f t="shared" si="22"/>
        <v>ok</v>
      </c>
    </row>
    <row r="148" spans="1:32" ht="14.25" thickBot="1" thickTop="1">
      <c r="A148">
        <v>129</v>
      </c>
      <c r="B148" s="70" t="s">
        <v>305</v>
      </c>
      <c r="C148" s="68" t="s">
        <v>306</v>
      </c>
      <c r="D148" s="65">
        <v>129</v>
      </c>
      <c r="E148" s="64">
        <f t="shared" si="17"/>
        <v>0</v>
      </c>
      <c r="F148" s="66"/>
      <c r="G148" s="64">
        <f t="shared" si="18"/>
        <v>0</v>
      </c>
      <c r="H148" s="66"/>
      <c r="I148" s="66"/>
      <c r="J148" s="66"/>
      <c r="K148" s="66"/>
      <c r="L148" s="66"/>
      <c r="M148" s="66"/>
      <c r="N148" s="66"/>
      <c r="O148" s="66"/>
      <c r="P148" s="66"/>
      <c r="Q148" s="90"/>
      <c r="R148" s="66"/>
      <c r="S148" s="66"/>
      <c r="T148" s="66"/>
      <c r="U148" s="90"/>
      <c r="V148" s="65">
        <v>129</v>
      </c>
      <c r="AA148" s="126">
        <f t="shared" si="19"/>
        <v>0</v>
      </c>
      <c r="AB148" s="127" t="str">
        <f t="shared" si="20"/>
        <v>ok</v>
      </c>
      <c r="AD148" s="128" t="str">
        <f t="shared" si="21"/>
        <v>ok</v>
      </c>
      <c r="AF148" s="128" t="str">
        <f t="shared" si="22"/>
        <v>ok</v>
      </c>
    </row>
    <row r="149" spans="1:32" ht="14.25" thickBot="1" thickTop="1">
      <c r="A149">
        <v>130</v>
      </c>
      <c r="B149" s="70" t="s">
        <v>307</v>
      </c>
      <c r="C149" s="68" t="s">
        <v>308</v>
      </c>
      <c r="D149" s="65">
        <v>130</v>
      </c>
      <c r="E149" s="64">
        <f t="shared" si="17"/>
        <v>0</v>
      </c>
      <c r="F149" s="66"/>
      <c r="G149" s="64">
        <f t="shared" si="18"/>
        <v>0</v>
      </c>
      <c r="H149" s="66"/>
      <c r="I149" s="66"/>
      <c r="J149" s="66"/>
      <c r="K149" s="66"/>
      <c r="L149" s="66"/>
      <c r="M149" s="66"/>
      <c r="N149" s="66"/>
      <c r="O149" s="66"/>
      <c r="P149" s="66"/>
      <c r="Q149" s="90"/>
      <c r="R149" s="66"/>
      <c r="S149" s="66"/>
      <c r="T149" s="66"/>
      <c r="U149" s="90"/>
      <c r="V149" s="65">
        <v>130</v>
      </c>
      <c r="AA149" s="126">
        <f t="shared" si="19"/>
        <v>0</v>
      </c>
      <c r="AB149" s="127" t="str">
        <f t="shared" si="20"/>
        <v>ok</v>
      </c>
      <c r="AD149" s="128" t="str">
        <f t="shared" si="21"/>
        <v>ok</v>
      </c>
      <c r="AF149" s="128" t="str">
        <f t="shared" si="22"/>
        <v>ok</v>
      </c>
    </row>
    <row r="150" spans="1:32" ht="14.25" thickBot="1" thickTop="1">
      <c r="A150">
        <v>131</v>
      </c>
      <c r="B150" s="70" t="s">
        <v>309</v>
      </c>
      <c r="C150" s="68" t="s">
        <v>310</v>
      </c>
      <c r="D150" s="65">
        <v>131</v>
      </c>
      <c r="E150" s="64">
        <f t="shared" si="17"/>
        <v>0</v>
      </c>
      <c r="F150" s="66"/>
      <c r="G150" s="64">
        <f t="shared" si="18"/>
        <v>0</v>
      </c>
      <c r="H150" s="66"/>
      <c r="I150" s="66"/>
      <c r="J150" s="66"/>
      <c r="K150" s="66"/>
      <c r="L150" s="66"/>
      <c r="M150" s="66"/>
      <c r="N150" s="66"/>
      <c r="O150" s="66"/>
      <c r="P150" s="66"/>
      <c r="Q150" s="90"/>
      <c r="R150" s="66"/>
      <c r="S150" s="66"/>
      <c r="T150" s="66"/>
      <c r="U150" s="90"/>
      <c r="V150" s="65">
        <v>131</v>
      </c>
      <c r="AA150" s="126">
        <f t="shared" si="19"/>
        <v>0</v>
      </c>
      <c r="AB150" s="127" t="str">
        <f t="shared" si="20"/>
        <v>ok</v>
      </c>
      <c r="AD150" s="128" t="str">
        <f t="shared" si="21"/>
        <v>ok</v>
      </c>
      <c r="AF150" s="128" t="str">
        <f t="shared" si="22"/>
        <v>ok</v>
      </c>
    </row>
    <row r="151" spans="1:32" ht="14.25" thickBot="1" thickTop="1">
      <c r="A151">
        <v>132</v>
      </c>
      <c r="B151" s="70" t="s">
        <v>311</v>
      </c>
      <c r="C151" s="68" t="s">
        <v>312</v>
      </c>
      <c r="D151" s="65">
        <v>132</v>
      </c>
      <c r="E151" s="64">
        <f t="shared" si="17"/>
        <v>0</v>
      </c>
      <c r="F151" s="66"/>
      <c r="G151" s="64">
        <f t="shared" si="18"/>
        <v>0</v>
      </c>
      <c r="H151" s="66"/>
      <c r="I151" s="66"/>
      <c r="J151" s="66"/>
      <c r="K151" s="66"/>
      <c r="L151" s="66"/>
      <c r="M151" s="66"/>
      <c r="N151" s="66"/>
      <c r="O151" s="66"/>
      <c r="P151" s="66"/>
      <c r="Q151" s="90"/>
      <c r="R151" s="66"/>
      <c r="S151" s="66"/>
      <c r="T151" s="66"/>
      <c r="U151" s="90"/>
      <c r="V151" s="65">
        <v>132</v>
      </c>
      <c r="AA151" s="126">
        <f t="shared" si="19"/>
        <v>0</v>
      </c>
      <c r="AB151" s="127" t="str">
        <f t="shared" si="20"/>
        <v>ok</v>
      </c>
      <c r="AD151" s="128" t="str">
        <f t="shared" si="21"/>
        <v>ok</v>
      </c>
      <c r="AF151" s="128" t="str">
        <f t="shared" si="22"/>
        <v>ok</v>
      </c>
    </row>
    <row r="152" spans="1:32" ht="14.25" thickBot="1" thickTop="1">
      <c r="A152">
        <v>133</v>
      </c>
      <c r="B152" s="70" t="s">
        <v>313</v>
      </c>
      <c r="C152" s="68" t="s">
        <v>314</v>
      </c>
      <c r="D152" s="65">
        <v>133</v>
      </c>
      <c r="E152" s="64">
        <f t="shared" si="17"/>
        <v>0</v>
      </c>
      <c r="F152" s="66"/>
      <c r="G152" s="64">
        <f t="shared" si="18"/>
        <v>0</v>
      </c>
      <c r="H152" s="66"/>
      <c r="I152" s="66"/>
      <c r="J152" s="66"/>
      <c r="K152" s="66"/>
      <c r="L152" s="66"/>
      <c r="M152" s="66"/>
      <c r="N152" s="66"/>
      <c r="O152" s="66"/>
      <c r="P152" s="66"/>
      <c r="Q152" s="90"/>
      <c r="R152" s="66"/>
      <c r="S152" s="66"/>
      <c r="T152" s="66"/>
      <c r="U152" s="90"/>
      <c r="V152" s="65">
        <v>133</v>
      </c>
      <c r="AA152" s="126">
        <f t="shared" si="19"/>
        <v>0</v>
      </c>
      <c r="AB152" s="127" t="str">
        <f t="shared" si="20"/>
        <v>ok</v>
      </c>
      <c r="AD152" s="128" t="str">
        <f t="shared" si="21"/>
        <v>ok</v>
      </c>
      <c r="AF152" s="128" t="str">
        <f t="shared" si="22"/>
        <v>ok</v>
      </c>
    </row>
    <row r="153" spans="1:32" ht="14.25" thickBot="1" thickTop="1">
      <c r="A153">
        <v>134</v>
      </c>
      <c r="B153" s="70" t="s">
        <v>315</v>
      </c>
      <c r="C153" s="68" t="s">
        <v>316</v>
      </c>
      <c r="D153" s="65">
        <v>134</v>
      </c>
      <c r="E153" s="64">
        <f t="shared" si="17"/>
        <v>0</v>
      </c>
      <c r="F153" s="66"/>
      <c r="G153" s="64">
        <f t="shared" si="18"/>
        <v>0</v>
      </c>
      <c r="H153" s="66"/>
      <c r="I153" s="66"/>
      <c r="J153" s="66"/>
      <c r="K153" s="66"/>
      <c r="L153" s="66"/>
      <c r="M153" s="66"/>
      <c r="N153" s="66"/>
      <c r="O153" s="66"/>
      <c r="P153" s="66"/>
      <c r="Q153" s="90"/>
      <c r="R153" s="66"/>
      <c r="S153" s="66"/>
      <c r="T153" s="66"/>
      <c r="U153" s="90"/>
      <c r="V153" s="65">
        <v>134</v>
      </c>
      <c r="AA153" s="126">
        <f t="shared" si="19"/>
        <v>0</v>
      </c>
      <c r="AB153" s="127" t="str">
        <f t="shared" si="20"/>
        <v>ok</v>
      </c>
      <c r="AD153" s="128" t="str">
        <f t="shared" si="21"/>
        <v>ok</v>
      </c>
      <c r="AF153" s="128" t="str">
        <f t="shared" si="22"/>
        <v>ok</v>
      </c>
    </row>
    <row r="154" spans="1:32" ht="14.25" thickBot="1" thickTop="1">
      <c r="A154">
        <v>135</v>
      </c>
      <c r="B154" s="70" t="s">
        <v>317</v>
      </c>
      <c r="C154" s="68" t="s">
        <v>318</v>
      </c>
      <c r="D154" s="65">
        <v>135</v>
      </c>
      <c r="E154" s="64">
        <f t="shared" si="17"/>
        <v>0</v>
      </c>
      <c r="F154" s="66"/>
      <c r="G154" s="64">
        <f t="shared" si="18"/>
        <v>0</v>
      </c>
      <c r="H154" s="66"/>
      <c r="I154" s="66"/>
      <c r="J154" s="66"/>
      <c r="K154" s="66"/>
      <c r="L154" s="66"/>
      <c r="M154" s="66"/>
      <c r="N154" s="66"/>
      <c r="O154" s="66"/>
      <c r="P154" s="66"/>
      <c r="Q154" s="90"/>
      <c r="R154" s="66"/>
      <c r="S154" s="66"/>
      <c r="T154" s="66"/>
      <c r="U154" s="90"/>
      <c r="V154" s="65">
        <v>135</v>
      </c>
      <c r="AA154" s="126">
        <f t="shared" si="19"/>
        <v>0</v>
      </c>
      <c r="AB154" s="127" t="str">
        <f t="shared" si="20"/>
        <v>ok</v>
      </c>
      <c r="AD154" s="128" t="str">
        <f t="shared" si="21"/>
        <v>ok</v>
      </c>
      <c r="AF154" s="128" t="str">
        <f t="shared" si="22"/>
        <v>ok</v>
      </c>
    </row>
    <row r="155" spans="1:32" ht="14.25" thickBot="1" thickTop="1">
      <c r="A155">
        <v>136</v>
      </c>
      <c r="B155" s="70" t="s">
        <v>319</v>
      </c>
      <c r="C155" s="68" t="s">
        <v>320</v>
      </c>
      <c r="D155" s="65">
        <v>136</v>
      </c>
      <c r="E155" s="64">
        <f t="shared" si="17"/>
        <v>0</v>
      </c>
      <c r="F155" s="66"/>
      <c r="G155" s="64">
        <f t="shared" si="18"/>
        <v>0</v>
      </c>
      <c r="H155" s="66"/>
      <c r="I155" s="66"/>
      <c r="J155" s="66"/>
      <c r="K155" s="66"/>
      <c r="L155" s="66"/>
      <c r="M155" s="66"/>
      <c r="N155" s="66"/>
      <c r="O155" s="66"/>
      <c r="P155" s="66"/>
      <c r="Q155" s="90"/>
      <c r="R155" s="66"/>
      <c r="S155" s="66"/>
      <c r="T155" s="66"/>
      <c r="U155" s="90"/>
      <c r="V155" s="65">
        <v>136</v>
      </c>
      <c r="AA155" s="126">
        <f t="shared" si="19"/>
        <v>0</v>
      </c>
      <c r="AB155" s="127" t="str">
        <f t="shared" si="20"/>
        <v>ok</v>
      </c>
      <c r="AD155" s="128" t="str">
        <f t="shared" si="21"/>
        <v>ok</v>
      </c>
      <c r="AF155" s="128" t="str">
        <f t="shared" si="22"/>
        <v>ok</v>
      </c>
    </row>
    <row r="156" spans="1:32" ht="14.25" thickBot="1" thickTop="1">
      <c r="A156">
        <v>137</v>
      </c>
      <c r="B156" s="70" t="s">
        <v>321</v>
      </c>
      <c r="C156" s="68" t="s">
        <v>322</v>
      </c>
      <c r="D156" s="65">
        <v>137</v>
      </c>
      <c r="E156" s="64">
        <f t="shared" si="17"/>
        <v>0</v>
      </c>
      <c r="F156" s="66"/>
      <c r="G156" s="64">
        <f t="shared" si="18"/>
        <v>0</v>
      </c>
      <c r="H156" s="66"/>
      <c r="I156" s="66"/>
      <c r="J156" s="66"/>
      <c r="K156" s="66"/>
      <c r="L156" s="66"/>
      <c r="M156" s="66"/>
      <c r="N156" s="66"/>
      <c r="O156" s="66"/>
      <c r="P156" s="66"/>
      <c r="Q156" s="90"/>
      <c r="R156" s="66"/>
      <c r="S156" s="66"/>
      <c r="T156" s="66"/>
      <c r="U156" s="90"/>
      <c r="V156" s="65">
        <v>137</v>
      </c>
      <c r="AA156" s="126">
        <f t="shared" si="19"/>
        <v>0</v>
      </c>
      <c r="AB156" s="127" t="str">
        <f t="shared" si="20"/>
        <v>ok</v>
      </c>
      <c r="AD156" s="128" t="str">
        <f t="shared" si="21"/>
        <v>ok</v>
      </c>
      <c r="AF156" s="128" t="str">
        <f t="shared" si="22"/>
        <v>ok</v>
      </c>
    </row>
    <row r="157" spans="1:32" ht="14.25" thickBot="1" thickTop="1">
      <c r="A157">
        <v>138</v>
      </c>
      <c r="B157" s="70" t="s">
        <v>323</v>
      </c>
      <c r="C157" s="68" t="s">
        <v>324</v>
      </c>
      <c r="D157" s="65">
        <v>138</v>
      </c>
      <c r="E157" s="64">
        <f t="shared" si="17"/>
        <v>0</v>
      </c>
      <c r="F157" s="66"/>
      <c r="G157" s="64">
        <f t="shared" si="18"/>
        <v>0</v>
      </c>
      <c r="H157" s="66"/>
      <c r="I157" s="66"/>
      <c r="J157" s="66"/>
      <c r="K157" s="66"/>
      <c r="L157" s="66"/>
      <c r="M157" s="66"/>
      <c r="N157" s="66"/>
      <c r="O157" s="66"/>
      <c r="P157" s="66"/>
      <c r="Q157" s="90"/>
      <c r="R157" s="66"/>
      <c r="S157" s="66"/>
      <c r="T157" s="66"/>
      <c r="U157" s="90"/>
      <c r="V157" s="65">
        <v>138</v>
      </c>
      <c r="AA157" s="126">
        <f t="shared" si="19"/>
        <v>0</v>
      </c>
      <c r="AB157" s="127" t="str">
        <f t="shared" si="20"/>
        <v>ok</v>
      </c>
      <c r="AD157" s="128" t="str">
        <f t="shared" si="21"/>
        <v>ok</v>
      </c>
      <c r="AF157" s="128" t="str">
        <f t="shared" si="22"/>
        <v>ok</v>
      </c>
    </row>
    <row r="158" spans="1:32" ht="14.25" thickBot="1" thickTop="1">
      <c r="A158">
        <v>139</v>
      </c>
      <c r="B158" s="70" t="s">
        <v>325</v>
      </c>
      <c r="C158" s="68" t="s">
        <v>326</v>
      </c>
      <c r="D158" s="65">
        <v>139</v>
      </c>
      <c r="E158" s="64">
        <f t="shared" si="17"/>
        <v>0</v>
      </c>
      <c r="F158" s="66"/>
      <c r="G158" s="64">
        <f t="shared" si="18"/>
        <v>0</v>
      </c>
      <c r="H158" s="66"/>
      <c r="I158" s="66"/>
      <c r="J158" s="66"/>
      <c r="K158" s="66"/>
      <c r="L158" s="66"/>
      <c r="M158" s="66"/>
      <c r="N158" s="66"/>
      <c r="O158" s="66"/>
      <c r="P158" s="66"/>
      <c r="Q158" s="90"/>
      <c r="R158" s="66"/>
      <c r="S158" s="66"/>
      <c r="T158" s="66"/>
      <c r="U158" s="90"/>
      <c r="V158" s="65">
        <v>139</v>
      </c>
      <c r="AA158" s="126">
        <f t="shared" si="19"/>
        <v>0</v>
      </c>
      <c r="AB158" s="127" t="str">
        <f t="shared" si="20"/>
        <v>ok</v>
      </c>
      <c r="AD158" s="128" t="str">
        <f t="shared" si="21"/>
        <v>ok</v>
      </c>
      <c r="AF158" s="128" t="str">
        <f t="shared" si="22"/>
        <v>ok</v>
      </c>
    </row>
    <row r="159" spans="1:32" ht="14.25" thickBot="1" thickTop="1">
      <c r="A159">
        <v>140</v>
      </c>
      <c r="B159" s="70" t="s">
        <v>327</v>
      </c>
      <c r="C159" s="68" t="s">
        <v>328</v>
      </c>
      <c r="D159" s="65">
        <v>140</v>
      </c>
      <c r="E159" s="64">
        <f t="shared" si="17"/>
        <v>0</v>
      </c>
      <c r="F159" s="66"/>
      <c r="G159" s="64">
        <f t="shared" si="18"/>
        <v>0</v>
      </c>
      <c r="H159" s="66"/>
      <c r="I159" s="66"/>
      <c r="J159" s="66"/>
      <c r="K159" s="66"/>
      <c r="L159" s="66"/>
      <c r="M159" s="66"/>
      <c r="N159" s="66"/>
      <c r="O159" s="66"/>
      <c r="P159" s="66"/>
      <c r="Q159" s="90"/>
      <c r="R159" s="66"/>
      <c r="S159" s="66"/>
      <c r="T159" s="66"/>
      <c r="U159" s="90"/>
      <c r="V159" s="65">
        <v>140</v>
      </c>
      <c r="AA159" s="126">
        <f t="shared" si="19"/>
        <v>0</v>
      </c>
      <c r="AB159" s="127" t="str">
        <f t="shared" si="20"/>
        <v>ok</v>
      </c>
      <c r="AD159" s="128" t="str">
        <f t="shared" si="21"/>
        <v>ok</v>
      </c>
      <c r="AF159" s="128" t="str">
        <f t="shared" si="22"/>
        <v>ok</v>
      </c>
    </row>
    <row r="160" spans="1:32" ht="14.25" thickBot="1" thickTop="1">
      <c r="A160">
        <v>141</v>
      </c>
      <c r="B160" s="70" t="s">
        <v>329</v>
      </c>
      <c r="C160" s="68" t="s">
        <v>330</v>
      </c>
      <c r="D160" s="65">
        <v>141</v>
      </c>
      <c r="E160" s="64">
        <f t="shared" si="17"/>
        <v>0</v>
      </c>
      <c r="F160" s="66"/>
      <c r="G160" s="64">
        <f t="shared" si="18"/>
        <v>0</v>
      </c>
      <c r="H160" s="66"/>
      <c r="I160" s="66"/>
      <c r="J160" s="66"/>
      <c r="K160" s="66"/>
      <c r="L160" s="66"/>
      <c r="M160" s="66"/>
      <c r="N160" s="66"/>
      <c r="O160" s="66"/>
      <c r="P160" s="66"/>
      <c r="Q160" s="90"/>
      <c r="R160" s="66"/>
      <c r="S160" s="66"/>
      <c r="T160" s="66"/>
      <c r="U160" s="90"/>
      <c r="V160" s="65">
        <v>141</v>
      </c>
      <c r="AA160" s="126">
        <f t="shared" si="19"/>
        <v>0</v>
      </c>
      <c r="AB160" s="127" t="str">
        <f t="shared" si="20"/>
        <v>ok</v>
      </c>
      <c r="AD160" s="128" t="str">
        <f t="shared" si="21"/>
        <v>ok</v>
      </c>
      <c r="AF160" s="128" t="str">
        <f t="shared" si="22"/>
        <v>ok</v>
      </c>
    </row>
    <row r="161" spans="1:32" ht="14.25" thickBot="1" thickTop="1">
      <c r="A161">
        <v>142</v>
      </c>
      <c r="B161" s="70" t="s">
        <v>331</v>
      </c>
      <c r="C161" s="68" t="s">
        <v>332</v>
      </c>
      <c r="D161" s="65">
        <v>142</v>
      </c>
      <c r="E161" s="64">
        <f t="shared" si="17"/>
        <v>0</v>
      </c>
      <c r="F161" s="66"/>
      <c r="G161" s="64">
        <f t="shared" si="18"/>
        <v>0</v>
      </c>
      <c r="H161" s="66"/>
      <c r="I161" s="66"/>
      <c r="J161" s="66"/>
      <c r="K161" s="66"/>
      <c r="L161" s="66"/>
      <c r="M161" s="66"/>
      <c r="N161" s="66"/>
      <c r="O161" s="66"/>
      <c r="P161" s="66"/>
      <c r="Q161" s="90"/>
      <c r="R161" s="66"/>
      <c r="S161" s="66"/>
      <c r="T161" s="66"/>
      <c r="U161" s="90"/>
      <c r="V161" s="65">
        <v>142</v>
      </c>
      <c r="AA161" s="126">
        <f t="shared" si="19"/>
        <v>0</v>
      </c>
      <c r="AB161" s="127" t="str">
        <f t="shared" si="20"/>
        <v>ok</v>
      </c>
      <c r="AD161" s="128" t="str">
        <f t="shared" si="21"/>
        <v>ok</v>
      </c>
      <c r="AF161" s="128" t="str">
        <f t="shared" si="22"/>
        <v>ok</v>
      </c>
    </row>
    <row r="162" spans="1:32" ht="14.25" thickBot="1" thickTop="1">
      <c r="A162">
        <v>143</v>
      </c>
      <c r="B162" s="70" t="s">
        <v>333</v>
      </c>
      <c r="C162" s="68" t="s">
        <v>334</v>
      </c>
      <c r="D162" s="65">
        <v>143</v>
      </c>
      <c r="E162" s="64">
        <f t="shared" si="17"/>
        <v>0</v>
      </c>
      <c r="F162" s="66"/>
      <c r="G162" s="64">
        <f t="shared" si="18"/>
        <v>0</v>
      </c>
      <c r="H162" s="66"/>
      <c r="I162" s="66"/>
      <c r="J162" s="66"/>
      <c r="K162" s="66"/>
      <c r="L162" s="66"/>
      <c r="M162" s="66"/>
      <c r="N162" s="66"/>
      <c r="O162" s="66"/>
      <c r="P162" s="66"/>
      <c r="Q162" s="90"/>
      <c r="R162" s="66"/>
      <c r="S162" s="66"/>
      <c r="T162" s="66"/>
      <c r="U162" s="90"/>
      <c r="V162" s="65">
        <v>143</v>
      </c>
      <c r="AA162" s="126">
        <f t="shared" si="19"/>
        <v>0</v>
      </c>
      <c r="AB162" s="127" t="str">
        <f t="shared" si="20"/>
        <v>ok</v>
      </c>
      <c r="AD162" s="128" t="str">
        <f t="shared" si="21"/>
        <v>ok</v>
      </c>
      <c r="AF162" s="128" t="str">
        <f t="shared" si="22"/>
        <v>ok</v>
      </c>
    </row>
    <row r="163" spans="1:32" ht="14.25" thickBot="1" thickTop="1">
      <c r="A163">
        <v>225</v>
      </c>
      <c r="B163" s="70" t="s">
        <v>495</v>
      </c>
      <c r="C163" s="68" t="s">
        <v>496</v>
      </c>
      <c r="D163" s="65">
        <v>225</v>
      </c>
      <c r="E163" s="64">
        <f t="shared" si="17"/>
        <v>0</v>
      </c>
      <c r="F163" s="66"/>
      <c r="G163" s="64">
        <f t="shared" si="18"/>
        <v>0</v>
      </c>
      <c r="H163" s="66"/>
      <c r="I163" s="66"/>
      <c r="J163" s="66"/>
      <c r="K163" s="66"/>
      <c r="L163" s="66"/>
      <c r="M163" s="66"/>
      <c r="N163" s="66"/>
      <c r="O163" s="66"/>
      <c r="P163" s="66"/>
      <c r="Q163" s="90"/>
      <c r="R163" s="66"/>
      <c r="S163" s="66"/>
      <c r="T163" s="66"/>
      <c r="U163" s="90"/>
      <c r="V163" s="65">
        <v>225</v>
      </c>
      <c r="AA163" s="126">
        <f t="shared" si="19"/>
        <v>0</v>
      </c>
      <c r="AB163" s="127" t="str">
        <f t="shared" si="20"/>
        <v>ok</v>
      </c>
      <c r="AD163" s="128" t="str">
        <f t="shared" si="21"/>
        <v>ok</v>
      </c>
      <c r="AF163" s="128" t="str">
        <f t="shared" si="22"/>
        <v>ok</v>
      </c>
    </row>
    <row r="164" spans="1:32" ht="14.25" thickBot="1" thickTop="1">
      <c r="A164">
        <v>144</v>
      </c>
      <c r="B164" s="70" t="s">
        <v>335</v>
      </c>
      <c r="C164" s="68" t="s">
        <v>336</v>
      </c>
      <c r="D164" s="65">
        <v>144</v>
      </c>
      <c r="E164" s="64">
        <f t="shared" si="17"/>
        <v>0</v>
      </c>
      <c r="F164" s="66"/>
      <c r="G164" s="64">
        <f t="shared" si="18"/>
        <v>0</v>
      </c>
      <c r="H164" s="66"/>
      <c r="I164" s="66"/>
      <c r="J164" s="66"/>
      <c r="K164" s="66"/>
      <c r="L164" s="66"/>
      <c r="M164" s="66"/>
      <c r="N164" s="66"/>
      <c r="O164" s="66"/>
      <c r="P164" s="66"/>
      <c r="Q164" s="90"/>
      <c r="R164" s="66"/>
      <c r="S164" s="66"/>
      <c r="T164" s="66"/>
      <c r="U164" s="90"/>
      <c r="V164" s="65">
        <v>144</v>
      </c>
      <c r="AA164" s="126">
        <f t="shared" si="19"/>
        <v>0</v>
      </c>
      <c r="AB164" s="127" t="str">
        <f t="shared" si="20"/>
        <v>ok</v>
      </c>
      <c r="AD164" s="128" t="str">
        <f t="shared" si="21"/>
        <v>ok</v>
      </c>
      <c r="AF164" s="128" t="str">
        <f t="shared" si="22"/>
        <v>ok</v>
      </c>
    </row>
    <row r="165" spans="1:32" ht="14.25" thickBot="1" thickTop="1">
      <c r="A165">
        <v>145</v>
      </c>
      <c r="B165" s="70" t="s">
        <v>337</v>
      </c>
      <c r="C165" s="68" t="s">
        <v>338</v>
      </c>
      <c r="D165" s="65">
        <v>145</v>
      </c>
      <c r="E165" s="64">
        <f t="shared" si="17"/>
        <v>0</v>
      </c>
      <c r="F165" s="66"/>
      <c r="G165" s="64">
        <f t="shared" si="18"/>
        <v>0</v>
      </c>
      <c r="H165" s="66"/>
      <c r="I165" s="66"/>
      <c r="J165" s="66"/>
      <c r="K165" s="66"/>
      <c r="L165" s="66"/>
      <c r="M165" s="66"/>
      <c r="N165" s="66"/>
      <c r="O165" s="66"/>
      <c r="P165" s="66"/>
      <c r="Q165" s="90"/>
      <c r="R165" s="66"/>
      <c r="S165" s="66"/>
      <c r="T165" s="66"/>
      <c r="U165" s="90"/>
      <c r="V165" s="65">
        <v>145</v>
      </c>
      <c r="AA165" s="126">
        <f t="shared" si="19"/>
        <v>0</v>
      </c>
      <c r="AB165" s="127" t="str">
        <f t="shared" si="20"/>
        <v>ok</v>
      </c>
      <c r="AD165" s="128" t="str">
        <f t="shared" si="21"/>
        <v>ok</v>
      </c>
      <c r="AF165" s="128" t="str">
        <f t="shared" si="22"/>
        <v>ok</v>
      </c>
    </row>
    <row r="166" spans="1:32" ht="14.25" thickBot="1" thickTop="1">
      <c r="A166">
        <v>146</v>
      </c>
      <c r="B166" s="70" t="s">
        <v>339</v>
      </c>
      <c r="C166" s="68" t="s">
        <v>340</v>
      </c>
      <c r="D166" s="65">
        <v>146</v>
      </c>
      <c r="E166" s="64">
        <f t="shared" si="17"/>
        <v>0</v>
      </c>
      <c r="F166" s="66"/>
      <c r="G166" s="64">
        <f t="shared" si="18"/>
        <v>0</v>
      </c>
      <c r="H166" s="66"/>
      <c r="I166" s="66"/>
      <c r="J166" s="66"/>
      <c r="K166" s="66"/>
      <c r="L166" s="66"/>
      <c r="M166" s="66"/>
      <c r="N166" s="66"/>
      <c r="O166" s="66"/>
      <c r="P166" s="66"/>
      <c r="Q166" s="90"/>
      <c r="R166" s="66"/>
      <c r="S166" s="66"/>
      <c r="T166" s="66"/>
      <c r="U166" s="90"/>
      <c r="V166" s="65">
        <v>146</v>
      </c>
      <c r="AA166" s="126">
        <f t="shared" si="19"/>
        <v>0</v>
      </c>
      <c r="AB166" s="127" t="str">
        <f t="shared" si="20"/>
        <v>ok</v>
      </c>
      <c r="AD166" s="128" t="str">
        <f t="shared" si="21"/>
        <v>ok</v>
      </c>
      <c r="AF166" s="128" t="str">
        <f t="shared" si="22"/>
        <v>ok</v>
      </c>
    </row>
    <row r="167" spans="1:32" ht="14.25" thickBot="1" thickTop="1">
      <c r="A167">
        <v>147</v>
      </c>
      <c r="B167" s="70" t="s">
        <v>341</v>
      </c>
      <c r="C167" s="68" t="s">
        <v>342</v>
      </c>
      <c r="D167" s="65">
        <v>147</v>
      </c>
      <c r="E167" s="64">
        <f t="shared" si="17"/>
        <v>0</v>
      </c>
      <c r="F167" s="66"/>
      <c r="G167" s="64">
        <f t="shared" si="18"/>
        <v>0</v>
      </c>
      <c r="H167" s="66"/>
      <c r="I167" s="66"/>
      <c r="J167" s="66"/>
      <c r="K167" s="66"/>
      <c r="L167" s="66"/>
      <c r="M167" s="66"/>
      <c r="N167" s="66"/>
      <c r="O167" s="66"/>
      <c r="P167" s="66"/>
      <c r="Q167" s="90"/>
      <c r="R167" s="66"/>
      <c r="S167" s="66"/>
      <c r="T167" s="66"/>
      <c r="U167" s="90"/>
      <c r="V167" s="65">
        <v>147</v>
      </c>
      <c r="AA167" s="126">
        <f t="shared" si="19"/>
        <v>0</v>
      </c>
      <c r="AB167" s="127" t="str">
        <f t="shared" si="20"/>
        <v>ok</v>
      </c>
      <c r="AD167" s="128" t="str">
        <f t="shared" si="21"/>
        <v>ok</v>
      </c>
      <c r="AF167" s="128" t="str">
        <f t="shared" si="22"/>
        <v>ok</v>
      </c>
    </row>
    <row r="168" spans="1:32" ht="14.25" thickBot="1" thickTop="1">
      <c r="A168">
        <v>148</v>
      </c>
      <c r="B168" s="70" t="s">
        <v>343</v>
      </c>
      <c r="C168" s="68" t="s">
        <v>344</v>
      </c>
      <c r="D168" s="65">
        <v>148</v>
      </c>
      <c r="E168" s="64">
        <f t="shared" si="17"/>
        <v>0</v>
      </c>
      <c r="F168" s="66"/>
      <c r="G168" s="64">
        <f t="shared" si="18"/>
        <v>0</v>
      </c>
      <c r="H168" s="66"/>
      <c r="I168" s="66"/>
      <c r="J168" s="66"/>
      <c r="K168" s="66"/>
      <c r="L168" s="66"/>
      <c r="M168" s="66"/>
      <c r="N168" s="66"/>
      <c r="O168" s="66"/>
      <c r="P168" s="66"/>
      <c r="Q168" s="90"/>
      <c r="R168" s="66"/>
      <c r="S168" s="66"/>
      <c r="T168" s="66"/>
      <c r="U168" s="90"/>
      <c r="V168" s="65">
        <v>148</v>
      </c>
      <c r="AA168" s="126">
        <f t="shared" si="19"/>
        <v>0</v>
      </c>
      <c r="AB168" s="127" t="str">
        <f t="shared" si="20"/>
        <v>ok</v>
      </c>
      <c r="AD168" s="128" t="str">
        <f t="shared" si="21"/>
        <v>ok</v>
      </c>
      <c r="AF168" s="128" t="str">
        <f t="shared" si="22"/>
        <v>ok</v>
      </c>
    </row>
    <row r="169" spans="1:32" ht="14.25" thickBot="1" thickTop="1">
      <c r="A169">
        <v>149</v>
      </c>
      <c r="B169" s="70" t="s">
        <v>345</v>
      </c>
      <c r="C169" s="68" t="s">
        <v>346</v>
      </c>
      <c r="D169" s="65">
        <v>149</v>
      </c>
      <c r="E169" s="64">
        <f t="shared" si="17"/>
        <v>0</v>
      </c>
      <c r="F169" s="66"/>
      <c r="G169" s="64">
        <f t="shared" si="18"/>
        <v>0</v>
      </c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65">
        <v>149</v>
      </c>
      <c r="AA169" s="126">
        <f t="shared" si="19"/>
        <v>0</v>
      </c>
      <c r="AB169" s="127" t="str">
        <f t="shared" si="20"/>
        <v>ok</v>
      </c>
      <c r="AD169" s="128" t="str">
        <f t="shared" si="21"/>
        <v>ok</v>
      </c>
      <c r="AF169" s="128" t="str">
        <f t="shared" si="22"/>
        <v>ok</v>
      </c>
    </row>
    <row r="170" spans="1:32" ht="14.25" thickBot="1" thickTop="1">
      <c r="A170">
        <v>150</v>
      </c>
      <c r="B170" s="70" t="s">
        <v>347</v>
      </c>
      <c r="C170" s="68" t="s">
        <v>348</v>
      </c>
      <c r="D170" s="65">
        <v>150</v>
      </c>
      <c r="E170" s="64">
        <f t="shared" si="17"/>
        <v>0</v>
      </c>
      <c r="F170" s="66"/>
      <c r="G170" s="64">
        <f t="shared" si="18"/>
        <v>0</v>
      </c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65">
        <v>150</v>
      </c>
      <c r="AA170" s="126">
        <f t="shared" si="19"/>
        <v>0</v>
      </c>
      <c r="AB170" s="127" t="str">
        <f t="shared" si="20"/>
        <v>ok</v>
      </c>
      <c r="AD170" s="128" t="str">
        <f t="shared" si="21"/>
        <v>ok</v>
      </c>
      <c r="AF170" s="128" t="str">
        <f t="shared" si="22"/>
        <v>ok</v>
      </c>
    </row>
    <row r="171" spans="1:32" ht="21" customHeight="1" thickTop="1">
      <c r="A171"/>
      <c r="B171" s="91" t="s">
        <v>349</v>
      </c>
      <c r="C171" s="92"/>
      <c r="D171" s="65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65"/>
      <c r="AA171"/>
      <c r="AB171" s="133"/>
      <c r="AC171" s="133"/>
      <c r="AD171" s="133"/>
      <c r="AE171" s="133"/>
      <c r="AF171" s="133"/>
    </row>
    <row r="172" spans="1:32" ht="13.5" thickBot="1">
      <c r="A172">
        <v>151</v>
      </c>
      <c r="B172" s="69" t="s">
        <v>350</v>
      </c>
      <c r="C172" s="68" t="s">
        <v>351</v>
      </c>
      <c r="D172" s="65">
        <v>151</v>
      </c>
      <c r="E172" s="64">
        <f aca="true" t="shared" si="23" ref="E172:E221">SUM(F172:G172,M172:N172,P172:Q172)</f>
        <v>0</v>
      </c>
      <c r="F172" s="66"/>
      <c r="G172" s="64">
        <f aca="true" t="shared" si="24" ref="G172:G221">SUM(H172,J172:L172)</f>
        <v>0</v>
      </c>
      <c r="H172" s="66"/>
      <c r="I172" s="66"/>
      <c r="J172" s="66"/>
      <c r="K172" s="66"/>
      <c r="L172" s="66"/>
      <c r="M172" s="66"/>
      <c r="N172" s="66"/>
      <c r="O172" s="66"/>
      <c r="P172" s="66"/>
      <c r="Q172" s="90"/>
      <c r="R172" s="66"/>
      <c r="S172" s="66"/>
      <c r="T172" s="66"/>
      <c r="U172" s="90"/>
      <c r="V172" s="65">
        <v>151</v>
      </c>
      <c r="AA172" s="126">
        <f aca="true" t="shared" si="25" ref="AA172:AA221">E172-SUM(R172:U172)</f>
        <v>0</v>
      </c>
      <c r="AB172" s="127" t="str">
        <f aca="true" t="shared" si="26" ref="AB172:AB221">IF(ABS(AA172)&gt;(COUNT(E172,R172:U172)-COUNTIF(R172:U172,0))*0.5,"ERROR","ok")</f>
        <v>ok</v>
      </c>
      <c r="AD172" s="128" t="str">
        <f aca="true" t="shared" si="27" ref="AD172:AD221">IF((I172-H172)&gt;1,"Warnung","ok")</f>
        <v>ok</v>
      </c>
      <c r="AF172" s="128" t="str">
        <f aca="true" t="shared" si="28" ref="AF172:AF221">IF((O172-N172)&gt;1,"Warnung","ok")</f>
        <v>ok</v>
      </c>
    </row>
    <row r="173" spans="1:32" ht="14.25" thickBot="1" thickTop="1">
      <c r="A173">
        <v>152</v>
      </c>
      <c r="B173" s="70" t="s">
        <v>352</v>
      </c>
      <c r="C173" s="68" t="s">
        <v>353</v>
      </c>
      <c r="D173" s="65">
        <v>152</v>
      </c>
      <c r="E173" s="64">
        <f t="shared" si="23"/>
        <v>0</v>
      </c>
      <c r="F173" s="66"/>
      <c r="G173" s="64">
        <f t="shared" si="24"/>
        <v>0</v>
      </c>
      <c r="H173" s="66"/>
      <c r="I173" s="66"/>
      <c r="J173" s="66"/>
      <c r="K173" s="66"/>
      <c r="L173" s="66"/>
      <c r="M173" s="66"/>
      <c r="N173" s="66"/>
      <c r="O173" s="66"/>
      <c r="P173" s="66"/>
      <c r="Q173" s="90"/>
      <c r="R173" s="66"/>
      <c r="S173" s="66"/>
      <c r="T173" s="66"/>
      <c r="U173" s="90"/>
      <c r="V173" s="65">
        <v>152</v>
      </c>
      <c r="AA173" s="126">
        <f t="shared" si="25"/>
        <v>0</v>
      </c>
      <c r="AB173" s="127" t="str">
        <f t="shared" si="26"/>
        <v>ok</v>
      </c>
      <c r="AD173" s="128" t="str">
        <f t="shared" si="27"/>
        <v>ok</v>
      </c>
      <c r="AF173" s="128" t="str">
        <f t="shared" si="28"/>
        <v>ok</v>
      </c>
    </row>
    <row r="174" spans="1:32" ht="14.25" thickBot="1" thickTop="1">
      <c r="A174">
        <v>153</v>
      </c>
      <c r="B174" s="70" t="s">
        <v>354</v>
      </c>
      <c r="C174" s="68" t="s">
        <v>355</v>
      </c>
      <c r="D174" s="65">
        <v>153</v>
      </c>
      <c r="E174" s="64">
        <f t="shared" si="23"/>
        <v>0</v>
      </c>
      <c r="F174" s="66"/>
      <c r="G174" s="64">
        <f t="shared" si="24"/>
        <v>0</v>
      </c>
      <c r="H174" s="66"/>
      <c r="I174" s="66"/>
      <c r="J174" s="66"/>
      <c r="K174" s="66"/>
      <c r="L174" s="66"/>
      <c r="M174" s="66"/>
      <c r="N174" s="66"/>
      <c r="O174" s="66"/>
      <c r="P174" s="66"/>
      <c r="Q174" s="90"/>
      <c r="R174" s="66"/>
      <c r="S174" s="66"/>
      <c r="T174" s="66"/>
      <c r="U174" s="90"/>
      <c r="V174" s="65">
        <v>153</v>
      </c>
      <c r="AA174" s="126">
        <f t="shared" si="25"/>
        <v>0</v>
      </c>
      <c r="AB174" s="127" t="str">
        <f t="shared" si="26"/>
        <v>ok</v>
      </c>
      <c r="AD174" s="128" t="str">
        <f t="shared" si="27"/>
        <v>ok</v>
      </c>
      <c r="AF174" s="128" t="str">
        <f t="shared" si="28"/>
        <v>ok</v>
      </c>
    </row>
    <row r="175" spans="1:32" ht="14.25" thickBot="1" thickTop="1">
      <c r="A175">
        <v>154</v>
      </c>
      <c r="B175" s="70" t="s">
        <v>356</v>
      </c>
      <c r="C175" s="68" t="s">
        <v>357</v>
      </c>
      <c r="D175" s="65">
        <v>154</v>
      </c>
      <c r="E175" s="64">
        <f t="shared" si="23"/>
        <v>0</v>
      </c>
      <c r="F175" s="66"/>
      <c r="G175" s="64">
        <f t="shared" si="24"/>
        <v>0</v>
      </c>
      <c r="H175" s="66"/>
      <c r="I175" s="66"/>
      <c r="J175" s="66"/>
      <c r="K175" s="66"/>
      <c r="L175" s="66"/>
      <c r="M175" s="66"/>
      <c r="N175" s="66"/>
      <c r="O175" s="66"/>
      <c r="P175" s="66"/>
      <c r="Q175" s="90"/>
      <c r="R175" s="66"/>
      <c r="S175" s="66"/>
      <c r="T175" s="66"/>
      <c r="U175" s="90"/>
      <c r="V175" s="65">
        <v>154</v>
      </c>
      <c r="AA175" s="126">
        <f t="shared" si="25"/>
        <v>0</v>
      </c>
      <c r="AB175" s="127" t="str">
        <f t="shared" si="26"/>
        <v>ok</v>
      </c>
      <c r="AD175" s="128" t="str">
        <f t="shared" si="27"/>
        <v>ok</v>
      </c>
      <c r="AF175" s="128" t="str">
        <f t="shared" si="28"/>
        <v>ok</v>
      </c>
    </row>
    <row r="176" spans="1:32" ht="14.25" thickBot="1" thickTop="1">
      <c r="A176">
        <v>155</v>
      </c>
      <c r="B176" s="70" t="s">
        <v>358</v>
      </c>
      <c r="C176" s="68" t="s">
        <v>359</v>
      </c>
      <c r="D176" s="65">
        <v>155</v>
      </c>
      <c r="E176" s="64">
        <f t="shared" si="23"/>
        <v>0</v>
      </c>
      <c r="F176" s="66"/>
      <c r="G176" s="64">
        <f t="shared" si="24"/>
        <v>0</v>
      </c>
      <c r="H176" s="66"/>
      <c r="I176" s="66"/>
      <c r="J176" s="66"/>
      <c r="K176" s="66"/>
      <c r="L176" s="66"/>
      <c r="M176" s="66"/>
      <c r="N176" s="66"/>
      <c r="O176" s="66"/>
      <c r="P176" s="66"/>
      <c r="Q176" s="90"/>
      <c r="R176" s="66"/>
      <c r="S176" s="66"/>
      <c r="T176" s="66"/>
      <c r="U176" s="90"/>
      <c r="V176" s="65">
        <v>155</v>
      </c>
      <c r="AA176" s="126">
        <f t="shared" si="25"/>
        <v>0</v>
      </c>
      <c r="AB176" s="127" t="str">
        <f t="shared" si="26"/>
        <v>ok</v>
      </c>
      <c r="AD176" s="128" t="str">
        <f t="shared" si="27"/>
        <v>ok</v>
      </c>
      <c r="AF176" s="128" t="str">
        <f t="shared" si="28"/>
        <v>ok</v>
      </c>
    </row>
    <row r="177" spans="1:32" ht="14.25" thickBot="1" thickTop="1">
      <c r="A177">
        <v>156</v>
      </c>
      <c r="B177" s="70" t="s">
        <v>360</v>
      </c>
      <c r="C177" s="68" t="s">
        <v>361</v>
      </c>
      <c r="D177" s="65">
        <v>156</v>
      </c>
      <c r="E177" s="64">
        <f t="shared" si="23"/>
        <v>0</v>
      </c>
      <c r="F177" s="66"/>
      <c r="G177" s="64">
        <f t="shared" si="24"/>
        <v>0</v>
      </c>
      <c r="H177" s="66"/>
      <c r="I177" s="66"/>
      <c r="J177" s="66"/>
      <c r="K177" s="66"/>
      <c r="L177" s="66"/>
      <c r="M177" s="66"/>
      <c r="N177" s="66"/>
      <c r="O177" s="66"/>
      <c r="P177" s="66"/>
      <c r="Q177" s="90"/>
      <c r="R177" s="66"/>
      <c r="S177" s="66"/>
      <c r="T177" s="66"/>
      <c r="U177" s="90"/>
      <c r="V177" s="65">
        <v>156</v>
      </c>
      <c r="AA177" s="126">
        <f t="shared" si="25"/>
        <v>0</v>
      </c>
      <c r="AB177" s="127" t="str">
        <f t="shared" si="26"/>
        <v>ok</v>
      </c>
      <c r="AD177" s="128" t="str">
        <f t="shared" si="27"/>
        <v>ok</v>
      </c>
      <c r="AF177" s="128" t="str">
        <f t="shared" si="28"/>
        <v>ok</v>
      </c>
    </row>
    <row r="178" spans="1:32" ht="14.25" thickBot="1" thickTop="1">
      <c r="A178">
        <v>157</v>
      </c>
      <c r="B178" s="70" t="s">
        <v>362</v>
      </c>
      <c r="C178" s="89" t="s">
        <v>363</v>
      </c>
      <c r="D178" s="65">
        <v>157</v>
      </c>
      <c r="E178" s="64">
        <f t="shared" si="23"/>
        <v>0</v>
      </c>
      <c r="F178" s="66"/>
      <c r="G178" s="64">
        <f t="shared" si="24"/>
        <v>0</v>
      </c>
      <c r="H178" s="66"/>
      <c r="I178" s="66"/>
      <c r="J178" s="66"/>
      <c r="K178" s="66"/>
      <c r="L178" s="66"/>
      <c r="M178" s="66"/>
      <c r="N178" s="66"/>
      <c r="O178" s="66"/>
      <c r="P178" s="66"/>
      <c r="Q178" s="90"/>
      <c r="R178" s="66"/>
      <c r="S178" s="66"/>
      <c r="T178" s="66"/>
      <c r="U178" s="90"/>
      <c r="V178" s="65">
        <v>157</v>
      </c>
      <c r="AA178" s="126">
        <f t="shared" si="25"/>
        <v>0</v>
      </c>
      <c r="AB178" s="127" t="str">
        <f t="shared" si="26"/>
        <v>ok</v>
      </c>
      <c r="AD178" s="128" t="str">
        <f t="shared" si="27"/>
        <v>ok</v>
      </c>
      <c r="AF178" s="128" t="str">
        <f t="shared" si="28"/>
        <v>ok</v>
      </c>
    </row>
    <row r="179" spans="1:32" ht="14.25" thickBot="1" thickTop="1">
      <c r="A179">
        <v>158</v>
      </c>
      <c r="B179" s="70" t="s">
        <v>364</v>
      </c>
      <c r="C179" s="68" t="s">
        <v>365</v>
      </c>
      <c r="D179" s="65">
        <v>158</v>
      </c>
      <c r="E179" s="64">
        <f t="shared" si="23"/>
        <v>0</v>
      </c>
      <c r="F179" s="66"/>
      <c r="G179" s="64">
        <f t="shared" si="24"/>
        <v>0</v>
      </c>
      <c r="H179" s="66"/>
      <c r="I179" s="66"/>
      <c r="J179" s="66"/>
      <c r="K179" s="66"/>
      <c r="L179" s="66"/>
      <c r="M179" s="66"/>
      <c r="N179" s="66"/>
      <c r="O179" s="66"/>
      <c r="P179" s="66"/>
      <c r="Q179" s="90"/>
      <c r="R179" s="66"/>
      <c r="S179" s="66"/>
      <c r="T179" s="66"/>
      <c r="U179" s="90"/>
      <c r="V179" s="65">
        <v>158</v>
      </c>
      <c r="AA179" s="126">
        <f t="shared" si="25"/>
        <v>0</v>
      </c>
      <c r="AB179" s="127" t="str">
        <f t="shared" si="26"/>
        <v>ok</v>
      </c>
      <c r="AD179" s="128" t="str">
        <f t="shared" si="27"/>
        <v>ok</v>
      </c>
      <c r="AF179" s="128" t="str">
        <f t="shared" si="28"/>
        <v>ok</v>
      </c>
    </row>
    <row r="180" spans="1:32" ht="14.25" thickBot="1" thickTop="1">
      <c r="A180">
        <v>159</v>
      </c>
      <c r="B180" s="70" t="s">
        <v>366</v>
      </c>
      <c r="C180" s="68" t="s">
        <v>367</v>
      </c>
      <c r="D180" s="65">
        <v>159</v>
      </c>
      <c r="E180" s="64">
        <f t="shared" si="23"/>
        <v>0</v>
      </c>
      <c r="F180" s="66"/>
      <c r="G180" s="64">
        <f t="shared" si="24"/>
        <v>0</v>
      </c>
      <c r="H180" s="66"/>
      <c r="I180" s="66"/>
      <c r="J180" s="66"/>
      <c r="K180" s="66"/>
      <c r="L180" s="66"/>
      <c r="M180" s="66"/>
      <c r="N180" s="66"/>
      <c r="O180" s="66"/>
      <c r="P180" s="66"/>
      <c r="Q180" s="90"/>
      <c r="R180" s="66"/>
      <c r="S180" s="66"/>
      <c r="T180" s="66"/>
      <c r="U180" s="90"/>
      <c r="V180" s="65">
        <v>159</v>
      </c>
      <c r="AA180" s="126">
        <f t="shared" si="25"/>
        <v>0</v>
      </c>
      <c r="AB180" s="127" t="str">
        <f t="shared" si="26"/>
        <v>ok</v>
      </c>
      <c r="AD180" s="128" t="str">
        <f t="shared" si="27"/>
        <v>ok</v>
      </c>
      <c r="AF180" s="128" t="str">
        <f t="shared" si="28"/>
        <v>ok</v>
      </c>
    </row>
    <row r="181" spans="1:32" ht="14.25" thickBot="1" thickTop="1">
      <c r="A181">
        <v>160</v>
      </c>
      <c r="B181" s="70" t="s">
        <v>368</v>
      </c>
      <c r="C181" s="68" t="s">
        <v>369</v>
      </c>
      <c r="D181" s="65">
        <v>160</v>
      </c>
      <c r="E181" s="64">
        <f t="shared" si="23"/>
        <v>0</v>
      </c>
      <c r="F181" s="66"/>
      <c r="G181" s="64">
        <f t="shared" si="24"/>
        <v>0</v>
      </c>
      <c r="H181" s="66"/>
      <c r="I181" s="66"/>
      <c r="J181" s="66"/>
      <c r="K181" s="66"/>
      <c r="L181" s="66"/>
      <c r="M181" s="66"/>
      <c r="N181" s="66"/>
      <c r="O181" s="66"/>
      <c r="P181" s="66"/>
      <c r="Q181" s="90"/>
      <c r="R181" s="66"/>
      <c r="S181" s="66"/>
      <c r="T181" s="66"/>
      <c r="U181" s="90"/>
      <c r="V181" s="65">
        <v>160</v>
      </c>
      <c r="AA181" s="126">
        <f t="shared" si="25"/>
        <v>0</v>
      </c>
      <c r="AB181" s="127" t="str">
        <f t="shared" si="26"/>
        <v>ok</v>
      </c>
      <c r="AD181" s="128" t="str">
        <f t="shared" si="27"/>
        <v>ok</v>
      </c>
      <c r="AF181" s="128" t="str">
        <f t="shared" si="28"/>
        <v>ok</v>
      </c>
    </row>
    <row r="182" spans="1:32" ht="14.25" thickBot="1" thickTop="1">
      <c r="A182">
        <v>161</v>
      </c>
      <c r="B182" s="70" t="s">
        <v>370</v>
      </c>
      <c r="C182" s="68" t="s">
        <v>371</v>
      </c>
      <c r="D182" s="65">
        <v>161</v>
      </c>
      <c r="E182" s="64">
        <f t="shared" si="23"/>
        <v>0</v>
      </c>
      <c r="F182" s="66"/>
      <c r="G182" s="64">
        <f t="shared" si="24"/>
        <v>0</v>
      </c>
      <c r="H182" s="66"/>
      <c r="I182" s="66"/>
      <c r="J182" s="66"/>
      <c r="K182" s="66"/>
      <c r="L182" s="66"/>
      <c r="M182" s="66"/>
      <c r="N182" s="66"/>
      <c r="O182" s="66"/>
      <c r="P182" s="66"/>
      <c r="Q182" s="90"/>
      <c r="R182" s="66"/>
      <c r="S182" s="66"/>
      <c r="T182" s="66"/>
      <c r="U182" s="90"/>
      <c r="V182" s="65">
        <v>161</v>
      </c>
      <c r="AA182" s="126">
        <f t="shared" si="25"/>
        <v>0</v>
      </c>
      <c r="AB182" s="127" t="str">
        <f t="shared" si="26"/>
        <v>ok</v>
      </c>
      <c r="AD182" s="128" t="str">
        <f t="shared" si="27"/>
        <v>ok</v>
      </c>
      <c r="AF182" s="128" t="str">
        <f t="shared" si="28"/>
        <v>ok</v>
      </c>
    </row>
    <row r="183" spans="1:32" ht="14.25" thickBot="1" thickTop="1">
      <c r="A183">
        <v>162</v>
      </c>
      <c r="B183" s="70" t="s">
        <v>372</v>
      </c>
      <c r="C183" s="68" t="s">
        <v>373</v>
      </c>
      <c r="D183" s="65">
        <v>162</v>
      </c>
      <c r="E183" s="64">
        <f t="shared" si="23"/>
        <v>0</v>
      </c>
      <c r="F183" s="66"/>
      <c r="G183" s="64">
        <f t="shared" si="24"/>
        <v>0</v>
      </c>
      <c r="H183" s="66"/>
      <c r="I183" s="66"/>
      <c r="J183" s="66"/>
      <c r="K183" s="66"/>
      <c r="L183" s="66"/>
      <c r="M183" s="66"/>
      <c r="N183" s="66"/>
      <c r="O183" s="66"/>
      <c r="P183" s="66"/>
      <c r="Q183" s="90"/>
      <c r="R183" s="66"/>
      <c r="S183" s="66"/>
      <c r="T183" s="66"/>
      <c r="U183" s="90"/>
      <c r="V183" s="65">
        <v>162</v>
      </c>
      <c r="AA183" s="126">
        <f t="shared" si="25"/>
        <v>0</v>
      </c>
      <c r="AB183" s="127" t="str">
        <f t="shared" si="26"/>
        <v>ok</v>
      </c>
      <c r="AD183" s="128" t="str">
        <f t="shared" si="27"/>
        <v>ok</v>
      </c>
      <c r="AF183" s="128" t="str">
        <f t="shared" si="28"/>
        <v>ok</v>
      </c>
    </row>
    <row r="184" spans="1:32" ht="14.25" thickBot="1" thickTop="1">
      <c r="A184">
        <v>163</v>
      </c>
      <c r="B184" s="70" t="s">
        <v>374</v>
      </c>
      <c r="C184" s="68" t="s">
        <v>375</v>
      </c>
      <c r="D184" s="65">
        <v>163</v>
      </c>
      <c r="E184" s="64">
        <f t="shared" si="23"/>
        <v>0</v>
      </c>
      <c r="F184" s="66"/>
      <c r="G184" s="64">
        <f t="shared" si="24"/>
        <v>0</v>
      </c>
      <c r="H184" s="66"/>
      <c r="I184" s="66"/>
      <c r="J184" s="66"/>
      <c r="K184" s="66"/>
      <c r="L184" s="66"/>
      <c r="M184" s="66"/>
      <c r="N184" s="66"/>
      <c r="O184" s="66"/>
      <c r="P184" s="66"/>
      <c r="Q184" s="90"/>
      <c r="R184" s="66"/>
      <c r="S184" s="66"/>
      <c r="T184" s="66"/>
      <c r="U184" s="90"/>
      <c r="V184" s="65">
        <v>163</v>
      </c>
      <c r="AA184" s="126">
        <f t="shared" si="25"/>
        <v>0</v>
      </c>
      <c r="AB184" s="127" t="str">
        <f t="shared" si="26"/>
        <v>ok</v>
      </c>
      <c r="AD184" s="128" t="str">
        <f t="shared" si="27"/>
        <v>ok</v>
      </c>
      <c r="AF184" s="128" t="str">
        <f t="shared" si="28"/>
        <v>ok</v>
      </c>
    </row>
    <row r="185" spans="1:32" ht="14.25" thickBot="1" thickTop="1">
      <c r="A185">
        <v>164</v>
      </c>
      <c r="B185" s="70" t="s">
        <v>376</v>
      </c>
      <c r="C185" s="96" t="s">
        <v>377</v>
      </c>
      <c r="D185" s="65">
        <v>164</v>
      </c>
      <c r="E185" s="64">
        <f t="shared" si="23"/>
        <v>0</v>
      </c>
      <c r="F185" s="66"/>
      <c r="G185" s="64">
        <f t="shared" si="24"/>
        <v>0</v>
      </c>
      <c r="H185" s="66"/>
      <c r="I185" s="66"/>
      <c r="J185" s="66"/>
      <c r="K185" s="66"/>
      <c r="L185" s="66"/>
      <c r="M185" s="66"/>
      <c r="N185" s="66"/>
      <c r="O185" s="66"/>
      <c r="P185" s="66"/>
      <c r="Q185" s="90"/>
      <c r="R185" s="66"/>
      <c r="S185" s="66"/>
      <c r="T185" s="66"/>
      <c r="U185" s="90"/>
      <c r="V185" s="65">
        <v>164</v>
      </c>
      <c r="AA185" s="126">
        <f t="shared" si="25"/>
        <v>0</v>
      </c>
      <c r="AB185" s="127" t="str">
        <f t="shared" si="26"/>
        <v>ok</v>
      </c>
      <c r="AD185" s="128" t="str">
        <f t="shared" si="27"/>
        <v>ok</v>
      </c>
      <c r="AF185" s="128" t="str">
        <f t="shared" si="28"/>
        <v>ok</v>
      </c>
    </row>
    <row r="186" spans="1:32" ht="14.25" thickBot="1" thickTop="1">
      <c r="A186">
        <v>165</v>
      </c>
      <c r="B186" s="70" t="s">
        <v>378</v>
      </c>
      <c r="C186" s="68" t="s">
        <v>379</v>
      </c>
      <c r="D186" s="65">
        <v>165</v>
      </c>
      <c r="E186" s="64">
        <f t="shared" si="23"/>
        <v>0</v>
      </c>
      <c r="F186" s="66"/>
      <c r="G186" s="64">
        <f t="shared" si="24"/>
        <v>0</v>
      </c>
      <c r="H186" s="66"/>
      <c r="I186" s="66"/>
      <c r="J186" s="66"/>
      <c r="K186" s="66"/>
      <c r="L186" s="66"/>
      <c r="M186" s="66"/>
      <c r="N186" s="66"/>
      <c r="O186" s="66"/>
      <c r="P186" s="66"/>
      <c r="Q186" s="90"/>
      <c r="R186" s="66"/>
      <c r="S186" s="66"/>
      <c r="T186" s="66"/>
      <c r="U186" s="90"/>
      <c r="V186" s="65">
        <v>165</v>
      </c>
      <c r="AA186" s="126">
        <f t="shared" si="25"/>
        <v>0</v>
      </c>
      <c r="AB186" s="127" t="str">
        <f t="shared" si="26"/>
        <v>ok</v>
      </c>
      <c r="AD186" s="128" t="str">
        <f t="shared" si="27"/>
        <v>ok</v>
      </c>
      <c r="AF186" s="128" t="str">
        <f t="shared" si="28"/>
        <v>ok</v>
      </c>
    </row>
    <row r="187" spans="1:32" ht="14.25" thickBot="1" thickTop="1">
      <c r="A187">
        <v>166</v>
      </c>
      <c r="B187" s="70" t="s">
        <v>380</v>
      </c>
      <c r="C187" s="68" t="s">
        <v>381</v>
      </c>
      <c r="D187" s="65">
        <v>166</v>
      </c>
      <c r="E187" s="64">
        <f t="shared" si="23"/>
        <v>0</v>
      </c>
      <c r="F187" s="66"/>
      <c r="G187" s="64">
        <f t="shared" si="24"/>
        <v>0</v>
      </c>
      <c r="H187" s="66"/>
      <c r="I187" s="66"/>
      <c r="J187" s="66"/>
      <c r="K187" s="66"/>
      <c r="L187" s="66"/>
      <c r="M187" s="66"/>
      <c r="N187" s="66"/>
      <c r="O187" s="66"/>
      <c r="P187" s="66"/>
      <c r="Q187" s="90"/>
      <c r="R187" s="66"/>
      <c r="S187" s="66"/>
      <c r="T187" s="66"/>
      <c r="U187" s="90"/>
      <c r="V187" s="65">
        <v>166</v>
      </c>
      <c r="AA187" s="126">
        <f t="shared" si="25"/>
        <v>0</v>
      </c>
      <c r="AB187" s="127" t="str">
        <f t="shared" si="26"/>
        <v>ok</v>
      </c>
      <c r="AD187" s="128" t="str">
        <f t="shared" si="27"/>
        <v>ok</v>
      </c>
      <c r="AF187" s="128" t="str">
        <f t="shared" si="28"/>
        <v>ok</v>
      </c>
    </row>
    <row r="188" spans="1:32" ht="14.25" thickBot="1" thickTop="1">
      <c r="A188">
        <v>167</v>
      </c>
      <c r="B188" s="70" t="s">
        <v>382</v>
      </c>
      <c r="C188" s="68" t="s">
        <v>383</v>
      </c>
      <c r="D188" s="65">
        <v>167</v>
      </c>
      <c r="E188" s="64">
        <f t="shared" si="23"/>
        <v>0</v>
      </c>
      <c r="F188" s="66"/>
      <c r="G188" s="64">
        <f t="shared" si="24"/>
        <v>0</v>
      </c>
      <c r="H188" s="66"/>
      <c r="I188" s="66"/>
      <c r="J188" s="66"/>
      <c r="K188" s="66"/>
      <c r="L188" s="66"/>
      <c r="M188" s="66"/>
      <c r="N188" s="66"/>
      <c r="O188" s="66"/>
      <c r="P188" s="66"/>
      <c r="Q188" s="90"/>
      <c r="R188" s="66"/>
      <c r="S188" s="66"/>
      <c r="T188" s="66"/>
      <c r="U188" s="90"/>
      <c r="V188" s="65">
        <v>167</v>
      </c>
      <c r="AA188" s="126">
        <f t="shared" si="25"/>
        <v>0</v>
      </c>
      <c r="AB188" s="127" t="str">
        <f t="shared" si="26"/>
        <v>ok</v>
      </c>
      <c r="AD188" s="128" t="str">
        <f t="shared" si="27"/>
        <v>ok</v>
      </c>
      <c r="AF188" s="128" t="str">
        <f t="shared" si="28"/>
        <v>ok</v>
      </c>
    </row>
    <row r="189" spans="1:32" ht="14.25" thickBot="1" thickTop="1">
      <c r="A189">
        <v>168</v>
      </c>
      <c r="B189" s="70" t="s">
        <v>384</v>
      </c>
      <c r="C189" s="68" t="s">
        <v>385</v>
      </c>
      <c r="D189" s="65">
        <v>168</v>
      </c>
      <c r="E189" s="64">
        <f t="shared" si="23"/>
        <v>0</v>
      </c>
      <c r="F189" s="66"/>
      <c r="G189" s="64">
        <f t="shared" si="24"/>
        <v>0</v>
      </c>
      <c r="H189" s="66"/>
      <c r="I189" s="66"/>
      <c r="J189" s="66"/>
      <c r="K189" s="66"/>
      <c r="L189" s="66"/>
      <c r="M189" s="66"/>
      <c r="N189" s="66"/>
      <c r="O189" s="66"/>
      <c r="P189" s="66"/>
      <c r="Q189" s="90"/>
      <c r="R189" s="66"/>
      <c r="S189" s="66"/>
      <c r="T189" s="66"/>
      <c r="U189" s="90"/>
      <c r="V189" s="65">
        <v>168</v>
      </c>
      <c r="AA189" s="126">
        <f t="shared" si="25"/>
        <v>0</v>
      </c>
      <c r="AB189" s="127" t="str">
        <f t="shared" si="26"/>
        <v>ok</v>
      </c>
      <c r="AD189" s="128" t="str">
        <f t="shared" si="27"/>
        <v>ok</v>
      </c>
      <c r="AF189" s="128" t="str">
        <f t="shared" si="28"/>
        <v>ok</v>
      </c>
    </row>
    <row r="190" spans="1:32" ht="14.25" thickBot="1" thickTop="1">
      <c r="A190">
        <v>169</v>
      </c>
      <c r="B190" s="70" t="s">
        <v>386</v>
      </c>
      <c r="C190" s="68" t="s">
        <v>387</v>
      </c>
      <c r="D190" s="65">
        <v>169</v>
      </c>
      <c r="E190" s="64">
        <f t="shared" si="23"/>
        <v>0</v>
      </c>
      <c r="F190" s="66"/>
      <c r="G190" s="64">
        <f t="shared" si="24"/>
        <v>0</v>
      </c>
      <c r="H190" s="66"/>
      <c r="I190" s="66"/>
      <c r="J190" s="66"/>
      <c r="K190" s="66"/>
      <c r="L190" s="66"/>
      <c r="M190" s="66"/>
      <c r="N190" s="66"/>
      <c r="O190" s="66"/>
      <c r="P190" s="66"/>
      <c r="Q190" s="90"/>
      <c r="R190" s="66"/>
      <c r="S190" s="66"/>
      <c r="T190" s="66"/>
      <c r="U190" s="90"/>
      <c r="V190" s="65">
        <v>169</v>
      </c>
      <c r="AA190" s="126">
        <f t="shared" si="25"/>
        <v>0</v>
      </c>
      <c r="AB190" s="127" t="str">
        <f t="shared" si="26"/>
        <v>ok</v>
      </c>
      <c r="AD190" s="128" t="str">
        <f t="shared" si="27"/>
        <v>ok</v>
      </c>
      <c r="AF190" s="128" t="str">
        <f t="shared" si="28"/>
        <v>ok</v>
      </c>
    </row>
    <row r="191" spans="1:32" ht="14.25" thickBot="1" thickTop="1">
      <c r="A191">
        <v>170</v>
      </c>
      <c r="B191" s="70" t="s">
        <v>388</v>
      </c>
      <c r="C191" s="68" t="s">
        <v>389</v>
      </c>
      <c r="D191" s="65">
        <v>170</v>
      </c>
      <c r="E191" s="64">
        <f t="shared" si="23"/>
        <v>0</v>
      </c>
      <c r="F191" s="66"/>
      <c r="G191" s="64">
        <f t="shared" si="24"/>
        <v>0</v>
      </c>
      <c r="H191" s="66"/>
      <c r="I191" s="66"/>
      <c r="J191" s="66"/>
      <c r="K191" s="66"/>
      <c r="L191" s="66"/>
      <c r="M191" s="66"/>
      <c r="N191" s="66"/>
      <c r="O191" s="66"/>
      <c r="P191" s="66"/>
      <c r="Q191" s="90"/>
      <c r="R191" s="66"/>
      <c r="S191" s="66"/>
      <c r="T191" s="66"/>
      <c r="U191" s="90"/>
      <c r="V191" s="65">
        <v>170</v>
      </c>
      <c r="AA191" s="126">
        <f t="shared" si="25"/>
        <v>0</v>
      </c>
      <c r="AB191" s="127" t="str">
        <f t="shared" si="26"/>
        <v>ok</v>
      </c>
      <c r="AD191" s="128" t="str">
        <f t="shared" si="27"/>
        <v>ok</v>
      </c>
      <c r="AF191" s="128" t="str">
        <f t="shared" si="28"/>
        <v>ok</v>
      </c>
    </row>
    <row r="192" spans="1:32" ht="14.25" thickBot="1" thickTop="1">
      <c r="A192">
        <v>171</v>
      </c>
      <c r="B192" s="70" t="s">
        <v>390</v>
      </c>
      <c r="C192" s="68" t="s">
        <v>391</v>
      </c>
      <c r="D192" s="65">
        <v>171</v>
      </c>
      <c r="E192" s="64">
        <f t="shared" si="23"/>
        <v>0</v>
      </c>
      <c r="F192" s="66"/>
      <c r="G192" s="64">
        <f t="shared" si="24"/>
        <v>0</v>
      </c>
      <c r="H192" s="66"/>
      <c r="I192" s="66"/>
      <c r="J192" s="66"/>
      <c r="K192" s="66"/>
      <c r="L192" s="66"/>
      <c r="M192" s="66"/>
      <c r="N192" s="66"/>
      <c r="O192" s="66"/>
      <c r="P192" s="66"/>
      <c r="Q192" s="90"/>
      <c r="R192" s="66"/>
      <c r="S192" s="66"/>
      <c r="T192" s="66"/>
      <c r="U192" s="90"/>
      <c r="V192" s="65">
        <v>171</v>
      </c>
      <c r="AA192" s="126">
        <f t="shared" si="25"/>
        <v>0</v>
      </c>
      <c r="AB192" s="127" t="str">
        <f t="shared" si="26"/>
        <v>ok</v>
      </c>
      <c r="AD192" s="128" t="str">
        <f t="shared" si="27"/>
        <v>ok</v>
      </c>
      <c r="AF192" s="128" t="str">
        <f t="shared" si="28"/>
        <v>ok</v>
      </c>
    </row>
    <row r="193" spans="1:32" ht="14.25" thickBot="1" thickTop="1">
      <c r="A193">
        <v>172</v>
      </c>
      <c r="B193" s="70" t="s">
        <v>392</v>
      </c>
      <c r="C193" s="68" t="s">
        <v>393</v>
      </c>
      <c r="D193" s="65">
        <v>172</v>
      </c>
      <c r="E193" s="64">
        <f t="shared" si="23"/>
        <v>0</v>
      </c>
      <c r="F193" s="66"/>
      <c r="G193" s="64">
        <f t="shared" si="24"/>
        <v>0</v>
      </c>
      <c r="H193" s="66"/>
      <c r="I193" s="66"/>
      <c r="J193" s="66"/>
      <c r="K193" s="66"/>
      <c r="L193" s="66"/>
      <c r="M193" s="66"/>
      <c r="N193" s="66"/>
      <c r="O193" s="66"/>
      <c r="P193" s="66"/>
      <c r="Q193" s="90"/>
      <c r="R193" s="66"/>
      <c r="S193" s="66"/>
      <c r="T193" s="66"/>
      <c r="U193" s="90"/>
      <c r="V193" s="65">
        <v>172</v>
      </c>
      <c r="AA193" s="126">
        <f t="shared" si="25"/>
        <v>0</v>
      </c>
      <c r="AB193" s="127" t="str">
        <f t="shared" si="26"/>
        <v>ok</v>
      </c>
      <c r="AD193" s="128" t="str">
        <f t="shared" si="27"/>
        <v>ok</v>
      </c>
      <c r="AF193" s="128" t="str">
        <f t="shared" si="28"/>
        <v>ok</v>
      </c>
    </row>
    <row r="194" spans="1:32" ht="14.25" thickBot="1" thickTop="1">
      <c r="A194">
        <v>173</v>
      </c>
      <c r="B194" s="70" t="s">
        <v>394</v>
      </c>
      <c r="C194" s="68" t="s">
        <v>395</v>
      </c>
      <c r="D194" s="65">
        <v>173</v>
      </c>
      <c r="E194" s="64">
        <f t="shared" si="23"/>
        <v>0</v>
      </c>
      <c r="F194" s="66"/>
      <c r="G194" s="64">
        <f t="shared" si="24"/>
        <v>0</v>
      </c>
      <c r="H194" s="66"/>
      <c r="I194" s="66"/>
      <c r="J194" s="66"/>
      <c r="K194" s="66"/>
      <c r="L194" s="66"/>
      <c r="M194" s="66"/>
      <c r="N194" s="66"/>
      <c r="O194" s="66"/>
      <c r="P194" s="66"/>
      <c r="Q194" s="90"/>
      <c r="R194" s="66"/>
      <c r="S194" s="66"/>
      <c r="T194" s="66"/>
      <c r="U194" s="90"/>
      <c r="V194" s="65">
        <v>173</v>
      </c>
      <c r="AA194" s="126">
        <f t="shared" si="25"/>
        <v>0</v>
      </c>
      <c r="AB194" s="127" t="str">
        <f t="shared" si="26"/>
        <v>ok</v>
      </c>
      <c r="AD194" s="128" t="str">
        <f t="shared" si="27"/>
        <v>ok</v>
      </c>
      <c r="AF194" s="128" t="str">
        <f t="shared" si="28"/>
        <v>ok</v>
      </c>
    </row>
    <row r="195" spans="1:32" ht="14.25" thickBot="1" thickTop="1">
      <c r="A195">
        <v>174</v>
      </c>
      <c r="B195" s="70" t="s">
        <v>396</v>
      </c>
      <c r="C195" s="68" t="s">
        <v>397</v>
      </c>
      <c r="D195" s="65">
        <v>174</v>
      </c>
      <c r="E195" s="64">
        <f t="shared" si="23"/>
        <v>0</v>
      </c>
      <c r="F195" s="66"/>
      <c r="G195" s="64">
        <f t="shared" si="24"/>
        <v>0</v>
      </c>
      <c r="H195" s="66"/>
      <c r="I195" s="66"/>
      <c r="J195" s="66"/>
      <c r="K195" s="66"/>
      <c r="L195" s="66"/>
      <c r="M195" s="66"/>
      <c r="N195" s="66"/>
      <c r="O195" s="66"/>
      <c r="P195" s="66"/>
      <c r="Q195" s="90"/>
      <c r="R195" s="66"/>
      <c r="S195" s="66"/>
      <c r="T195" s="66"/>
      <c r="U195" s="90"/>
      <c r="V195" s="65">
        <v>174</v>
      </c>
      <c r="AA195" s="126">
        <f t="shared" si="25"/>
        <v>0</v>
      </c>
      <c r="AB195" s="127" t="str">
        <f t="shared" si="26"/>
        <v>ok</v>
      </c>
      <c r="AD195" s="128" t="str">
        <f t="shared" si="27"/>
        <v>ok</v>
      </c>
      <c r="AF195" s="128" t="str">
        <f t="shared" si="28"/>
        <v>ok</v>
      </c>
    </row>
    <row r="196" spans="1:32" ht="14.25" thickBot="1" thickTop="1">
      <c r="A196">
        <v>175</v>
      </c>
      <c r="B196" s="120" t="s">
        <v>398</v>
      </c>
      <c r="C196" s="68" t="s">
        <v>399</v>
      </c>
      <c r="D196" s="65">
        <v>175</v>
      </c>
      <c r="E196" s="64">
        <f t="shared" si="23"/>
        <v>0</v>
      </c>
      <c r="F196" s="66"/>
      <c r="G196" s="64">
        <f t="shared" si="24"/>
        <v>0</v>
      </c>
      <c r="H196" s="66"/>
      <c r="I196" s="66"/>
      <c r="J196" s="66"/>
      <c r="K196" s="66"/>
      <c r="L196" s="66"/>
      <c r="M196" s="66"/>
      <c r="N196" s="66"/>
      <c r="O196" s="66"/>
      <c r="P196" s="66"/>
      <c r="Q196" s="90"/>
      <c r="R196" s="66"/>
      <c r="S196" s="66"/>
      <c r="T196" s="66"/>
      <c r="U196" s="90"/>
      <c r="V196" s="65">
        <v>175</v>
      </c>
      <c r="AA196" s="126">
        <f t="shared" si="25"/>
        <v>0</v>
      </c>
      <c r="AB196" s="127" t="str">
        <f t="shared" si="26"/>
        <v>ok</v>
      </c>
      <c r="AD196" s="128" t="str">
        <f t="shared" si="27"/>
        <v>ok</v>
      </c>
      <c r="AF196" s="128" t="str">
        <f t="shared" si="28"/>
        <v>ok</v>
      </c>
    </row>
    <row r="197" spans="1:32" ht="14.25" thickBot="1" thickTop="1">
      <c r="A197">
        <v>176</v>
      </c>
      <c r="B197" s="70" t="s">
        <v>400</v>
      </c>
      <c r="C197" s="68" t="s">
        <v>401</v>
      </c>
      <c r="D197" s="65">
        <v>176</v>
      </c>
      <c r="E197" s="64">
        <f t="shared" si="23"/>
        <v>0</v>
      </c>
      <c r="F197" s="66"/>
      <c r="G197" s="64">
        <f t="shared" si="24"/>
        <v>0</v>
      </c>
      <c r="H197" s="66"/>
      <c r="I197" s="66"/>
      <c r="J197" s="66"/>
      <c r="K197" s="66"/>
      <c r="L197" s="66"/>
      <c r="M197" s="66"/>
      <c r="N197" s="66"/>
      <c r="O197" s="66"/>
      <c r="P197" s="66"/>
      <c r="Q197" s="90"/>
      <c r="R197" s="66"/>
      <c r="S197" s="66"/>
      <c r="T197" s="66"/>
      <c r="U197" s="90"/>
      <c r="V197" s="65">
        <v>176</v>
      </c>
      <c r="AA197" s="126">
        <f t="shared" si="25"/>
        <v>0</v>
      </c>
      <c r="AB197" s="127" t="str">
        <f t="shared" si="26"/>
        <v>ok</v>
      </c>
      <c r="AD197" s="128" t="str">
        <f t="shared" si="27"/>
        <v>ok</v>
      </c>
      <c r="AF197" s="128" t="str">
        <f t="shared" si="28"/>
        <v>ok</v>
      </c>
    </row>
    <row r="198" spans="1:32" ht="14.25" thickBot="1" thickTop="1">
      <c r="A198">
        <v>177</v>
      </c>
      <c r="B198" s="70" t="s">
        <v>402</v>
      </c>
      <c r="C198" s="68" t="s">
        <v>403</v>
      </c>
      <c r="D198" s="65">
        <v>177</v>
      </c>
      <c r="E198" s="64">
        <f t="shared" si="23"/>
        <v>0</v>
      </c>
      <c r="F198" s="66"/>
      <c r="G198" s="64">
        <f t="shared" si="24"/>
        <v>0</v>
      </c>
      <c r="H198" s="66"/>
      <c r="I198" s="66"/>
      <c r="J198" s="66"/>
      <c r="K198" s="66"/>
      <c r="L198" s="66"/>
      <c r="M198" s="66"/>
      <c r="N198" s="66"/>
      <c r="O198" s="66"/>
      <c r="P198" s="66"/>
      <c r="Q198" s="90"/>
      <c r="R198" s="66"/>
      <c r="S198" s="66"/>
      <c r="T198" s="66"/>
      <c r="U198" s="90"/>
      <c r="V198" s="65">
        <v>177</v>
      </c>
      <c r="AA198" s="126">
        <f t="shared" si="25"/>
        <v>0</v>
      </c>
      <c r="AB198" s="127" t="str">
        <f t="shared" si="26"/>
        <v>ok</v>
      </c>
      <c r="AD198" s="128" t="str">
        <f t="shared" si="27"/>
        <v>ok</v>
      </c>
      <c r="AF198" s="128" t="str">
        <f t="shared" si="28"/>
        <v>ok</v>
      </c>
    </row>
    <row r="199" spans="1:32" ht="14.25" thickBot="1" thickTop="1">
      <c r="A199">
        <v>178</v>
      </c>
      <c r="B199" s="70" t="s">
        <v>404</v>
      </c>
      <c r="C199" s="68" t="s">
        <v>405</v>
      </c>
      <c r="D199" s="65">
        <v>178</v>
      </c>
      <c r="E199" s="64">
        <f t="shared" si="23"/>
        <v>0</v>
      </c>
      <c r="F199" s="66"/>
      <c r="G199" s="64">
        <f t="shared" si="24"/>
        <v>0</v>
      </c>
      <c r="H199" s="66"/>
      <c r="I199" s="66"/>
      <c r="J199" s="66"/>
      <c r="K199" s="66"/>
      <c r="L199" s="66"/>
      <c r="M199" s="66"/>
      <c r="N199" s="66"/>
      <c r="O199" s="66"/>
      <c r="P199" s="66"/>
      <c r="Q199" s="90"/>
      <c r="R199" s="66"/>
      <c r="S199" s="66"/>
      <c r="T199" s="66"/>
      <c r="U199" s="90"/>
      <c r="V199" s="65">
        <v>178</v>
      </c>
      <c r="AA199" s="126">
        <f t="shared" si="25"/>
        <v>0</v>
      </c>
      <c r="AB199" s="127" t="str">
        <f t="shared" si="26"/>
        <v>ok</v>
      </c>
      <c r="AD199" s="128" t="str">
        <f t="shared" si="27"/>
        <v>ok</v>
      </c>
      <c r="AF199" s="128" t="str">
        <f t="shared" si="28"/>
        <v>ok</v>
      </c>
    </row>
    <row r="200" spans="1:32" ht="14.25" thickBot="1" thickTop="1">
      <c r="A200">
        <v>179</v>
      </c>
      <c r="B200" s="70" t="s">
        <v>406</v>
      </c>
      <c r="C200" s="68" t="s">
        <v>407</v>
      </c>
      <c r="D200" s="65">
        <v>179</v>
      </c>
      <c r="E200" s="64">
        <f t="shared" si="23"/>
        <v>0</v>
      </c>
      <c r="F200" s="66"/>
      <c r="G200" s="64">
        <f t="shared" si="24"/>
        <v>0</v>
      </c>
      <c r="H200" s="66"/>
      <c r="I200" s="66"/>
      <c r="J200" s="66"/>
      <c r="K200" s="66"/>
      <c r="L200" s="66"/>
      <c r="M200" s="66"/>
      <c r="N200" s="66"/>
      <c r="O200" s="66"/>
      <c r="P200" s="66"/>
      <c r="Q200" s="90"/>
      <c r="R200" s="66"/>
      <c r="S200" s="66"/>
      <c r="T200" s="66"/>
      <c r="U200" s="90"/>
      <c r="V200" s="65">
        <v>179</v>
      </c>
      <c r="AA200" s="126">
        <f t="shared" si="25"/>
        <v>0</v>
      </c>
      <c r="AB200" s="127" t="str">
        <f t="shared" si="26"/>
        <v>ok</v>
      </c>
      <c r="AD200" s="128" t="str">
        <f t="shared" si="27"/>
        <v>ok</v>
      </c>
      <c r="AF200" s="128" t="str">
        <f t="shared" si="28"/>
        <v>ok</v>
      </c>
    </row>
    <row r="201" spans="1:32" ht="14.25" thickBot="1" thickTop="1">
      <c r="A201">
        <v>180</v>
      </c>
      <c r="B201" s="70" t="s">
        <v>408</v>
      </c>
      <c r="C201" s="68" t="s">
        <v>409</v>
      </c>
      <c r="D201" s="65">
        <v>180</v>
      </c>
      <c r="E201" s="64">
        <f t="shared" si="23"/>
        <v>0</v>
      </c>
      <c r="F201" s="66"/>
      <c r="G201" s="64">
        <f t="shared" si="24"/>
        <v>0</v>
      </c>
      <c r="H201" s="66"/>
      <c r="I201" s="66"/>
      <c r="J201" s="66"/>
      <c r="K201" s="66"/>
      <c r="L201" s="66"/>
      <c r="M201" s="66"/>
      <c r="N201" s="66"/>
      <c r="O201" s="66"/>
      <c r="P201" s="66"/>
      <c r="Q201" s="90"/>
      <c r="R201" s="66"/>
      <c r="S201" s="66"/>
      <c r="T201" s="66"/>
      <c r="U201" s="90"/>
      <c r="V201" s="65">
        <v>180</v>
      </c>
      <c r="AA201" s="126">
        <f t="shared" si="25"/>
        <v>0</v>
      </c>
      <c r="AB201" s="127" t="str">
        <f t="shared" si="26"/>
        <v>ok</v>
      </c>
      <c r="AD201" s="128" t="str">
        <f t="shared" si="27"/>
        <v>ok</v>
      </c>
      <c r="AF201" s="128" t="str">
        <f t="shared" si="28"/>
        <v>ok</v>
      </c>
    </row>
    <row r="202" spans="1:32" ht="14.25" thickBot="1" thickTop="1">
      <c r="A202">
        <v>181</v>
      </c>
      <c r="B202" s="70" t="s">
        <v>410</v>
      </c>
      <c r="C202" s="68" t="s">
        <v>411</v>
      </c>
      <c r="D202" s="65">
        <v>181</v>
      </c>
      <c r="E202" s="64">
        <f t="shared" si="23"/>
        <v>0</v>
      </c>
      <c r="F202" s="66"/>
      <c r="G202" s="64">
        <f t="shared" si="24"/>
        <v>0</v>
      </c>
      <c r="H202" s="66"/>
      <c r="I202" s="66"/>
      <c r="J202" s="66"/>
      <c r="K202" s="66"/>
      <c r="L202" s="66"/>
      <c r="M202" s="66"/>
      <c r="N202" s="66"/>
      <c r="O202" s="66"/>
      <c r="P202" s="66"/>
      <c r="Q202" s="90"/>
      <c r="R202" s="66"/>
      <c r="S202" s="66"/>
      <c r="T202" s="66"/>
      <c r="U202" s="90"/>
      <c r="V202" s="65">
        <v>181</v>
      </c>
      <c r="AA202" s="126">
        <f t="shared" si="25"/>
        <v>0</v>
      </c>
      <c r="AB202" s="127" t="str">
        <f t="shared" si="26"/>
        <v>ok</v>
      </c>
      <c r="AD202" s="128" t="str">
        <f t="shared" si="27"/>
        <v>ok</v>
      </c>
      <c r="AF202" s="128" t="str">
        <f t="shared" si="28"/>
        <v>ok</v>
      </c>
    </row>
    <row r="203" spans="1:32" ht="14.25" thickBot="1" thickTop="1">
      <c r="A203">
        <v>182</v>
      </c>
      <c r="B203" s="70" t="s">
        <v>412</v>
      </c>
      <c r="C203" s="68" t="s">
        <v>413</v>
      </c>
      <c r="D203" s="65">
        <v>182</v>
      </c>
      <c r="E203" s="64">
        <f t="shared" si="23"/>
        <v>0</v>
      </c>
      <c r="F203" s="66"/>
      <c r="G203" s="64">
        <f t="shared" si="24"/>
        <v>0</v>
      </c>
      <c r="H203" s="66"/>
      <c r="I203" s="66"/>
      <c r="J203" s="66"/>
      <c r="K203" s="66"/>
      <c r="L203" s="66"/>
      <c r="M203" s="66"/>
      <c r="N203" s="66"/>
      <c r="O203" s="66"/>
      <c r="P203" s="66"/>
      <c r="Q203" s="90"/>
      <c r="R203" s="66"/>
      <c r="S203" s="66"/>
      <c r="T203" s="66"/>
      <c r="U203" s="90"/>
      <c r="V203" s="65">
        <v>182</v>
      </c>
      <c r="AA203" s="126">
        <f t="shared" si="25"/>
        <v>0</v>
      </c>
      <c r="AB203" s="127" t="str">
        <f t="shared" si="26"/>
        <v>ok</v>
      </c>
      <c r="AD203" s="128" t="str">
        <f t="shared" si="27"/>
        <v>ok</v>
      </c>
      <c r="AF203" s="128" t="str">
        <f t="shared" si="28"/>
        <v>ok</v>
      </c>
    </row>
    <row r="204" spans="1:32" ht="14.25" thickBot="1" thickTop="1">
      <c r="A204">
        <v>183</v>
      </c>
      <c r="B204" s="70" t="s">
        <v>414</v>
      </c>
      <c r="C204" s="68" t="s">
        <v>415</v>
      </c>
      <c r="D204" s="65">
        <v>183</v>
      </c>
      <c r="E204" s="64">
        <f t="shared" si="23"/>
        <v>0</v>
      </c>
      <c r="F204" s="66"/>
      <c r="G204" s="64">
        <f t="shared" si="24"/>
        <v>0</v>
      </c>
      <c r="H204" s="66"/>
      <c r="I204" s="66"/>
      <c r="J204" s="66"/>
      <c r="K204" s="66"/>
      <c r="L204" s="66"/>
      <c r="M204" s="66"/>
      <c r="N204" s="66"/>
      <c r="O204" s="66"/>
      <c r="P204" s="66"/>
      <c r="Q204" s="90"/>
      <c r="R204" s="66"/>
      <c r="S204" s="66"/>
      <c r="T204" s="66"/>
      <c r="U204" s="90"/>
      <c r="V204" s="65">
        <v>183</v>
      </c>
      <c r="AA204" s="126">
        <f t="shared" si="25"/>
        <v>0</v>
      </c>
      <c r="AB204" s="127" t="str">
        <f t="shared" si="26"/>
        <v>ok</v>
      </c>
      <c r="AD204" s="128" t="str">
        <f t="shared" si="27"/>
        <v>ok</v>
      </c>
      <c r="AF204" s="128" t="str">
        <f t="shared" si="28"/>
        <v>ok</v>
      </c>
    </row>
    <row r="205" spans="1:32" ht="14.25" thickBot="1" thickTop="1">
      <c r="A205">
        <v>184</v>
      </c>
      <c r="B205" s="70" t="s">
        <v>416</v>
      </c>
      <c r="C205" s="68" t="s">
        <v>417</v>
      </c>
      <c r="D205" s="65">
        <v>184</v>
      </c>
      <c r="E205" s="64">
        <f t="shared" si="23"/>
        <v>0</v>
      </c>
      <c r="F205" s="66"/>
      <c r="G205" s="64">
        <f t="shared" si="24"/>
        <v>0</v>
      </c>
      <c r="H205" s="66"/>
      <c r="I205" s="66"/>
      <c r="J205" s="66"/>
      <c r="K205" s="66"/>
      <c r="L205" s="66"/>
      <c r="M205" s="66"/>
      <c r="N205" s="66"/>
      <c r="O205" s="66"/>
      <c r="P205" s="66"/>
      <c r="Q205" s="90"/>
      <c r="R205" s="66"/>
      <c r="S205" s="66"/>
      <c r="T205" s="66"/>
      <c r="U205" s="90"/>
      <c r="V205" s="65">
        <v>184</v>
      </c>
      <c r="AA205" s="126">
        <f t="shared" si="25"/>
        <v>0</v>
      </c>
      <c r="AB205" s="127" t="str">
        <f t="shared" si="26"/>
        <v>ok</v>
      </c>
      <c r="AD205" s="128" t="str">
        <f t="shared" si="27"/>
        <v>ok</v>
      </c>
      <c r="AF205" s="128" t="str">
        <f t="shared" si="28"/>
        <v>ok</v>
      </c>
    </row>
    <row r="206" spans="1:32" ht="14.25" thickBot="1" thickTop="1">
      <c r="A206">
        <v>185</v>
      </c>
      <c r="B206" s="70" t="s">
        <v>418</v>
      </c>
      <c r="C206" s="68" t="s">
        <v>419</v>
      </c>
      <c r="D206" s="65">
        <v>185</v>
      </c>
      <c r="E206" s="64">
        <f t="shared" si="23"/>
        <v>0</v>
      </c>
      <c r="F206" s="66"/>
      <c r="G206" s="64">
        <f t="shared" si="24"/>
        <v>0</v>
      </c>
      <c r="H206" s="66"/>
      <c r="I206" s="66"/>
      <c r="J206" s="66"/>
      <c r="K206" s="66"/>
      <c r="L206" s="66"/>
      <c r="M206" s="66"/>
      <c r="N206" s="66"/>
      <c r="O206" s="66"/>
      <c r="P206" s="66"/>
      <c r="Q206" s="90"/>
      <c r="R206" s="66"/>
      <c r="S206" s="66"/>
      <c r="T206" s="66"/>
      <c r="U206" s="90"/>
      <c r="V206" s="65">
        <v>185</v>
      </c>
      <c r="AA206" s="126">
        <f t="shared" si="25"/>
        <v>0</v>
      </c>
      <c r="AB206" s="127" t="str">
        <f t="shared" si="26"/>
        <v>ok</v>
      </c>
      <c r="AD206" s="128" t="str">
        <f t="shared" si="27"/>
        <v>ok</v>
      </c>
      <c r="AF206" s="128" t="str">
        <f t="shared" si="28"/>
        <v>ok</v>
      </c>
    </row>
    <row r="207" spans="1:32" ht="14.25" thickBot="1" thickTop="1">
      <c r="A207">
        <v>186</v>
      </c>
      <c r="B207" s="70" t="s">
        <v>420</v>
      </c>
      <c r="C207" s="68" t="s">
        <v>421</v>
      </c>
      <c r="D207" s="65">
        <v>186</v>
      </c>
      <c r="E207" s="64">
        <f t="shared" si="23"/>
        <v>0</v>
      </c>
      <c r="F207" s="66"/>
      <c r="G207" s="64">
        <f t="shared" si="24"/>
        <v>0</v>
      </c>
      <c r="H207" s="66"/>
      <c r="I207" s="66"/>
      <c r="J207" s="66"/>
      <c r="K207" s="66"/>
      <c r="L207" s="66"/>
      <c r="M207" s="66"/>
      <c r="N207" s="66"/>
      <c r="O207" s="66"/>
      <c r="P207" s="66"/>
      <c r="Q207" s="90"/>
      <c r="R207" s="66"/>
      <c r="S207" s="66"/>
      <c r="T207" s="66"/>
      <c r="U207" s="90"/>
      <c r="V207" s="65">
        <v>186</v>
      </c>
      <c r="AA207" s="126">
        <f t="shared" si="25"/>
        <v>0</v>
      </c>
      <c r="AB207" s="127" t="str">
        <f t="shared" si="26"/>
        <v>ok</v>
      </c>
      <c r="AD207" s="128" t="str">
        <f t="shared" si="27"/>
        <v>ok</v>
      </c>
      <c r="AF207" s="128" t="str">
        <f t="shared" si="28"/>
        <v>ok</v>
      </c>
    </row>
    <row r="208" spans="1:32" ht="14.25" thickBot="1" thickTop="1">
      <c r="A208">
        <v>187</v>
      </c>
      <c r="B208" s="70" t="s">
        <v>422</v>
      </c>
      <c r="C208" s="68" t="s">
        <v>423</v>
      </c>
      <c r="D208" s="65">
        <v>187</v>
      </c>
      <c r="E208" s="64">
        <f t="shared" si="23"/>
        <v>0</v>
      </c>
      <c r="F208" s="66"/>
      <c r="G208" s="64">
        <f t="shared" si="24"/>
        <v>0</v>
      </c>
      <c r="H208" s="66"/>
      <c r="I208" s="66"/>
      <c r="J208" s="66"/>
      <c r="K208" s="66"/>
      <c r="L208" s="66"/>
      <c r="M208" s="66"/>
      <c r="N208" s="66"/>
      <c r="O208" s="66"/>
      <c r="P208" s="66"/>
      <c r="Q208" s="90"/>
      <c r="R208" s="66"/>
      <c r="S208" s="66"/>
      <c r="T208" s="66"/>
      <c r="U208" s="90"/>
      <c r="V208" s="65">
        <v>187</v>
      </c>
      <c r="AA208" s="126">
        <f t="shared" si="25"/>
        <v>0</v>
      </c>
      <c r="AB208" s="127" t="str">
        <f t="shared" si="26"/>
        <v>ok</v>
      </c>
      <c r="AD208" s="128" t="str">
        <f t="shared" si="27"/>
        <v>ok</v>
      </c>
      <c r="AF208" s="128" t="str">
        <f t="shared" si="28"/>
        <v>ok</v>
      </c>
    </row>
    <row r="209" spans="1:32" ht="14.25" thickBot="1" thickTop="1">
      <c r="A209">
        <v>188</v>
      </c>
      <c r="B209" s="70" t="s">
        <v>424</v>
      </c>
      <c r="C209" s="89" t="s">
        <v>425</v>
      </c>
      <c r="D209" s="65">
        <v>188</v>
      </c>
      <c r="E209" s="64">
        <f t="shared" si="23"/>
        <v>0</v>
      </c>
      <c r="F209" s="66"/>
      <c r="G209" s="64">
        <f t="shared" si="24"/>
        <v>0</v>
      </c>
      <c r="H209" s="66"/>
      <c r="I209" s="66"/>
      <c r="J209" s="66"/>
      <c r="K209" s="66"/>
      <c r="L209" s="66"/>
      <c r="M209" s="66"/>
      <c r="N209" s="66"/>
      <c r="O209" s="66"/>
      <c r="P209" s="66"/>
      <c r="Q209" s="90"/>
      <c r="R209" s="66"/>
      <c r="S209" s="66"/>
      <c r="T209" s="66"/>
      <c r="U209" s="90"/>
      <c r="V209" s="65">
        <v>188</v>
      </c>
      <c r="AA209" s="126">
        <f t="shared" si="25"/>
        <v>0</v>
      </c>
      <c r="AB209" s="127" t="str">
        <f t="shared" si="26"/>
        <v>ok</v>
      </c>
      <c r="AD209" s="128" t="str">
        <f t="shared" si="27"/>
        <v>ok</v>
      </c>
      <c r="AF209" s="128" t="str">
        <f t="shared" si="28"/>
        <v>ok</v>
      </c>
    </row>
    <row r="210" spans="1:32" ht="14.25" thickBot="1" thickTop="1">
      <c r="A210">
        <v>189</v>
      </c>
      <c r="B210" s="70" t="s">
        <v>426</v>
      </c>
      <c r="C210" s="68" t="s">
        <v>427</v>
      </c>
      <c r="D210" s="65">
        <v>189</v>
      </c>
      <c r="E210" s="64">
        <f t="shared" si="23"/>
        <v>0</v>
      </c>
      <c r="F210" s="66"/>
      <c r="G210" s="64">
        <f t="shared" si="24"/>
        <v>0</v>
      </c>
      <c r="H210" s="66"/>
      <c r="I210" s="66"/>
      <c r="J210" s="66"/>
      <c r="K210" s="66"/>
      <c r="L210" s="66"/>
      <c r="M210" s="66"/>
      <c r="N210" s="66"/>
      <c r="O210" s="66"/>
      <c r="P210" s="66"/>
      <c r="Q210" s="90"/>
      <c r="R210" s="66"/>
      <c r="S210" s="66"/>
      <c r="T210" s="66"/>
      <c r="U210" s="90"/>
      <c r="V210" s="65">
        <v>189</v>
      </c>
      <c r="AA210" s="126">
        <f t="shared" si="25"/>
        <v>0</v>
      </c>
      <c r="AB210" s="127" t="str">
        <f t="shared" si="26"/>
        <v>ok</v>
      </c>
      <c r="AD210" s="128" t="str">
        <f t="shared" si="27"/>
        <v>ok</v>
      </c>
      <c r="AF210" s="128" t="str">
        <f t="shared" si="28"/>
        <v>ok</v>
      </c>
    </row>
    <row r="211" spans="1:32" ht="14.25" thickBot="1" thickTop="1">
      <c r="A211">
        <v>190</v>
      </c>
      <c r="B211" s="70" t="s">
        <v>428</v>
      </c>
      <c r="C211" s="68" t="s">
        <v>429</v>
      </c>
      <c r="D211" s="65">
        <v>190</v>
      </c>
      <c r="E211" s="64">
        <f t="shared" si="23"/>
        <v>0</v>
      </c>
      <c r="F211" s="66"/>
      <c r="G211" s="64">
        <f t="shared" si="24"/>
        <v>0</v>
      </c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65">
        <v>190</v>
      </c>
      <c r="AA211" s="126">
        <f t="shared" si="25"/>
        <v>0</v>
      </c>
      <c r="AB211" s="127" t="str">
        <f t="shared" si="26"/>
        <v>ok</v>
      </c>
      <c r="AD211" s="128" t="str">
        <f t="shared" si="27"/>
        <v>ok</v>
      </c>
      <c r="AF211" s="128" t="str">
        <f t="shared" si="28"/>
        <v>ok</v>
      </c>
    </row>
    <row r="212" spans="1:32" ht="14.25" thickBot="1" thickTop="1">
      <c r="A212">
        <v>191</v>
      </c>
      <c r="B212" s="70" t="s">
        <v>430</v>
      </c>
      <c r="C212" s="68" t="s">
        <v>431</v>
      </c>
      <c r="D212" s="65">
        <v>191</v>
      </c>
      <c r="E212" s="64">
        <f t="shared" si="23"/>
        <v>0</v>
      </c>
      <c r="F212" s="66"/>
      <c r="G212" s="64">
        <f t="shared" si="24"/>
        <v>0</v>
      </c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65">
        <v>191</v>
      </c>
      <c r="AA212" s="126">
        <f t="shared" si="25"/>
        <v>0</v>
      </c>
      <c r="AB212" s="127" t="str">
        <f t="shared" si="26"/>
        <v>ok</v>
      </c>
      <c r="AD212" s="128" t="str">
        <f t="shared" si="27"/>
        <v>ok</v>
      </c>
      <c r="AF212" s="128" t="str">
        <f t="shared" si="28"/>
        <v>ok</v>
      </c>
    </row>
    <row r="213" spans="1:32" ht="21" customHeight="1" thickBot="1" thickTop="1">
      <c r="A213">
        <v>192</v>
      </c>
      <c r="B213" s="69" t="s">
        <v>432</v>
      </c>
      <c r="C213" s="68" t="s">
        <v>433</v>
      </c>
      <c r="D213" s="65">
        <v>192</v>
      </c>
      <c r="E213" s="64">
        <f t="shared" si="23"/>
        <v>0</v>
      </c>
      <c r="F213" s="66"/>
      <c r="G213" s="64">
        <f t="shared" si="24"/>
        <v>0</v>
      </c>
      <c r="H213" s="66"/>
      <c r="I213" s="66"/>
      <c r="J213" s="66"/>
      <c r="K213" s="66"/>
      <c r="L213" s="66"/>
      <c r="M213" s="66"/>
      <c r="N213" s="66"/>
      <c r="O213" s="66"/>
      <c r="P213" s="66"/>
      <c r="Q213" s="90"/>
      <c r="R213" s="66"/>
      <c r="S213" s="66"/>
      <c r="T213" s="66"/>
      <c r="U213" s="90"/>
      <c r="V213" s="65">
        <v>192</v>
      </c>
      <c r="AA213" s="126">
        <f t="shared" si="25"/>
        <v>0</v>
      </c>
      <c r="AB213" s="127" t="str">
        <f t="shared" si="26"/>
        <v>ok</v>
      </c>
      <c r="AD213" s="128" t="str">
        <f t="shared" si="27"/>
        <v>ok</v>
      </c>
      <c r="AF213" s="128" t="str">
        <f t="shared" si="28"/>
        <v>ok</v>
      </c>
    </row>
    <row r="214" spans="1:32" ht="14.25" thickBot="1" thickTop="1">
      <c r="A214">
        <v>193</v>
      </c>
      <c r="B214" s="70" t="s">
        <v>434</v>
      </c>
      <c r="C214" s="68" t="s">
        <v>435</v>
      </c>
      <c r="D214" s="65">
        <v>193</v>
      </c>
      <c r="E214" s="64">
        <f t="shared" si="23"/>
        <v>0</v>
      </c>
      <c r="F214" s="66"/>
      <c r="G214" s="64">
        <f t="shared" si="24"/>
        <v>0</v>
      </c>
      <c r="H214" s="66"/>
      <c r="I214" s="66"/>
      <c r="J214" s="66"/>
      <c r="K214" s="66"/>
      <c r="L214" s="66"/>
      <c r="M214" s="66"/>
      <c r="N214" s="66"/>
      <c r="O214" s="66"/>
      <c r="P214" s="66"/>
      <c r="Q214" s="90"/>
      <c r="R214" s="66"/>
      <c r="S214" s="66"/>
      <c r="T214" s="66"/>
      <c r="U214" s="90"/>
      <c r="V214" s="65">
        <v>193</v>
      </c>
      <c r="AA214" s="126">
        <f t="shared" si="25"/>
        <v>0</v>
      </c>
      <c r="AB214" s="127" t="str">
        <f t="shared" si="26"/>
        <v>ok</v>
      </c>
      <c r="AD214" s="128" t="str">
        <f t="shared" si="27"/>
        <v>ok</v>
      </c>
      <c r="AF214" s="128" t="str">
        <f t="shared" si="28"/>
        <v>ok</v>
      </c>
    </row>
    <row r="215" spans="1:32" ht="14.25" thickBot="1" thickTop="1">
      <c r="A215">
        <v>194</v>
      </c>
      <c r="B215" s="70" t="s">
        <v>436</v>
      </c>
      <c r="C215" s="68" t="s">
        <v>437</v>
      </c>
      <c r="D215" s="65">
        <v>194</v>
      </c>
      <c r="E215" s="64">
        <f t="shared" si="23"/>
        <v>0</v>
      </c>
      <c r="F215" s="66"/>
      <c r="G215" s="64">
        <f t="shared" si="24"/>
        <v>0</v>
      </c>
      <c r="H215" s="66"/>
      <c r="I215" s="66"/>
      <c r="J215" s="66"/>
      <c r="K215" s="66"/>
      <c r="L215" s="66"/>
      <c r="M215" s="66"/>
      <c r="N215" s="66"/>
      <c r="O215" s="66"/>
      <c r="P215" s="66"/>
      <c r="Q215" s="90"/>
      <c r="R215" s="66"/>
      <c r="S215" s="66"/>
      <c r="T215" s="66"/>
      <c r="U215" s="90"/>
      <c r="V215" s="65">
        <v>194</v>
      </c>
      <c r="AA215" s="126">
        <f t="shared" si="25"/>
        <v>0</v>
      </c>
      <c r="AB215" s="127" t="str">
        <f t="shared" si="26"/>
        <v>ok</v>
      </c>
      <c r="AD215" s="128" t="str">
        <f t="shared" si="27"/>
        <v>ok</v>
      </c>
      <c r="AF215" s="128" t="str">
        <f t="shared" si="28"/>
        <v>ok</v>
      </c>
    </row>
    <row r="216" spans="1:32" ht="14.25" thickBot="1" thickTop="1">
      <c r="A216">
        <v>195</v>
      </c>
      <c r="B216" s="70" t="s">
        <v>438</v>
      </c>
      <c r="C216" s="68" t="s">
        <v>439</v>
      </c>
      <c r="D216" s="65">
        <v>195</v>
      </c>
      <c r="E216" s="64">
        <f t="shared" si="23"/>
        <v>0</v>
      </c>
      <c r="F216" s="66"/>
      <c r="G216" s="64">
        <f t="shared" si="24"/>
        <v>0</v>
      </c>
      <c r="H216" s="66"/>
      <c r="I216" s="66"/>
      <c r="J216" s="66"/>
      <c r="K216" s="66"/>
      <c r="L216" s="66"/>
      <c r="M216" s="66"/>
      <c r="N216" s="66"/>
      <c r="O216" s="66"/>
      <c r="P216" s="66"/>
      <c r="Q216" s="90"/>
      <c r="R216" s="66"/>
      <c r="S216" s="66"/>
      <c r="T216" s="66"/>
      <c r="U216" s="90"/>
      <c r="V216" s="65">
        <v>195</v>
      </c>
      <c r="AA216" s="126">
        <f t="shared" si="25"/>
        <v>0</v>
      </c>
      <c r="AB216" s="127" t="str">
        <f t="shared" si="26"/>
        <v>ok</v>
      </c>
      <c r="AD216" s="128" t="str">
        <f t="shared" si="27"/>
        <v>ok</v>
      </c>
      <c r="AF216" s="128" t="str">
        <f t="shared" si="28"/>
        <v>ok</v>
      </c>
    </row>
    <row r="217" spans="1:32" ht="14.25" thickBot="1" thickTop="1">
      <c r="A217">
        <v>218</v>
      </c>
      <c r="B217" s="70" t="s">
        <v>440</v>
      </c>
      <c r="C217" s="68" t="s">
        <v>441</v>
      </c>
      <c r="D217" s="65">
        <v>218</v>
      </c>
      <c r="E217" s="64">
        <f t="shared" si="23"/>
        <v>0</v>
      </c>
      <c r="F217" s="66"/>
      <c r="G217" s="64">
        <f t="shared" si="24"/>
        <v>0</v>
      </c>
      <c r="H217" s="66"/>
      <c r="I217" s="66"/>
      <c r="J217" s="66"/>
      <c r="K217" s="66"/>
      <c r="L217" s="66"/>
      <c r="M217" s="66"/>
      <c r="N217" s="66"/>
      <c r="O217" s="66"/>
      <c r="P217" s="66"/>
      <c r="Q217" s="90"/>
      <c r="R217" s="66"/>
      <c r="S217" s="66"/>
      <c r="T217" s="66"/>
      <c r="U217" s="90"/>
      <c r="V217" s="65">
        <v>218</v>
      </c>
      <c r="AA217" s="126">
        <f t="shared" si="25"/>
        <v>0</v>
      </c>
      <c r="AB217" s="127" t="str">
        <f t="shared" si="26"/>
        <v>ok</v>
      </c>
      <c r="AD217" s="128" t="str">
        <f t="shared" si="27"/>
        <v>ok</v>
      </c>
      <c r="AF217" s="128" t="str">
        <f t="shared" si="28"/>
        <v>ok</v>
      </c>
    </row>
    <row r="218" spans="1:32" ht="14.25" thickBot="1" thickTop="1">
      <c r="A218">
        <v>196</v>
      </c>
      <c r="B218" s="70" t="s">
        <v>442</v>
      </c>
      <c r="C218" s="68" t="s">
        <v>443</v>
      </c>
      <c r="D218" s="65">
        <v>196</v>
      </c>
      <c r="E218" s="64">
        <f t="shared" si="23"/>
        <v>0</v>
      </c>
      <c r="F218" s="66"/>
      <c r="G218" s="64">
        <f t="shared" si="24"/>
        <v>0</v>
      </c>
      <c r="H218" s="66"/>
      <c r="I218" s="66"/>
      <c r="J218" s="66"/>
      <c r="K218" s="66"/>
      <c r="L218" s="66"/>
      <c r="M218" s="66"/>
      <c r="N218" s="66"/>
      <c r="O218" s="66"/>
      <c r="P218" s="66"/>
      <c r="Q218" s="90"/>
      <c r="R218" s="66"/>
      <c r="S218" s="66"/>
      <c r="T218" s="66"/>
      <c r="U218" s="90"/>
      <c r="V218" s="65">
        <v>196</v>
      </c>
      <c r="AA218" s="126">
        <f t="shared" si="25"/>
        <v>0</v>
      </c>
      <c r="AB218" s="127" t="str">
        <f t="shared" si="26"/>
        <v>ok</v>
      </c>
      <c r="AD218" s="128" t="str">
        <f t="shared" si="27"/>
        <v>ok</v>
      </c>
      <c r="AF218" s="128" t="str">
        <f t="shared" si="28"/>
        <v>ok</v>
      </c>
    </row>
    <row r="219" spans="1:32" ht="14.25" thickBot="1" thickTop="1">
      <c r="A219">
        <v>197</v>
      </c>
      <c r="B219" s="70" t="s">
        <v>444</v>
      </c>
      <c r="C219" s="68" t="s">
        <v>445</v>
      </c>
      <c r="D219" s="65">
        <v>197</v>
      </c>
      <c r="E219" s="64">
        <f t="shared" si="23"/>
        <v>0</v>
      </c>
      <c r="F219" s="66"/>
      <c r="G219" s="64">
        <f t="shared" si="24"/>
        <v>0</v>
      </c>
      <c r="H219" s="66"/>
      <c r="I219" s="66"/>
      <c r="J219" s="66"/>
      <c r="K219" s="66"/>
      <c r="L219" s="66"/>
      <c r="M219" s="66"/>
      <c r="N219" s="66"/>
      <c r="O219" s="66"/>
      <c r="P219" s="66"/>
      <c r="Q219" s="90"/>
      <c r="R219" s="66"/>
      <c r="S219" s="66"/>
      <c r="T219" s="66"/>
      <c r="U219" s="90"/>
      <c r="V219" s="65">
        <v>197</v>
      </c>
      <c r="AA219" s="126">
        <f t="shared" si="25"/>
        <v>0</v>
      </c>
      <c r="AB219" s="127" t="str">
        <f t="shared" si="26"/>
        <v>ok</v>
      </c>
      <c r="AD219" s="128" t="str">
        <f t="shared" si="27"/>
        <v>ok</v>
      </c>
      <c r="AF219" s="128" t="str">
        <f t="shared" si="28"/>
        <v>ok</v>
      </c>
    </row>
    <row r="220" spans="1:32" ht="14.25" thickBot="1" thickTop="1">
      <c r="A220">
        <v>198</v>
      </c>
      <c r="B220" s="70" t="s">
        <v>446</v>
      </c>
      <c r="C220" s="68" t="s">
        <v>447</v>
      </c>
      <c r="D220" s="65">
        <v>198</v>
      </c>
      <c r="E220" s="64">
        <f t="shared" si="23"/>
        <v>0</v>
      </c>
      <c r="F220" s="66"/>
      <c r="G220" s="64">
        <f t="shared" si="24"/>
        <v>0</v>
      </c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65">
        <v>198</v>
      </c>
      <c r="AA220" s="126">
        <f t="shared" si="25"/>
        <v>0</v>
      </c>
      <c r="AB220" s="127" t="str">
        <f t="shared" si="26"/>
        <v>ok</v>
      </c>
      <c r="AD220" s="128" t="str">
        <f t="shared" si="27"/>
        <v>ok</v>
      </c>
      <c r="AF220" s="128" t="str">
        <f t="shared" si="28"/>
        <v>ok</v>
      </c>
    </row>
    <row r="221" spans="1:32" ht="14.25" thickBot="1" thickTop="1">
      <c r="A221">
        <v>199</v>
      </c>
      <c r="B221" s="70" t="s">
        <v>448</v>
      </c>
      <c r="C221" s="68" t="s">
        <v>449</v>
      </c>
      <c r="D221" s="65">
        <v>199</v>
      </c>
      <c r="E221" s="64">
        <f t="shared" si="23"/>
        <v>0</v>
      </c>
      <c r="F221" s="66"/>
      <c r="G221" s="64">
        <f t="shared" si="24"/>
        <v>0</v>
      </c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65">
        <v>199</v>
      </c>
      <c r="AA221" s="126">
        <f t="shared" si="25"/>
        <v>0</v>
      </c>
      <c r="AB221" s="127" t="str">
        <f t="shared" si="26"/>
        <v>ok</v>
      </c>
      <c r="AD221" s="128" t="str">
        <f t="shared" si="27"/>
        <v>ok</v>
      </c>
      <c r="AF221" s="128" t="str">
        <f t="shared" si="28"/>
        <v>ok</v>
      </c>
    </row>
    <row r="222" spans="1:28" ht="21" customHeight="1" thickTop="1">
      <c r="A222"/>
      <c r="B222" s="91" t="s">
        <v>450</v>
      </c>
      <c r="C222" s="92"/>
      <c r="D222" s="65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65"/>
      <c r="AA222" s="121"/>
      <c r="AB222" s="133"/>
    </row>
    <row r="223" spans="1:32" ht="13.5" thickBot="1">
      <c r="A223">
        <v>200</v>
      </c>
      <c r="B223" s="69" t="s">
        <v>451</v>
      </c>
      <c r="C223" s="89" t="s">
        <v>452</v>
      </c>
      <c r="D223" s="65">
        <v>200</v>
      </c>
      <c r="E223" s="64">
        <f aca="true" t="shared" si="29" ref="E223:E242">SUM(F223:G223,M223:N223,P223:Q223)</f>
        <v>0</v>
      </c>
      <c r="F223" s="66"/>
      <c r="G223" s="64">
        <f aca="true" t="shared" si="30" ref="G223:G242">SUM(H223,J223:L223)</f>
        <v>0</v>
      </c>
      <c r="H223" s="66"/>
      <c r="I223" s="66"/>
      <c r="J223" s="66"/>
      <c r="K223" s="66"/>
      <c r="L223" s="66"/>
      <c r="M223" s="66"/>
      <c r="N223" s="66"/>
      <c r="O223" s="66"/>
      <c r="P223" s="66"/>
      <c r="Q223" s="90"/>
      <c r="R223" s="66"/>
      <c r="S223" s="66"/>
      <c r="T223" s="66"/>
      <c r="U223" s="90"/>
      <c r="V223" s="65">
        <v>200</v>
      </c>
      <c r="AA223" s="126">
        <f aca="true" t="shared" si="31" ref="AA223:AA243">E223-SUM(R223:U223)</f>
        <v>0</v>
      </c>
      <c r="AB223" s="127" t="str">
        <f aca="true" t="shared" si="32" ref="AB223:AB243">IF(ABS(AA223)&gt;(COUNT(E223,R223:U223)-COUNTIF(R223:U223,0))*0.5,"ERROR","ok")</f>
        <v>ok</v>
      </c>
      <c r="AD223" s="128" t="str">
        <f aca="true" t="shared" si="33" ref="AD223:AD243">IF((I223-H223)&gt;1,"Warnung","ok")</f>
        <v>ok</v>
      </c>
      <c r="AF223" s="128" t="str">
        <f aca="true" t="shared" si="34" ref="AF223:AF243">IF((O223-N223)&gt;1,"Warnung","ok")</f>
        <v>ok</v>
      </c>
    </row>
    <row r="224" spans="1:32" ht="14.25" thickBot="1" thickTop="1">
      <c r="A224">
        <v>201</v>
      </c>
      <c r="B224" s="70" t="s">
        <v>453</v>
      </c>
      <c r="C224" s="68" t="s">
        <v>454</v>
      </c>
      <c r="D224" s="65">
        <v>201</v>
      </c>
      <c r="E224" s="64">
        <f t="shared" si="29"/>
        <v>0</v>
      </c>
      <c r="F224" s="66"/>
      <c r="G224" s="64">
        <f t="shared" si="30"/>
        <v>0</v>
      </c>
      <c r="H224" s="66"/>
      <c r="I224" s="66"/>
      <c r="J224" s="66"/>
      <c r="K224" s="66"/>
      <c r="L224" s="66"/>
      <c r="M224" s="66"/>
      <c r="N224" s="66"/>
      <c r="O224" s="66"/>
      <c r="P224" s="66"/>
      <c r="Q224" s="90"/>
      <c r="R224" s="66"/>
      <c r="S224" s="66"/>
      <c r="T224" s="66"/>
      <c r="U224" s="90"/>
      <c r="V224" s="65">
        <v>201</v>
      </c>
      <c r="AA224" s="126">
        <f t="shared" si="31"/>
        <v>0</v>
      </c>
      <c r="AB224" s="127" t="str">
        <f t="shared" si="32"/>
        <v>ok</v>
      </c>
      <c r="AD224" s="128" t="str">
        <f t="shared" si="33"/>
        <v>ok</v>
      </c>
      <c r="AF224" s="128" t="str">
        <f t="shared" si="34"/>
        <v>ok</v>
      </c>
    </row>
    <row r="225" spans="1:32" ht="14.25" thickBot="1" thickTop="1">
      <c r="A225">
        <v>202</v>
      </c>
      <c r="B225" s="70" t="s">
        <v>455</v>
      </c>
      <c r="C225" s="68" t="s">
        <v>456</v>
      </c>
      <c r="D225" s="65">
        <v>202</v>
      </c>
      <c r="E225" s="64">
        <f t="shared" si="29"/>
        <v>0</v>
      </c>
      <c r="F225" s="66"/>
      <c r="G225" s="64">
        <f t="shared" si="30"/>
        <v>0</v>
      </c>
      <c r="H225" s="66"/>
      <c r="I225" s="66"/>
      <c r="J225" s="66"/>
      <c r="K225" s="66"/>
      <c r="L225" s="66"/>
      <c r="M225" s="66"/>
      <c r="N225" s="66"/>
      <c r="O225" s="66"/>
      <c r="P225" s="66"/>
      <c r="Q225" s="90"/>
      <c r="R225" s="66"/>
      <c r="S225" s="66"/>
      <c r="T225" s="66"/>
      <c r="U225" s="90"/>
      <c r="V225" s="65">
        <v>202</v>
      </c>
      <c r="AA225" s="126">
        <f t="shared" si="31"/>
        <v>0</v>
      </c>
      <c r="AB225" s="127" t="str">
        <f t="shared" si="32"/>
        <v>ok</v>
      </c>
      <c r="AD225" s="128" t="str">
        <f t="shared" si="33"/>
        <v>ok</v>
      </c>
      <c r="AF225" s="128" t="str">
        <f t="shared" si="34"/>
        <v>ok</v>
      </c>
    </row>
    <row r="226" spans="1:32" ht="14.25" thickBot="1" thickTop="1">
      <c r="A226">
        <v>203</v>
      </c>
      <c r="B226" s="70" t="s">
        <v>457</v>
      </c>
      <c r="C226" s="68" t="s">
        <v>458</v>
      </c>
      <c r="D226" s="65">
        <v>203</v>
      </c>
      <c r="E226" s="64">
        <f t="shared" si="29"/>
        <v>0</v>
      </c>
      <c r="F226" s="66"/>
      <c r="G226" s="64">
        <f t="shared" si="30"/>
        <v>0</v>
      </c>
      <c r="H226" s="66"/>
      <c r="I226" s="66"/>
      <c r="J226" s="66"/>
      <c r="K226" s="66"/>
      <c r="L226" s="66"/>
      <c r="M226" s="66"/>
      <c r="N226" s="66"/>
      <c r="O226" s="66"/>
      <c r="P226" s="66"/>
      <c r="Q226" s="90"/>
      <c r="R226" s="66"/>
      <c r="S226" s="66"/>
      <c r="T226" s="66"/>
      <c r="U226" s="90"/>
      <c r="V226" s="65">
        <v>203</v>
      </c>
      <c r="AA226" s="126">
        <f t="shared" si="31"/>
        <v>0</v>
      </c>
      <c r="AB226" s="127" t="str">
        <f t="shared" si="32"/>
        <v>ok</v>
      </c>
      <c r="AD226" s="128" t="str">
        <f t="shared" si="33"/>
        <v>ok</v>
      </c>
      <c r="AF226" s="128" t="str">
        <f t="shared" si="34"/>
        <v>ok</v>
      </c>
    </row>
    <row r="227" spans="1:32" ht="14.25" thickBot="1" thickTop="1">
      <c r="A227">
        <v>204</v>
      </c>
      <c r="B227" s="70" t="s">
        <v>459</v>
      </c>
      <c r="C227" s="68" t="s">
        <v>460</v>
      </c>
      <c r="D227" s="65">
        <v>204</v>
      </c>
      <c r="E227" s="64">
        <f t="shared" si="29"/>
        <v>0</v>
      </c>
      <c r="F227" s="66"/>
      <c r="G227" s="64">
        <f t="shared" si="30"/>
        <v>0</v>
      </c>
      <c r="H227" s="66"/>
      <c r="I227" s="66"/>
      <c r="J227" s="66"/>
      <c r="K227" s="66"/>
      <c r="L227" s="66"/>
      <c r="M227" s="66"/>
      <c r="N227" s="66"/>
      <c r="O227" s="66"/>
      <c r="P227" s="66"/>
      <c r="Q227" s="90"/>
      <c r="R227" s="66"/>
      <c r="S227" s="66"/>
      <c r="T227" s="66"/>
      <c r="U227" s="90"/>
      <c r="V227" s="65">
        <v>204</v>
      </c>
      <c r="AA227" s="126">
        <f t="shared" si="31"/>
        <v>0</v>
      </c>
      <c r="AB227" s="127" t="str">
        <f t="shared" si="32"/>
        <v>ok</v>
      </c>
      <c r="AD227" s="128" t="str">
        <f t="shared" si="33"/>
        <v>ok</v>
      </c>
      <c r="AF227" s="128" t="str">
        <f t="shared" si="34"/>
        <v>ok</v>
      </c>
    </row>
    <row r="228" spans="1:32" ht="14.25" thickBot="1" thickTop="1">
      <c r="A228">
        <v>205</v>
      </c>
      <c r="B228" s="70" t="s">
        <v>461</v>
      </c>
      <c r="C228" s="68" t="s">
        <v>462</v>
      </c>
      <c r="D228" s="65">
        <v>205</v>
      </c>
      <c r="E228" s="64">
        <f t="shared" si="29"/>
        <v>0</v>
      </c>
      <c r="F228" s="66"/>
      <c r="G228" s="64">
        <f t="shared" si="30"/>
        <v>0</v>
      </c>
      <c r="H228" s="66"/>
      <c r="I228" s="66"/>
      <c r="J228" s="66"/>
      <c r="K228" s="66"/>
      <c r="L228" s="66"/>
      <c r="M228" s="66"/>
      <c r="N228" s="66"/>
      <c r="O228" s="66"/>
      <c r="P228" s="66"/>
      <c r="Q228" s="90"/>
      <c r="R228" s="66"/>
      <c r="S228" s="66"/>
      <c r="T228" s="66"/>
      <c r="U228" s="90"/>
      <c r="V228" s="65">
        <v>205</v>
      </c>
      <c r="AA228" s="126">
        <f t="shared" si="31"/>
        <v>0</v>
      </c>
      <c r="AB228" s="127" t="str">
        <f t="shared" si="32"/>
        <v>ok</v>
      </c>
      <c r="AD228" s="128" t="str">
        <f t="shared" si="33"/>
        <v>ok</v>
      </c>
      <c r="AF228" s="128" t="str">
        <f t="shared" si="34"/>
        <v>ok</v>
      </c>
    </row>
    <row r="229" spans="1:32" ht="14.25" thickBot="1" thickTop="1">
      <c r="A229">
        <v>206</v>
      </c>
      <c r="B229" s="70" t="s">
        <v>463</v>
      </c>
      <c r="C229" s="68" t="s">
        <v>464</v>
      </c>
      <c r="D229" s="65">
        <v>206</v>
      </c>
      <c r="E229" s="64">
        <f t="shared" si="29"/>
        <v>0</v>
      </c>
      <c r="F229" s="66"/>
      <c r="G229" s="64">
        <f t="shared" si="30"/>
        <v>0</v>
      </c>
      <c r="H229" s="66"/>
      <c r="I229" s="66"/>
      <c r="J229" s="66"/>
      <c r="K229" s="66"/>
      <c r="L229" s="66"/>
      <c r="M229" s="66"/>
      <c r="N229" s="66"/>
      <c r="O229" s="66"/>
      <c r="P229" s="66"/>
      <c r="Q229" s="90"/>
      <c r="R229" s="66"/>
      <c r="S229" s="66"/>
      <c r="T229" s="66"/>
      <c r="U229" s="90"/>
      <c r="V229" s="65">
        <v>206</v>
      </c>
      <c r="AA229" s="126">
        <f t="shared" si="31"/>
        <v>0</v>
      </c>
      <c r="AB229" s="127" t="str">
        <f t="shared" si="32"/>
        <v>ok</v>
      </c>
      <c r="AD229" s="128" t="str">
        <f t="shared" si="33"/>
        <v>ok</v>
      </c>
      <c r="AF229" s="128" t="str">
        <f t="shared" si="34"/>
        <v>ok</v>
      </c>
    </row>
    <row r="230" spans="1:32" ht="14.25" thickBot="1" thickTop="1">
      <c r="A230">
        <v>207</v>
      </c>
      <c r="B230" s="70" t="s">
        <v>465</v>
      </c>
      <c r="C230" s="68" t="s">
        <v>466</v>
      </c>
      <c r="D230" s="65">
        <v>207</v>
      </c>
      <c r="E230" s="64">
        <f t="shared" si="29"/>
        <v>0</v>
      </c>
      <c r="F230" s="66"/>
      <c r="G230" s="64">
        <f t="shared" si="30"/>
        <v>0</v>
      </c>
      <c r="H230" s="66"/>
      <c r="I230" s="66"/>
      <c r="J230" s="66"/>
      <c r="K230" s="66"/>
      <c r="L230" s="66"/>
      <c r="M230" s="66"/>
      <c r="N230" s="66"/>
      <c r="O230" s="66"/>
      <c r="P230" s="66"/>
      <c r="Q230" s="90"/>
      <c r="R230" s="66"/>
      <c r="S230" s="66"/>
      <c r="T230" s="66"/>
      <c r="U230" s="90"/>
      <c r="V230" s="65">
        <v>207</v>
      </c>
      <c r="AA230" s="126">
        <f t="shared" si="31"/>
        <v>0</v>
      </c>
      <c r="AB230" s="127" t="str">
        <f t="shared" si="32"/>
        <v>ok</v>
      </c>
      <c r="AD230" s="128" t="str">
        <f t="shared" si="33"/>
        <v>ok</v>
      </c>
      <c r="AF230" s="128" t="str">
        <f t="shared" si="34"/>
        <v>ok</v>
      </c>
    </row>
    <row r="231" spans="1:32" ht="14.25" thickBot="1" thickTop="1">
      <c r="A231">
        <v>208</v>
      </c>
      <c r="B231" s="70" t="s">
        <v>467</v>
      </c>
      <c r="C231" s="89" t="s">
        <v>468</v>
      </c>
      <c r="D231" s="65">
        <v>208</v>
      </c>
      <c r="E231" s="64">
        <f t="shared" si="29"/>
        <v>0</v>
      </c>
      <c r="F231" s="66"/>
      <c r="G231" s="64">
        <f t="shared" si="30"/>
        <v>0</v>
      </c>
      <c r="H231" s="66"/>
      <c r="I231" s="66"/>
      <c r="J231" s="66"/>
      <c r="K231" s="66"/>
      <c r="L231" s="66"/>
      <c r="M231" s="66"/>
      <c r="N231" s="66"/>
      <c r="O231" s="66"/>
      <c r="P231" s="66"/>
      <c r="Q231" s="90"/>
      <c r="R231" s="66"/>
      <c r="S231" s="66"/>
      <c r="T231" s="66"/>
      <c r="U231" s="90"/>
      <c r="V231" s="65">
        <v>208</v>
      </c>
      <c r="AA231" s="126">
        <f t="shared" si="31"/>
        <v>0</v>
      </c>
      <c r="AB231" s="127" t="str">
        <f t="shared" si="32"/>
        <v>ok</v>
      </c>
      <c r="AD231" s="128" t="str">
        <f t="shared" si="33"/>
        <v>ok</v>
      </c>
      <c r="AF231" s="128" t="str">
        <f t="shared" si="34"/>
        <v>ok</v>
      </c>
    </row>
    <row r="232" spans="1:32" ht="14.25" thickBot="1" thickTop="1">
      <c r="A232">
        <v>209</v>
      </c>
      <c r="B232" s="70" t="s">
        <v>469</v>
      </c>
      <c r="C232" s="68" t="s">
        <v>470</v>
      </c>
      <c r="D232" s="65">
        <v>209</v>
      </c>
      <c r="E232" s="64">
        <f t="shared" si="29"/>
        <v>0</v>
      </c>
      <c r="F232" s="66"/>
      <c r="G232" s="64">
        <f t="shared" si="30"/>
        <v>0</v>
      </c>
      <c r="H232" s="66"/>
      <c r="I232" s="66"/>
      <c r="J232" s="66"/>
      <c r="K232" s="66"/>
      <c r="L232" s="66"/>
      <c r="M232" s="66"/>
      <c r="N232" s="66"/>
      <c r="O232" s="66"/>
      <c r="P232" s="66"/>
      <c r="Q232" s="90"/>
      <c r="R232" s="66"/>
      <c r="S232" s="66"/>
      <c r="T232" s="66"/>
      <c r="U232" s="90"/>
      <c r="V232" s="65">
        <v>209</v>
      </c>
      <c r="AA232" s="126">
        <f t="shared" si="31"/>
        <v>0</v>
      </c>
      <c r="AB232" s="127" t="str">
        <f t="shared" si="32"/>
        <v>ok</v>
      </c>
      <c r="AD232" s="128" t="str">
        <f t="shared" si="33"/>
        <v>ok</v>
      </c>
      <c r="AF232" s="128" t="str">
        <f t="shared" si="34"/>
        <v>ok</v>
      </c>
    </row>
    <row r="233" spans="1:32" ht="14.25" thickBot="1" thickTop="1">
      <c r="A233">
        <v>210</v>
      </c>
      <c r="B233" s="70" t="s">
        <v>471</v>
      </c>
      <c r="C233" s="68" t="s">
        <v>472</v>
      </c>
      <c r="D233" s="65">
        <v>210</v>
      </c>
      <c r="E233" s="64">
        <f t="shared" si="29"/>
        <v>0</v>
      </c>
      <c r="F233" s="66"/>
      <c r="G233" s="64">
        <f t="shared" si="30"/>
        <v>0</v>
      </c>
      <c r="H233" s="66"/>
      <c r="I233" s="66"/>
      <c r="J233" s="66"/>
      <c r="K233" s="66"/>
      <c r="L233" s="66"/>
      <c r="M233" s="66"/>
      <c r="N233" s="66"/>
      <c r="O233" s="66"/>
      <c r="P233" s="66"/>
      <c r="Q233" s="90"/>
      <c r="R233" s="66"/>
      <c r="S233" s="66"/>
      <c r="T233" s="66"/>
      <c r="U233" s="90"/>
      <c r="V233" s="65">
        <v>210</v>
      </c>
      <c r="AA233" s="126">
        <f t="shared" si="31"/>
        <v>0</v>
      </c>
      <c r="AB233" s="127" t="str">
        <f t="shared" si="32"/>
        <v>ok</v>
      </c>
      <c r="AD233" s="128" t="str">
        <f t="shared" si="33"/>
        <v>ok</v>
      </c>
      <c r="AF233" s="128" t="str">
        <f t="shared" si="34"/>
        <v>ok</v>
      </c>
    </row>
    <row r="234" spans="1:32" ht="14.25" thickBot="1" thickTop="1">
      <c r="A234">
        <v>211</v>
      </c>
      <c r="B234" s="70" t="s">
        <v>473</v>
      </c>
      <c r="C234" s="68" t="s">
        <v>474</v>
      </c>
      <c r="D234" s="65">
        <v>211</v>
      </c>
      <c r="E234" s="64">
        <f t="shared" si="29"/>
        <v>0</v>
      </c>
      <c r="F234" s="66"/>
      <c r="G234" s="64">
        <f t="shared" si="30"/>
        <v>0</v>
      </c>
      <c r="H234" s="66"/>
      <c r="I234" s="66"/>
      <c r="J234" s="66"/>
      <c r="K234" s="66"/>
      <c r="L234" s="66"/>
      <c r="M234" s="66"/>
      <c r="N234" s="66"/>
      <c r="O234" s="66"/>
      <c r="P234" s="66"/>
      <c r="Q234" s="90"/>
      <c r="R234" s="66"/>
      <c r="S234" s="66"/>
      <c r="T234" s="66"/>
      <c r="U234" s="90"/>
      <c r="V234" s="65">
        <v>211</v>
      </c>
      <c r="AA234" s="126">
        <f t="shared" si="31"/>
        <v>0</v>
      </c>
      <c r="AB234" s="127" t="str">
        <f t="shared" si="32"/>
        <v>ok</v>
      </c>
      <c r="AD234" s="128" t="str">
        <f t="shared" si="33"/>
        <v>ok</v>
      </c>
      <c r="AF234" s="128" t="str">
        <f t="shared" si="34"/>
        <v>ok</v>
      </c>
    </row>
    <row r="235" spans="1:32" ht="14.25" thickBot="1" thickTop="1">
      <c r="A235">
        <v>212</v>
      </c>
      <c r="B235" s="70" t="s">
        <v>475</v>
      </c>
      <c r="C235" s="68" t="s">
        <v>476</v>
      </c>
      <c r="D235" s="65">
        <v>212</v>
      </c>
      <c r="E235" s="64">
        <f t="shared" si="29"/>
        <v>0</v>
      </c>
      <c r="F235" s="66"/>
      <c r="G235" s="64">
        <f t="shared" si="30"/>
        <v>0</v>
      </c>
      <c r="H235" s="66"/>
      <c r="I235" s="66"/>
      <c r="J235" s="66"/>
      <c r="K235" s="66"/>
      <c r="L235" s="66"/>
      <c r="M235" s="66"/>
      <c r="N235" s="66"/>
      <c r="O235" s="66"/>
      <c r="P235" s="66"/>
      <c r="Q235" s="90"/>
      <c r="R235" s="66"/>
      <c r="S235" s="66"/>
      <c r="T235" s="66"/>
      <c r="U235" s="90"/>
      <c r="V235" s="65">
        <v>212</v>
      </c>
      <c r="AA235" s="126">
        <f t="shared" si="31"/>
        <v>0</v>
      </c>
      <c r="AB235" s="127" t="str">
        <f t="shared" si="32"/>
        <v>ok</v>
      </c>
      <c r="AD235" s="128" t="str">
        <f t="shared" si="33"/>
        <v>ok</v>
      </c>
      <c r="AF235" s="128" t="str">
        <f t="shared" si="34"/>
        <v>ok</v>
      </c>
    </row>
    <row r="236" spans="1:32" ht="14.25" thickBot="1" thickTop="1">
      <c r="A236">
        <v>213</v>
      </c>
      <c r="B236" s="70" t="s">
        <v>477</v>
      </c>
      <c r="C236" s="68" t="s">
        <v>478</v>
      </c>
      <c r="D236" s="65">
        <v>213</v>
      </c>
      <c r="E236" s="64">
        <f t="shared" si="29"/>
        <v>0</v>
      </c>
      <c r="F236" s="66"/>
      <c r="G236" s="64">
        <f t="shared" si="30"/>
        <v>0</v>
      </c>
      <c r="H236" s="66"/>
      <c r="I236" s="66"/>
      <c r="J236" s="66"/>
      <c r="K236" s="66"/>
      <c r="L236" s="66"/>
      <c r="M236" s="66"/>
      <c r="N236" s="66"/>
      <c r="O236" s="66"/>
      <c r="P236" s="66"/>
      <c r="Q236" s="90"/>
      <c r="R236" s="66"/>
      <c r="S236" s="66"/>
      <c r="T236" s="66"/>
      <c r="U236" s="90"/>
      <c r="V236" s="65">
        <v>213</v>
      </c>
      <c r="AA236" s="126">
        <f t="shared" si="31"/>
        <v>0</v>
      </c>
      <c r="AB236" s="127" t="str">
        <f t="shared" si="32"/>
        <v>ok</v>
      </c>
      <c r="AD236" s="128" t="str">
        <f t="shared" si="33"/>
        <v>ok</v>
      </c>
      <c r="AF236" s="128" t="str">
        <f t="shared" si="34"/>
        <v>ok</v>
      </c>
    </row>
    <row r="237" spans="1:32" ht="14.25" thickBot="1" thickTop="1">
      <c r="A237">
        <v>214</v>
      </c>
      <c r="B237" s="70" t="s">
        <v>479</v>
      </c>
      <c r="C237" s="68" t="s">
        <v>480</v>
      </c>
      <c r="D237" s="65">
        <v>214</v>
      </c>
      <c r="E237" s="64">
        <f t="shared" si="29"/>
        <v>0</v>
      </c>
      <c r="F237" s="66"/>
      <c r="G237" s="64">
        <f t="shared" si="30"/>
        <v>0</v>
      </c>
      <c r="H237" s="66"/>
      <c r="I237" s="66"/>
      <c r="J237" s="66"/>
      <c r="K237" s="66"/>
      <c r="L237" s="66"/>
      <c r="M237" s="66"/>
      <c r="N237" s="66"/>
      <c r="O237" s="66"/>
      <c r="P237" s="66"/>
      <c r="Q237" s="90"/>
      <c r="R237" s="66"/>
      <c r="S237" s="66"/>
      <c r="T237" s="66"/>
      <c r="U237" s="90"/>
      <c r="V237" s="65">
        <v>214</v>
      </c>
      <c r="AA237" s="126">
        <f t="shared" si="31"/>
        <v>0</v>
      </c>
      <c r="AB237" s="127" t="str">
        <f t="shared" si="32"/>
        <v>ok</v>
      </c>
      <c r="AD237" s="128" t="str">
        <f t="shared" si="33"/>
        <v>ok</v>
      </c>
      <c r="AF237" s="128" t="str">
        <f t="shared" si="34"/>
        <v>ok</v>
      </c>
    </row>
    <row r="238" spans="1:32" ht="14.25" thickBot="1" thickTop="1">
      <c r="A238">
        <v>215</v>
      </c>
      <c r="B238" s="70" t="s">
        <v>481</v>
      </c>
      <c r="C238" s="89" t="s">
        <v>482</v>
      </c>
      <c r="D238" s="65">
        <v>215</v>
      </c>
      <c r="E238" s="64">
        <f t="shared" si="29"/>
        <v>0</v>
      </c>
      <c r="F238" s="66"/>
      <c r="G238" s="64">
        <f t="shared" si="30"/>
        <v>0</v>
      </c>
      <c r="H238" s="66"/>
      <c r="I238" s="66"/>
      <c r="J238" s="66"/>
      <c r="K238" s="66"/>
      <c r="L238" s="66"/>
      <c r="M238" s="66"/>
      <c r="N238" s="66"/>
      <c r="O238" s="66"/>
      <c r="P238" s="66"/>
      <c r="Q238" s="90"/>
      <c r="R238" s="66"/>
      <c r="S238" s="66"/>
      <c r="T238" s="66"/>
      <c r="U238" s="90"/>
      <c r="V238" s="65">
        <v>215</v>
      </c>
      <c r="AA238" s="126">
        <f t="shared" si="31"/>
        <v>0</v>
      </c>
      <c r="AB238" s="127" t="str">
        <f t="shared" si="32"/>
        <v>ok</v>
      </c>
      <c r="AD238" s="128" t="str">
        <f t="shared" si="33"/>
        <v>ok</v>
      </c>
      <c r="AF238" s="128" t="str">
        <f t="shared" si="34"/>
        <v>ok</v>
      </c>
    </row>
    <row r="239" spans="1:32" ht="14.25" thickBot="1" thickTop="1">
      <c r="A239">
        <v>216</v>
      </c>
      <c r="B239" s="70" t="s">
        <v>483</v>
      </c>
      <c r="C239" s="68" t="s">
        <v>484</v>
      </c>
      <c r="D239" s="65">
        <v>216</v>
      </c>
      <c r="E239" s="64">
        <f t="shared" si="29"/>
        <v>0</v>
      </c>
      <c r="F239" s="66"/>
      <c r="G239" s="64">
        <f t="shared" si="30"/>
        <v>0</v>
      </c>
      <c r="H239" s="66"/>
      <c r="I239" s="66"/>
      <c r="J239" s="66"/>
      <c r="K239" s="66"/>
      <c r="L239" s="66"/>
      <c r="M239" s="66"/>
      <c r="N239" s="66"/>
      <c r="O239" s="66"/>
      <c r="P239" s="66"/>
      <c r="Q239" s="90"/>
      <c r="R239" s="66"/>
      <c r="S239" s="66"/>
      <c r="T239" s="66"/>
      <c r="U239" s="90"/>
      <c r="V239" s="65">
        <v>216</v>
      </c>
      <c r="AA239" s="126">
        <f t="shared" si="31"/>
        <v>0</v>
      </c>
      <c r="AB239" s="127" t="str">
        <f t="shared" si="32"/>
        <v>ok</v>
      </c>
      <c r="AD239" s="128" t="str">
        <f t="shared" si="33"/>
        <v>ok</v>
      </c>
      <c r="AF239" s="128" t="str">
        <f t="shared" si="34"/>
        <v>ok</v>
      </c>
    </row>
    <row r="240" spans="1:32" ht="14.25" thickBot="1" thickTop="1">
      <c r="A240">
        <v>217</v>
      </c>
      <c r="B240" s="69" t="s">
        <v>485</v>
      </c>
      <c r="C240" s="68" t="s">
        <v>486</v>
      </c>
      <c r="D240" s="65">
        <v>217</v>
      </c>
      <c r="E240" s="64">
        <f t="shared" si="29"/>
        <v>0</v>
      </c>
      <c r="F240" s="66"/>
      <c r="G240" s="64">
        <f t="shared" si="30"/>
        <v>0</v>
      </c>
      <c r="H240" s="66"/>
      <c r="I240" s="66"/>
      <c r="J240" s="66"/>
      <c r="K240" s="66"/>
      <c r="L240" s="66"/>
      <c r="M240" s="66"/>
      <c r="N240" s="66"/>
      <c r="O240" s="66"/>
      <c r="P240" s="66"/>
      <c r="Q240" s="90"/>
      <c r="R240" s="66"/>
      <c r="S240" s="66"/>
      <c r="T240" s="66"/>
      <c r="U240" s="90"/>
      <c r="V240" s="65">
        <v>217</v>
      </c>
      <c r="AA240" s="126">
        <f t="shared" si="31"/>
        <v>0</v>
      </c>
      <c r="AB240" s="127" t="str">
        <f t="shared" si="32"/>
        <v>ok</v>
      </c>
      <c r="AD240" s="128" t="str">
        <f t="shared" si="33"/>
        <v>ok</v>
      </c>
      <c r="AF240" s="128" t="str">
        <f t="shared" si="34"/>
        <v>ok</v>
      </c>
    </row>
    <row r="241" spans="1:32" ht="14.25" thickBot="1" thickTop="1">
      <c r="A241">
        <v>232</v>
      </c>
      <c r="B241" s="69" t="s">
        <v>497</v>
      </c>
      <c r="C241" s="68"/>
      <c r="D241" s="65">
        <v>232</v>
      </c>
      <c r="E241" s="64">
        <f t="shared" si="29"/>
        <v>0</v>
      </c>
      <c r="F241" s="66"/>
      <c r="G241" s="64">
        <f t="shared" si="30"/>
        <v>0</v>
      </c>
      <c r="H241" s="66"/>
      <c r="I241" s="66"/>
      <c r="J241" s="66"/>
      <c r="K241" s="66"/>
      <c r="L241" s="66"/>
      <c r="M241" s="66"/>
      <c r="N241" s="66"/>
      <c r="O241" s="66"/>
      <c r="P241" s="66"/>
      <c r="Q241" s="90"/>
      <c r="R241" s="66"/>
      <c r="S241" s="66"/>
      <c r="T241" s="66"/>
      <c r="U241" s="90"/>
      <c r="V241" s="65">
        <v>232</v>
      </c>
      <c r="AA241" s="126">
        <f t="shared" si="31"/>
        <v>0</v>
      </c>
      <c r="AB241" s="127" t="str">
        <f t="shared" si="32"/>
        <v>ok</v>
      </c>
      <c r="AD241" s="128" t="str">
        <f t="shared" si="33"/>
        <v>ok</v>
      </c>
      <c r="AF241" s="128" t="str">
        <f t="shared" si="34"/>
        <v>ok</v>
      </c>
    </row>
    <row r="242" spans="1:32" ht="14.25" thickBot="1" thickTop="1">
      <c r="A242">
        <v>233</v>
      </c>
      <c r="B242" s="69" t="s">
        <v>498</v>
      </c>
      <c r="C242" s="68"/>
      <c r="D242" s="65">
        <v>233</v>
      </c>
      <c r="E242" s="64">
        <f t="shared" si="29"/>
        <v>0</v>
      </c>
      <c r="F242" s="66"/>
      <c r="G242" s="64">
        <f t="shared" si="30"/>
        <v>0</v>
      </c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65">
        <v>233</v>
      </c>
      <c r="AA242" s="126">
        <f t="shared" si="31"/>
        <v>0</v>
      </c>
      <c r="AB242" s="127" t="str">
        <f t="shared" si="32"/>
        <v>ok</v>
      </c>
      <c r="AD242" s="128" t="str">
        <f t="shared" si="33"/>
        <v>ok</v>
      </c>
      <c r="AF242" s="128" t="str">
        <f t="shared" si="34"/>
        <v>ok</v>
      </c>
    </row>
    <row r="243" spans="1:32" ht="21" customHeight="1" thickBot="1" thickTop="1">
      <c r="A243" s="67">
        <v>250</v>
      </c>
      <c r="B243" s="119" t="s">
        <v>31</v>
      </c>
      <c r="C243" s="68"/>
      <c r="D243" s="65">
        <v>250</v>
      </c>
      <c r="E243" s="64">
        <f>SUM(E12:E242)</f>
        <v>0</v>
      </c>
      <c r="F243" s="64">
        <f aca="true" t="shared" si="35" ref="F243:U243">SUM(F12:F242)</f>
        <v>0</v>
      </c>
      <c r="G243" s="64">
        <f t="shared" si="35"/>
        <v>0</v>
      </c>
      <c r="H243" s="64">
        <f t="shared" si="35"/>
        <v>0</v>
      </c>
      <c r="I243" s="64">
        <f t="shared" si="35"/>
        <v>0</v>
      </c>
      <c r="J243" s="64">
        <f t="shared" si="35"/>
        <v>0</v>
      </c>
      <c r="K243" s="64">
        <f t="shared" si="35"/>
        <v>0</v>
      </c>
      <c r="L243" s="64">
        <f t="shared" si="35"/>
        <v>0</v>
      </c>
      <c r="M243" s="64">
        <f t="shared" si="35"/>
        <v>0</v>
      </c>
      <c r="N243" s="64">
        <f t="shared" si="35"/>
        <v>0</v>
      </c>
      <c r="O243" s="64">
        <f t="shared" si="35"/>
        <v>0</v>
      </c>
      <c r="P243" s="64">
        <f t="shared" si="35"/>
        <v>0</v>
      </c>
      <c r="Q243" s="64">
        <f t="shared" si="35"/>
        <v>0</v>
      </c>
      <c r="R243" s="64">
        <f t="shared" si="35"/>
        <v>0</v>
      </c>
      <c r="S243" s="64">
        <f t="shared" si="35"/>
        <v>0</v>
      </c>
      <c r="T243" s="64">
        <f t="shared" si="35"/>
        <v>0</v>
      </c>
      <c r="U243" s="64">
        <f t="shared" si="35"/>
        <v>0</v>
      </c>
      <c r="V243" s="65">
        <v>250</v>
      </c>
      <c r="AA243" s="126">
        <f t="shared" si="31"/>
        <v>0</v>
      </c>
      <c r="AB243" s="127" t="str">
        <f t="shared" si="32"/>
        <v>ok</v>
      </c>
      <c r="AD243" s="128" t="str">
        <f t="shared" si="33"/>
        <v>ok</v>
      </c>
      <c r="AF243" s="128" t="str">
        <f t="shared" si="34"/>
        <v>ok</v>
      </c>
    </row>
    <row r="244" spans="1:22" ht="6" customHeight="1" thickTop="1">
      <c r="A244" s="49"/>
      <c r="B244" s="49"/>
      <c r="C244" s="49"/>
      <c r="D244" s="49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8"/>
      <c r="S244" s="49"/>
      <c r="T244" s="49"/>
      <c r="U244" s="49"/>
      <c r="V244" s="49"/>
    </row>
    <row r="245" spans="1:22" ht="21" customHeight="1">
      <c r="A245" s="45" t="s">
        <v>30</v>
      </c>
      <c r="B245" s="62" t="str">
        <f>E255</f>
        <v>1.00.D0</v>
      </c>
      <c r="C245" s="97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3"/>
      <c r="V245" s="44" t="s">
        <v>517</v>
      </c>
    </row>
    <row r="246" spans="3:17" ht="12.75">
      <c r="C246" s="36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1"/>
      <c r="Q246" s="60"/>
    </row>
    <row r="247" spans="1:17" ht="12.75">
      <c r="A247" s="46" t="s">
        <v>487</v>
      </c>
      <c r="B247" s="44" t="s">
        <v>488</v>
      </c>
      <c r="C247" s="98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</row>
    <row r="248" spans="1:17" ht="12.75">
      <c r="A248" s="45"/>
      <c r="B248" s="59" t="s">
        <v>489</v>
      </c>
      <c r="C248" s="99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</row>
    <row r="249" spans="3:17" ht="12.75">
      <c r="C249" s="36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</row>
    <row r="250" spans="6:17" ht="12.75"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</row>
    <row r="251" ht="12.75">
      <c r="C251" s="59"/>
    </row>
    <row r="252" spans="1:5" ht="12.75">
      <c r="A252" s="52"/>
      <c r="B252" s="58" t="s">
        <v>29</v>
      </c>
      <c r="C252" s="57"/>
      <c r="D252" s="56" t="s">
        <v>518</v>
      </c>
      <c r="E252" s="55" t="str">
        <f>Q2</f>
        <v>XXXXXX</v>
      </c>
    </row>
    <row r="253" spans="1:6" ht="12.75">
      <c r="A253" s="52" t="s">
        <v>29</v>
      </c>
      <c r="B253" s="52"/>
      <c r="C253" s="45"/>
      <c r="D253" s="45"/>
      <c r="E253" s="51" t="str">
        <f>Q1</f>
        <v>EU11_7</v>
      </c>
      <c r="F253" s="44" t="s">
        <v>29</v>
      </c>
    </row>
    <row r="254" spans="2:5" ht="12.75">
      <c r="B254" s="52"/>
      <c r="C254" s="45"/>
      <c r="D254" s="45"/>
      <c r="E254" s="54" t="str">
        <f>Q3</f>
        <v>TT.MM.JJJJ</v>
      </c>
    </row>
    <row r="255" spans="2:5" ht="12.75">
      <c r="B255" s="52"/>
      <c r="C255" s="45"/>
      <c r="D255" s="45"/>
      <c r="E255" s="53" t="s">
        <v>49</v>
      </c>
    </row>
    <row r="256" spans="2:5" ht="12.75">
      <c r="B256" s="52"/>
      <c r="C256" s="45"/>
      <c r="D256" s="45"/>
      <c r="E256" s="51" t="str">
        <f>E10</f>
        <v>Kol. 01</v>
      </c>
    </row>
    <row r="257" spans="2:5" ht="12.75">
      <c r="B257" s="52"/>
      <c r="C257" s="45"/>
      <c r="D257" s="45"/>
      <c r="E257" s="131">
        <f>COUNTIF(AB12:AB242,"ERROR")</f>
        <v>0</v>
      </c>
    </row>
    <row r="258" spans="2:5" ht="12.75">
      <c r="B258" s="50"/>
      <c r="C258" s="49"/>
      <c r="D258" s="130"/>
      <c r="E258" s="132">
        <f>COUNTIF(AD12:AF242,"Warnung")</f>
        <v>0</v>
      </c>
    </row>
    <row r="259" spans="2:5" ht="12.75">
      <c r="B259" s="45"/>
      <c r="C259" s="45"/>
      <c r="D259" s="46"/>
      <c r="E259" s="45"/>
    </row>
    <row r="260" spans="2:5" ht="12.75">
      <c r="B260" s="45"/>
      <c r="C260" s="45"/>
      <c r="D260" s="46"/>
      <c r="E260" s="47"/>
    </row>
    <row r="261" spans="2:5" ht="12.75">
      <c r="B261" s="45"/>
      <c r="C261" s="45"/>
      <c r="D261" s="46"/>
      <c r="E261" s="45"/>
    </row>
    <row r="262" spans="2:5" ht="12.75">
      <c r="B262" s="45"/>
      <c r="C262" s="45"/>
      <c r="D262" s="46"/>
      <c r="E262" s="45"/>
    </row>
  </sheetData>
  <sheetProtection sheet="1"/>
  <mergeCells count="16">
    <mergeCell ref="C6:C10"/>
    <mergeCell ref="F6:Q6"/>
    <mergeCell ref="N7:O7"/>
    <mergeCell ref="P7:Q7"/>
    <mergeCell ref="R7:R9"/>
    <mergeCell ref="S7:S9"/>
    <mergeCell ref="R6:U6"/>
    <mergeCell ref="G7:L7"/>
    <mergeCell ref="M7:M9"/>
    <mergeCell ref="H8:I8"/>
    <mergeCell ref="J8:J9"/>
    <mergeCell ref="K8:K9"/>
    <mergeCell ref="L8:L9"/>
    <mergeCell ref="T7:T9"/>
    <mergeCell ref="U7:U9"/>
    <mergeCell ref="AA9:AB9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&amp;L&amp;BSNB Vertraulich&amp;B&amp;C&amp;D&amp;RSeite &amp;P</oddFooter>
  </headerFooter>
  <rowBreaks count="5" manualBreakCount="5">
    <brk id="51" max="25" man="1"/>
    <brk id="90" max="25" man="1"/>
    <brk id="131" max="25" man="1"/>
    <brk id="170" max="25" man="1"/>
    <brk id="212" max="25" man="1"/>
  </rowBreaks>
  <colBreaks count="1" manualBreakCount="1">
    <brk id="17" max="25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SNB 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Eurodevisenstatistik, Total Forderungen</dc:title>
  <dc:subject>Erhebungsmittel</dc:subject>
  <dc:creator>SNB BNS</dc:creator>
  <cp:keywords>SNB, BNS, Statistiken, Erhebungen, Erhebungsmittel</cp:keywords>
  <dc:description/>
  <cp:lastModifiedBy>Fehr Pascale</cp:lastModifiedBy>
  <cp:lastPrinted>2012-06-20T09:33:13Z</cp:lastPrinted>
  <dcterms:created xsi:type="dcterms:W3CDTF">2009-02-17T07:47:47Z</dcterms:created>
  <dcterms:modified xsi:type="dcterms:W3CDTF">2022-10-28T09:29:17Z</dcterms:modified>
  <cp:category>Erhebungsmittel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Vorlage der Excel Lieferscheine in d/e/f</vt:lpwstr>
  </property>
  <property fmtid="{D5CDD505-2E9C-101B-9397-08002B2CF9AE}" pid="3" name="Kategorie">
    <vt:lpwstr>Vorlagen</vt:lpwstr>
  </property>
  <property fmtid="{D5CDD505-2E9C-101B-9397-08002B2CF9AE}" pid="4" name="Owner">
    <vt:lpwstr/>
  </property>
  <property fmtid="{D5CDD505-2E9C-101B-9397-08002B2CF9AE}" pid="5" name="ContentType">
    <vt:lpwstr>Document</vt:lpwstr>
  </property>
  <property fmtid="{D5CDD505-2E9C-101B-9397-08002B2CF9AE}" pid="6" name="Status">
    <vt:lpwstr/>
  </property>
  <property fmtid="{D5CDD505-2E9C-101B-9397-08002B2CF9AE}" pid="7" name="Beschreibung">
    <vt:lpwstr>Release</vt:lpwstr>
  </property>
  <property fmtid="{D5CDD505-2E9C-101B-9397-08002B2CF9AE}" pid="8" name="ZIP Anzeige">
    <vt:lpwstr>0</vt:lpwstr>
  </property>
  <property fmtid="{D5CDD505-2E9C-101B-9397-08002B2CF9AE}" pid="9" name="Order">
    <vt:lpwstr>3843000.00000000</vt:lpwstr>
  </property>
  <property fmtid="{D5CDD505-2E9C-101B-9397-08002B2CF9AE}" pid="10" name="Sortierung">
    <vt:lpwstr>4.00000000000000</vt:lpwstr>
  </property>
  <property fmtid="{D5CDD505-2E9C-101B-9397-08002B2CF9AE}" pid="11" name="zuArchivieren">
    <vt:lpwstr>no</vt:lpwstr>
  </property>
  <property fmtid="{D5CDD505-2E9C-101B-9397-08002B2CF9AE}" pid="12" name="Sprache">
    <vt:lpwstr>de</vt:lpwstr>
  </property>
  <property fmtid="{D5CDD505-2E9C-101B-9397-08002B2CF9AE}" pid="13" name="Gültigkeitsdatum">
    <vt:lpwstr>2013-09-30T00:00:00Z</vt:lpwstr>
  </property>
  <property fmtid="{D5CDD505-2E9C-101B-9397-08002B2CF9AE}" pid="14" name="In Arbeit">
    <vt:lpwstr>in Arbeit</vt:lpwstr>
  </property>
  <property fmtid="{D5CDD505-2E9C-101B-9397-08002B2CF9AE}" pid="15" name="Beschreibung1">
    <vt:lpwstr>forms</vt:lpwstr>
  </property>
  <property fmtid="{D5CDD505-2E9C-101B-9397-08002B2CF9AE}" pid="16" name="Kürzel">
    <vt:lpwstr>EU11</vt:lpwstr>
  </property>
  <property fmtid="{D5CDD505-2E9C-101B-9397-08002B2CF9AE}" pid="17" name="Titel">
    <vt:lpwstr> Total Forderungen</vt:lpwstr>
  </property>
  <property fmtid="{D5CDD505-2E9C-101B-9397-08002B2CF9AE}" pid="18" name="Beschreibung0">
    <vt:lpwstr>
&lt;div&gt;Total Forderungen (Formularspezifikationen)&lt;/div&gt;
</vt:lpwstr>
  </property>
  <property fmtid="{D5CDD505-2E9C-101B-9397-08002B2CF9AE}" pid="19" name="PublikationBis">
    <vt:lpwstr/>
  </property>
  <property fmtid="{D5CDD505-2E9C-101B-9397-08002B2CF9AE}" pid="20" name="Version0">
    <vt:lpwstr/>
  </property>
  <property fmtid="{D5CDD505-2E9C-101B-9397-08002B2CF9AE}" pid="21" name="PublikationVon">
    <vt:lpwstr/>
  </property>
  <property fmtid="{D5CDD505-2E9C-101B-9397-08002B2CF9AE}" pid="22" name="GültigkeitsdatumBis">
    <vt:lpwstr/>
  </property>
  <property fmtid="{D5CDD505-2E9C-101B-9397-08002B2CF9AE}" pid="23" name="Datum bis">
    <vt:lpwstr/>
  </property>
  <property fmtid="{D5CDD505-2E9C-101B-9397-08002B2CF9AE}" pid="24" name="EmailWithAttachments">
    <vt:lpwstr>0</vt:lpwstr>
  </property>
  <property fmtid="{D5CDD505-2E9C-101B-9397-08002B2CF9AE}" pid="25" name="EmailReceived">
    <vt:lpwstr/>
  </property>
  <property fmtid="{D5CDD505-2E9C-101B-9397-08002B2CF9AE}" pid="26" name="EmailTo">
    <vt:lpwstr/>
  </property>
  <property fmtid="{D5CDD505-2E9C-101B-9397-08002B2CF9AE}" pid="27" name="EmailFrom0">
    <vt:lpwstr/>
  </property>
  <property fmtid="{D5CDD505-2E9C-101B-9397-08002B2CF9AE}" pid="28" name="EmailHeaders">
    <vt:lpwstr/>
  </property>
  <property fmtid="{D5CDD505-2E9C-101B-9397-08002B2CF9AE}" pid="29" name="Datum von">
    <vt:lpwstr/>
  </property>
  <property fmtid="{D5CDD505-2E9C-101B-9397-08002B2CF9AE}" pid="30" name="EmailSender">
    <vt:lpwstr/>
  </property>
  <property fmtid="{D5CDD505-2E9C-101B-9397-08002B2CF9AE}" pid="31" name="EmailFrom">
    <vt:lpwstr/>
  </property>
  <property fmtid="{D5CDD505-2E9C-101B-9397-08002B2CF9AE}" pid="32" name="EmailOriginalSubject">
    <vt:lpwstr/>
  </property>
  <property fmtid="{D5CDD505-2E9C-101B-9397-08002B2CF9AE}" pid="33" name="zuständig">
    <vt:lpwstr/>
  </property>
  <property fmtid="{D5CDD505-2E9C-101B-9397-08002B2CF9AE}" pid="34" name="EmailDate">
    <vt:lpwstr/>
  </property>
  <property fmtid="{D5CDD505-2E9C-101B-9397-08002B2CF9AE}" pid="35" name="EmailSubject">
    <vt:lpwstr/>
  </property>
  <property fmtid="{D5CDD505-2E9C-101B-9397-08002B2CF9AE}" pid="36" name="Kommentar">
    <vt:lpwstr/>
  </property>
  <property fmtid="{D5CDD505-2E9C-101B-9397-08002B2CF9AE}" pid="37" name="EmailCc0">
    <vt:lpwstr/>
  </property>
  <property fmtid="{D5CDD505-2E9C-101B-9397-08002B2CF9AE}" pid="38" name="EmailCc">
    <vt:lpwstr/>
  </property>
  <property fmtid="{D5CDD505-2E9C-101B-9397-08002B2CF9AE}" pid="39" name="EmailTo0">
    <vt:lpwstr/>
  </property>
</Properties>
</file>