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90" windowWidth="8390" windowHeight="9480" tabRatio="591" activeTab="0"/>
  </bookViews>
  <sheets>
    <sheet name="Lieferschein" sheetId="1" r:id="rId1"/>
    <sheet name="ZAVI01_A.MELD" sheetId="2" r:id="rId2"/>
    <sheet name="ZAVI01_B.MELD" sheetId="3" r:id="rId3"/>
    <sheet name="ZAVI01_C.MELD" sheetId="4" r:id="rId4"/>
    <sheet name="ZAVI01_D.MELD" sheetId="5" r:id="rId5"/>
    <sheet name="ZAVI01_E.MELD" sheetId="6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'ZAVI01_B.MELD'!$C$65:$C$69</definedName>
    <definedName name="Card_Names" localSheetId="3">'ZAVI01_C.MELD'!$C$65:$C$69</definedName>
    <definedName name="Card_Names" localSheetId="4">'ZAVI01_D.MELD'!$C$65:$C$69</definedName>
    <definedName name="Card_Names" localSheetId="5">'ZAVI01_E.MELD'!$C$65:$C$69</definedName>
    <definedName name="Card_Names">'ZAVI01_A.MELD'!$C$65:$C$69</definedName>
    <definedName name="Creditcard_List" localSheetId="2">'ZAVI01_B.MELD'!$C$65:$D$69</definedName>
    <definedName name="Creditcard_List" localSheetId="3">'ZAVI01_C.MELD'!$C$65:$D$69</definedName>
    <definedName name="Creditcard_List" localSheetId="4">'ZAVI01_D.MELD'!$C$65:$D$69</definedName>
    <definedName name="Creditcard_List" localSheetId="5">'ZAVI01_E.MELD'!$C$65:$D$69</definedName>
    <definedName name="Creditcard_List">'ZAVI01_A.MELD'!$C$65:$D$69</definedName>
    <definedName name="Creditcards" localSheetId="2">'ZAVI01_B.MELD'!$D$65:$D$69</definedName>
    <definedName name="Creditcards" localSheetId="3">'ZAVI01_C.MELD'!$D$65:$D$69</definedName>
    <definedName name="Creditcards" localSheetId="4">'ZAVI01_D.MELD'!$D$65:$D$69</definedName>
    <definedName name="Creditcards" localSheetId="5">'ZAVI01_E.MELD'!$D$65:$D$69</definedName>
    <definedName name="Creditcards">'ZAVI01_A.MELD'!$D$65:$D$69</definedName>
    <definedName name="_xlnm.Print_Area" localSheetId="0">'Lieferschein'!$A$1:$H$39</definedName>
    <definedName name="_xlnm.Print_Area" localSheetId="1">'ZAVI01_A.MELD'!$A$1:$L$55</definedName>
    <definedName name="_xlnm.Print_Area" localSheetId="2">'ZAVI01_B.MELD'!$A$1:$L$55</definedName>
    <definedName name="_xlnm.Print_Area" localSheetId="3">'ZAVI01_C.MELD'!$A$1:$L$55</definedName>
    <definedName name="_xlnm.Print_Area" localSheetId="4">'ZAVI01_D.MELD'!$A$1:$L$55</definedName>
    <definedName name="_xlnm.Print_Area" localSheetId="5">'ZAVI01_E.MELD'!$A$1:$L$55</definedName>
    <definedName name="_xlnm.Print_Titles" localSheetId="1">'ZAVI01_A.MELD'!$1:$11</definedName>
    <definedName name="_xlnm.Print_Titles" localSheetId="2">'ZAVI01_B.MELD'!$1:$11</definedName>
    <definedName name="_xlnm.Print_Titles" localSheetId="3">'ZAVI01_C.MELD'!$1:$11</definedName>
    <definedName name="_xlnm.Print_Titles" localSheetId="4">'ZAVI01_D.MELD'!$1:$11</definedName>
    <definedName name="_xlnm.Print_Titles" localSheetId="5">'ZAVI01_E.MELD'!$1:$11</definedName>
    <definedName name="P_Subtitle">'Lieferschein'!$B$7</definedName>
    <definedName name="P_Title">'Lieferschein'!$B$6</definedName>
  </definedNames>
  <calcPr fullCalcOnLoad="1"/>
</workbook>
</file>

<file path=xl/sharedStrings.xml><?xml version="1.0" encoding="utf-8"?>
<sst xmlns="http://schemas.openxmlformats.org/spreadsheetml/2006/main" count="406" uniqueCount="93">
  <si>
    <t>Schweizerische Nationalbank</t>
  </si>
  <si>
    <t>XXXXXX</t>
  </si>
  <si>
    <t>Datenerfassung</t>
  </si>
  <si>
    <t>Postfach</t>
  </si>
  <si>
    <t>Firma</t>
  </si>
  <si>
    <t>Adresse</t>
  </si>
  <si>
    <t>PLZ Ort</t>
  </si>
  <si>
    <t>Tel.-Nr.</t>
  </si>
  <si>
    <t>E-Mail</t>
  </si>
  <si>
    <t>1.1</t>
  </si>
  <si>
    <t>1.1.1</t>
  </si>
  <si>
    <t>2.1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</si>
  <si>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</si>
  <si>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</si>
  <si>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</si>
  <si>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</si>
  <si>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</si>
  <si>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</si>
  <si>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</si>
  <si>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</si>
  <si>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</si>
  <si>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</si>
  <si>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</si>
  <si>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</si>
  <si>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</si>
  <si>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</si>
  <si>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</si>
  <si>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</si>
  <si>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</si>
  <si>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</si>
  <si>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Kol. 01</t>
  </si>
  <si>
    <t xml:space="preserve">     davon mit kontaktloser Zahlungsfunktion</t>
  </si>
  <si>
    <t>2. Zahlungen</t>
  </si>
  <si>
    <t>Inländische Zahlungskarten</t>
  </si>
  <si>
    <t>Betrag</t>
  </si>
  <si>
    <t>Transaktionen</t>
  </si>
  <si>
    <t>in Tausend</t>
  </si>
  <si>
    <t>in Mio. CHF</t>
  </si>
  <si>
    <t>Kol. 02</t>
  </si>
  <si>
    <t>Kol. 03</t>
  </si>
  <si>
    <t>Zahlungen im Inland</t>
  </si>
  <si>
    <t>2.1.1</t>
  </si>
  <si>
    <t xml:space="preserve">     davon kontaktlos ausgelöst</t>
  </si>
  <si>
    <t>3. Bargeldbezüge</t>
  </si>
  <si>
    <t>Bargeldbezüge im Inland</t>
  </si>
  <si>
    <t>Bezüge an Geldausgabeautomaten und an Verkaufspunkten</t>
  </si>
  <si>
    <t>3.1</t>
  </si>
  <si>
    <t>Total</t>
  </si>
  <si>
    <t>Parameter</t>
  </si>
  <si>
    <t>Bitte Zahlungsinstrument wählen</t>
  </si>
  <si>
    <t>$par</t>
  </si>
  <si>
    <t>Creditcards</t>
  </si>
  <si>
    <t>American Express</t>
  </si>
  <si>
    <t>MasterCard</t>
  </si>
  <si>
    <t>Creditcardlist</t>
  </si>
  <si>
    <t>1.00.D0</t>
  </si>
  <si>
    <t>$eod</t>
  </si>
  <si>
    <t>ZAVI01</t>
  </si>
  <si>
    <t>Issuer – Kreditkarten</t>
  </si>
  <si>
    <t>ZAVI</t>
  </si>
  <si>
    <t>1. Karten</t>
  </si>
  <si>
    <t>Anzahl Karten</t>
  </si>
  <si>
    <t>Zahlungen von Waren und Dienstleistungen im Präsenzgeschäft</t>
  </si>
  <si>
    <t>Zahlungen von Waren und Dienstleistungen im Distanzgeschäft</t>
  </si>
  <si>
    <t>Zahlungen im Ausland</t>
  </si>
  <si>
    <t>2.3</t>
  </si>
  <si>
    <t>3.2</t>
  </si>
  <si>
    <t>Kontrollen:</t>
  </si>
  <si>
    <t>Bargeldbezüge im Ausland</t>
  </si>
  <si>
    <t>Anzahl Karten nicht leer</t>
  </si>
  <si>
    <t>Zeile 001 &gt;/= Zeile 011 -&gt; ERROR</t>
  </si>
  <si>
    <t>Zeile 002 &gt;/= Zeile 021 -&gt; ERROR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</si>
  <si>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Das monatlich auszufüllende Formular ist jeweils bis zum </t>
    </r>
    <r>
      <rPr>
        <b/>
        <sz val="10"/>
        <rFont val="Arial"/>
        <family val="2"/>
      </rPr>
      <t>Ende des folgenden Monats</t>
    </r>
    <r>
      <rPr>
        <sz val="10"/>
        <rFont val="Arial"/>
        <family val="2"/>
      </rPr>
      <t xml:space="preserve"> einzureichen.</t>
    </r>
  </si>
  <si>
    <t>AME</t>
  </si>
  <si>
    <t>DIN</t>
  </si>
  <si>
    <t>Diners &amp; Discover</t>
  </si>
  <si>
    <t>MAS</t>
  </si>
  <si>
    <t>Weitere</t>
  </si>
  <si>
    <t>WEI</t>
  </si>
  <si>
    <t>VIS</t>
  </si>
  <si>
    <t>Visa</t>
  </si>
  <si>
    <t>Bargeldloser Zahlungsverkehr</t>
  </si>
  <si>
    <t>Bestand 
per Ende Monat</t>
  </si>
  <si>
    <t>ZAVI01_A</t>
  </si>
  <si>
    <t>ZAVI01_B</t>
  </si>
  <si>
    <t>ZAVI01_C</t>
  </si>
  <si>
    <t>ZAVI01_D</t>
  </si>
  <si>
    <t>ZAVI01_E</t>
  </si>
  <si>
    <t>Release 1.0</t>
  </si>
  <si>
    <t>Tel: +41 58 631 00 00</t>
  </si>
  <si>
    <t>SNB-Code</t>
  </si>
  <si>
    <t>Formular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</si>
  <si>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https://emi.snb.ch/de/emi/ZAVX</t>
    </r>
  </si>
</sst>
</file>

<file path=xl/styles.xml><?xml version="1.0" encoding="utf-8"?>
<styleSheet xmlns="http://schemas.openxmlformats.org/spreadsheetml/2006/main">
  <numFmts count="7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/mm/yy"/>
    <numFmt numFmtId="189" formatCode="d/mm/yy\ hh:mm"/>
    <numFmt numFmtId="190" formatCode="h\:mm\ AM/PM"/>
    <numFmt numFmtId="191" formatCode="h\:mm\:ss\ AM/PM"/>
    <numFmt numFmtId="192" formatCode="hh\:mm"/>
    <numFmt numFmtId="193" formatCode="hh\:mm\:ss"/>
    <numFmt numFmtId="194" formatCode="d/mm/yy\ hh\:mm"/>
    <numFmt numFmtId="195" formatCode="General_)"/>
    <numFmt numFmtId="196" formatCode="00"/>
    <numFmt numFmtId="197" formatCode="d/mmm/yyyy"/>
    <numFmt numFmtId="198" formatCode="d/mmmm/yyyy"/>
    <numFmt numFmtId="199" formatCode="d/mmmm\ yyyy"/>
    <numFmt numFmtId="200" formatCode="mmyy"/>
    <numFmt numFmtId="201" formatCode="mm/yy"/>
    <numFmt numFmtId="202" formatCode="#,###"/>
    <numFmt numFmtId="203" formatCode="0_)"/>
    <numFmt numFmtId="204" formatCode="##,##0_)"/>
    <numFmt numFmtId="205" formatCode="d/m/yy\ hh&quot; 00&quot;"/>
    <numFmt numFmtId="206" formatCode="d/m/yy"/>
    <numFmt numFmtId="207" formatCode="000000"/>
    <numFmt numFmtId="208" formatCode="##,##0.0_)"/>
    <numFmt numFmtId="209" formatCode="0.000"/>
    <numFmt numFmtId="210" formatCode="d/m/yy\ h&quot; 00&quot;"/>
    <numFmt numFmtId="211" formatCode="0.00_)"/>
    <numFmt numFmtId="212" formatCode="0&quot; ERROR&quot;"/>
    <numFmt numFmtId="213" formatCode="d/m/yy\,\ h&quot; 00&quot;"/>
    <numFmt numFmtId="214" formatCode="d/\ m/\ yy"/>
    <numFmt numFmtId="215" formatCode="d/m/yy\ h:mm"/>
    <numFmt numFmtId="216" formatCode="d/m/yy\ h"/>
    <numFmt numFmtId="217" formatCode="0_);[Red]\-0_)"/>
    <numFmt numFmtId="218" formatCode="d/m/yyyy"/>
    <numFmt numFmtId="219" formatCode="d/mm/yyyy"/>
    <numFmt numFmtId="220" formatCode=";;;"/>
    <numFmt numFmtId="221" formatCode="#,##0_);[Red]\-#,##0_);;@"/>
    <numFmt numFmtId="222" formatCode="000"/>
    <numFmt numFmtId="223" formatCode="#,##0.0_);[Red]\-#,##0.0_);;@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70">
    <font>
      <sz val="10"/>
      <color theme="1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221" fontId="0" fillId="0" borderId="2" applyFill="0">
      <alignment/>
      <protection locked="0"/>
    </xf>
    <xf numFmtId="223" fontId="0" fillId="0" borderId="2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4" fillId="26" borderId="5" applyNumberFormat="0" applyAlignment="0" applyProtection="0"/>
    <xf numFmtId="0" fontId="45" fillId="0" borderId="0" applyNumberFormat="0" applyFill="0" applyBorder="0" applyAlignment="0" applyProtection="0"/>
    <xf numFmtId="204" fontId="4" fillId="0" borderId="6">
      <alignment horizontal="center"/>
      <protection locked="0"/>
    </xf>
    <xf numFmtId="0" fontId="0" fillId="0" borderId="7" applyNumberFormat="0">
      <alignment horizontal="center" vertical="center"/>
      <protection/>
    </xf>
    <xf numFmtId="41" fontId="41" fillId="0" borderId="0" applyFont="0" applyFill="0" applyBorder="0" applyAlignment="0" applyProtection="0"/>
    <xf numFmtId="0" fontId="46" fillId="28" borderId="5" applyNumberFormat="0" applyAlignment="0" applyProtection="0"/>
    <xf numFmtId="221" fontId="0" fillId="0" borderId="3" applyNumberFormat="0" applyFont="0" applyAlignment="0"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41" fillId="0" borderId="0" applyFont="0" applyFill="0" applyBorder="0" applyAlignment="0" applyProtection="0"/>
    <xf numFmtId="222" fontId="0" fillId="30" borderId="3">
      <alignment horizont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" fillId="32" borderId="9" applyNumberFormat="0" applyFont="0" applyAlignment="0" applyProtection="0"/>
    <xf numFmtId="9" fontId="41" fillId="0" borderId="0" applyFont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195" fontId="6" fillId="0" borderId="0" applyFill="0" applyBorder="0">
      <alignment horizontal="lef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4" borderId="13">
      <alignment horizontal="center" vertical="center"/>
      <protection/>
    </xf>
    <xf numFmtId="0" fontId="58" fillId="0" borderId="14" applyNumberFormat="0" applyFill="0" applyAlignment="0" applyProtection="0"/>
    <xf numFmtId="175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5" borderId="15" applyNumberFormat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right" vertical="center"/>
    </xf>
    <xf numFmtId="207" fontId="63" fillId="7" borderId="21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vertical="center"/>
    </xf>
    <xf numFmtId="14" fontId="63" fillId="7" borderId="22" xfId="0" applyNumberFormat="1" applyFont="1" applyFill="1" applyBorder="1" applyAlignment="1" applyProtection="1">
      <alignment horizontal="center" vertical="center"/>
      <protection locked="0"/>
    </xf>
    <xf numFmtId="0" fontId="63" fillId="7" borderId="21" xfId="0" applyFont="1" applyFill="1" applyBorder="1" applyAlignment="1" applyProtection="1">
      <alignment horizontal="center" vertical="center"/>
      <protection locked="0"/>
    </xf>
    <xf numFmtId="0" fontId="53" fillId="0" borderId="0" xfId="68" applyFont="1" applyAlignment="1">
      <alignment/>
    </xf>
    <xf numFmtId="0" fontId="61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0" fontId="63" fillId="0" borderId="0" xfId="0" applyFont="1" applyFill="1" applyAlignment="1">
      <alignment vertical="center" textRotation="90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6" fillId="34" borderId="23" xfId="0" applyFont="1" applyFill="1" applyBorder="1" applyAlignment="1">
      <alignment horizontal="left" vertical="center"/>
    </xf>
    <xf numFmtId="0" fontId="61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7" fillId="34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66" fillId="34" borderId="24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7" fillId="0" borderId="18" xfId="56" applyFont="1" applyBorder="1" applyAlignment="1" applyProtection="1">
      <alignment horizontal="left" readingOrder="1"/>
      <protection/>
    </xf>
    <xf numFmtId="0" fontId="62" fillId="0" borderId="18" xfId="0" applyFont="1" applyBorder="1" applyAlignment="1">
      <alignment/>
    </xf>
    <xf numFmtId="0" fontId="68" fillId="0" borderId="0" xfId="0" applyFont="1" applyAlignment="1">
      <alignment horizontal="left" readingOrder="1"/>
    </xf>
    <xf numFmtId="0" fontId="62" fillId="0" borderId="0" xfId="0" applyFont="1" applyAlignment="1">
      <alignment/>
    </xf>
    <xf numFmtId="0" fontId="68" fillId="0" borderId="0" xfId="0" applyFont="1" applyAlignment="1">
      <alignment horizontal="right" readingOrder="1"/>
    </xf>
    <xf numFmtId="0" fontId="61" fillId="0" borderId="0" xfId="0" applyFont="1" applyAlignment="1">
      <alignment/>
    </xf>
    <xf numFmtId="0" fontId="67" fillId="0" borderId="0" xfId="56" applyFont="1" applyAlignment="1" applyProtection="1">
      <alignment horizontal="right"/>
      <protection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219" fontId="7" fillId="0" borderId="6" xfId="0" applyNumberFormat="1" applyFont="1" applyBorder="1" applyAlignment="1" applyProtection="1" quotePrefix="1">
      <alignment horizontal="center" vertical="center"/>
      <protection/>
    </xf>
    <xf numFmtId="221" fontId="0" fillId="0" borderId="2" xfId="40">
      <alignment/>
      <protection locked="0"/>
    </xf>
    <xf numFmtId="222" fontId="0" fillId="30" borderId="3" xfId="55">
      <alignment horizontal="center"/>
      <protection/>
    </xf>
    <xf numFmtId="1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195" fontId="7" fillId="0" borderId="0" xfId="62" applyFont="1" applyBorder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61" fillId="34" borderId="0" xfId="0" applyFont="1" applyFill="1" applyAlignment="1" applyProtection="1">
      <alignment horizont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65" fillId="0" borderId="0" xfId="61" applyFont="1" applyBorder="1">
      <alignment/>
      <protection/>
    </xf>
    <xf numFmtId="195" fontId="14" fillId="0" borderId="0" xfId="62" applyFont="1" applyBorder="1">
      <alignment horizontal="left"/>
      <protection/>
    </xf>
    <xf numFmtId="0" fontId="15" fillId="0" borderId="0" xfId="61" applyFont="1">
      <alignment/>
      <protection/>
    </xf>
    <xf numFmtId="0" fontId="7" fillId="0" borderId="0" xfId="61" applyFont="1" applyAlignment="1">
      <alignment horizontal="center" vertical="top"/>
      <protection/>
    </xf>
    <xf numFmtId="0" fontId="7" fillId="0" borderId="0" xfId="61" applyFont="1" applyAlignment="1">
      <alignment horizontal="left" vertical="top"/>
      <protection/>
    </xf>
    <xf numFmtId="0" fontId="0" fillId="0" borderId="18" xfId="61" applyBorder="1">
      <alignment/>
      <protection/>
    </xf>
    <xf numFmtId="195" fontId="7" fillId="0" borderId="25" xfId="62" applyFont="1" applyBorder="1">
      <alignment horizontal="left"/>
      <protection/>
    </xf>
    <xf numFmtId="195" fontId="15" fillId="0" borderId="25" xfId="62" applyFont="1" applyBorder="1">
      <alignment horizontal="left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0" fillId="0" borderId="27" xfId="61" applyBorder="1">
      <alignment/>
      <protection/>
    </xf>
    <xf numFmtId="0" fontId="0" fillId="0" borderId="7" xfId="47" applyBorder="1">
      <alignment horizontal="center" vertical="center"/>
      <protection/>
    </xf>
    <xf numFmtId="0" fontId="0" fillId="0" borderId="3" xfId="61" applyBorder="1">
      <alignment/>
      <protection/>
    </xf>
    <xf numFmtId="0" fontId="0" fillId="0" borderId="0" xfId="61" applyBorder="1">
      <alignment/>
      <protection/>
    </xf>
    <xf numFmtId="222" fontId="0" fillId="30" borderId="27" xfId="55" applyBorder="1">
      <alignment horizontal="center"/>
      <protection/>
    </xf>
    <xf numFmtId="2" fontId="0" fillId="0" borderId="0" xfId="61" applyNumberFormat="1" applyBorder="1" quotePrefix="1">
      <alignment/>
      <protection/>
    </xf>
    <xf numFmtId="0" fontId="0" fillId="0" borderId="28" xfId="61" applyBorder="1">
      <alignment/>
      <protection/>
    </xf>
    <xf numFmtId="0" fontId="0" fillId="0" borderId="29" xfId="61" applyBorder="1">
      <alignment/>
      <protection/>
    </xf>
    <xf numFmtId="0" fontId="0" fillId="0" borderId="16" xfId="61" applyBorder="1" applyAlignment="1">
      <alignment horizontal="left"/>
      <protection/>
    </xf>
    <xf numFmtId="0" fontId="0" fillId="0" borderId="27" xfId="61" applyBorder="1" applyAlignment="1">
      <alignment horizontal="left"/>
      <protection/>
    </xf>
    <xf numFmtId="0" fontId="0" fillId="0" borderId="17" xfId="61" applyBorder="1" applyAlignment="1">
      <alignment horizontal="left" vertical="top"/>
      <protection/>
    </xf>
    <xf numFmtId="0" fontId="0" fillId="0" borderId="3" xfId="61" applyBorder="1" applyAlignment="1">
      <alignment horizontal="left" vertical="top"/>
      <protection/>
    </xf>
    <xf numFmtId="0" fontId="0" fillId="0" borderId="19" xfId="47" applyBorder="1">
      <alignment horizontal="center" vertical="center"/>
      <protection/>
    </xf>
    <xf numFmtId="0" fontId="0" fillId="0" borderId="7" xfId="47">
      <alignment horizontal="center" vertical="center"/>
      <protection/>
    </xf>
    <xf numFmtId="0" fontId="0" fillId="0" borderId="7" xfId="61" applyBorder="1">
      <alignment/>
      <protection/>
    </xf>
    <xf numFmtId="195" fontId="7" fillId="36" borderId="25" xfId="62" applyFont="1" applyFill="1" applyBorder="1">
      <alignment horizontal="left"/>
      <protection/>
    </xf>
    <xf numFmtId="0" fontId="0" fillId="36" borderId="25" xfId="61" applyFill="1" applyBorder="1">
      <alignment/>
      <protection/>
    </xf>
    <xf numFmtId="0" fontId="0" fillId="36" borderId="27" xfId="50" applyNumberFormat="1" applyFont="1" applyFill="1" applyBorder="1" applyAlignment="1">
      <alignment/>
      <protection/>
    </xf>
    <xf numFmtId="195" fontId="6" fillId="0" borderId="0" xfId="62" applyFont="1" applyFill="1" applyBorder="1">
      <alignment horizontal="left"/>
      <protection/>
    </xf>
    <xf numFmtId="0" fontId="0" fillId="0" borderId="0" xfId="61" applyFill="1" applyBorder="1">
      <alignment/>
      <protection/>
    </xf>
    <xf numFmtId="0" fontId="0" fillId="0" borderId="3" xfId="50" applyNumberFormat="1" applyFont="1" applyFill="1" applyBorder="1" applyAlignment="1">
      <alignment/>
      <protection/>
    </xf>
    <xf numFmtId="0" fontId="0" fillId="0" borderId="0" xfId="61" applyBorder="1" applyAlignment="1" quotePrefix="1">
      <alignment horizontal="left"/>
      <protection/>
    </xf>
    <xf numFmtId="0" fontId="6" fillId="0" borderId="0" xfId="61" applyFont="1" applyFill="1" applyBorder="1">
      <alignment/>
      <protection/>
    </xf>
    <xf numFmtId="0" fontId="6" fillId="0" borderId="30" xfId="61" applyFont="1" applyFill="1" applyBorder="1">
      <alignment/>
      <protection/>
    </xf>
    <xf numFmtId="0" fontId="0" fillId="0" borderId="30" xfId="61" applyFill="1" applyBorder="1">
      <alignment/>
      <protection/>
    </xf>
    <xf numFmtId="0" fontId="0" fillId="0" borderId="17" xfId="61" applyBorder="1" applyAlignment="1">
      <alignment horizontal="left"/>
      <protection/>
    </xf>
    <xf numFmtId="0" fontId="0" fillId="0" borderId="3" xfId="61" applyBorder="1" applyAlignment="1">
      <alignment horizontal="left"/>
      <protection/>
    </xf>
    <xf numFmtId="195" fontId="6" fillId="0" borderId="0" xfId="62" applyFont="1" applyBorder="1">
      <alignment horizontal="left"/>
      <protection/>
    </xf>
    <xf numFmtId="0" fontId="0" fillId="0" borderId="17" xfId="50" applyNumberFormat="1" applyFont="1" applyBorder="1" applyAlignment="1">
      <alignment/>
      <protection/>
    </xf>
    <xf numFmtId="0" fontId="0" fillId="0" borderId="3" xfId="50" applyNumberFormat="1" applyFont="1" applyBorder="1" applyAlignment="1">
      <alignment/>
      <protection/>
    </xf>
    <xf numFmtId="0" fontId="0" fillId="0" borderId="25" xfId="61" applyBorder="1" applyAlignment="1">
      <alignment horizontal="right"/>
      <protection/>
    </xf>
    <xf numFmtId="0" fontId="0" fillId="0" borderId="31" xfId="61" applyBorder="1">
      <alignment/>
      <protection/>
    </xf>
    <xf numFmtId="0" fontId="0" fillId="0" borderId="16" xfId="61" applyBorder="1">
      <alignment/>
      <protection/>
    </xf>
    <xf numFmtId="0" fontId="0" fillId="0" borderId="19" xfId="61" applyBorder="1">
      <alignment/>
      <protection/>
    </xf>
    <xf numFmtId="0" fontId="0" fillId="0" borderId="3" xfId="50" applyNumberFormat="1" applyAlignment="1">
      <alignment/>
      <protection/>
    </xf>
    <xf numFmtId="195" fontId="7" fillId="36" borderId="25" xfId="6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/>
    </xf>
    <xf numFmtId="1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12" fontId="13" fillId="0" borderId="19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212" fontId="13" fillId="0" borderId="18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195" fontId="7" fillId="36" borderId="0" xfId="62" applyFont="1" applyFill="1" applyBorder="1" applyAlignment="1">
      <alignment horizontal="left" vertical="center"/>
      <protection/>
    </xf>
    <xf numFmtId="195" fontId="7" fillId="36" borderId="0" xfId="62" applyFont="1" applyFill="1" applyBorder="1">
      <alignment horizontal="left"/>
      <protection/>
    </xf>
    <xf numFmtId="0" fontId="0" fillId="36" borderId="0" xfId="61" applyFill="1" applyBorder="1">
      <alignment/>
      <protection/>
    </xf>
    <xf numFmtId="0" fontId="0" fillId="36" borderId="31" xfId="61" applyFill="1" applyBorder="1">
      <alignment/>
      <protection/>
    </xf>
    <xf numFmtId="0" fontId="0" fillId="36" borderId="3" xfId="50" applyNumberFormat="1" applyFont="1" applyFill="1" applyBorder="1" applyAlignment="1">
      <alignment/>
      <protection/>
    </xf>
    <xf numFmtId="0" fontId="66" fillId="34" borderId="0" xfId="0" applyFont="1" applyFill="1" applyAlignment="1">
      <alignment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4" fillId="0" borderId="28" xfId="0" applyFont="1" applyBorder="1" applyAlignment="1">
      <alignment vertical="center"/>
    </xf>
    <xf numFmtId="0" fontId="57" fillId="34" borderId="13" xfId="69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0" fillId="0" borderId="16" xfId="61" applyFont="1" applyBorder="1" applyAlignment="1">
      <alignment horizontal="left" vertical="center" wrapText="1"/>
      <protection/>
    </xf>
    <xf numFmtId="0" fontId="0" fillId="0" borderId="29" xfId="0" applyBorder="1" applyAlignment="1" quotePrefix="1">
      <alignment/>
    </xf>
    <xf numFmtId="0" fontId="0" fillId="0" borderId="29" xfId="0" applyBorder="1" applyAlignment="1">
      <alignment/>
    </xf>
    <xf numFmtId="223" fontId="0" fillId="0" borderId="2" xfId="41">
      <alignment/>
      <protection locked="0"/>
    </xf>
    <xf numFmtId="223" fontId="0" fillId="0" borderId="2" xfId="41" quotePrefix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Alignment="1">
      <alignment horizontal="center" vertical="top" wrapText="1"/>
    </xf>
    <xf numFmtId="0" fontId="4" fillId="34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2" fontId="0" fillId="0" borderId="25" xfId="61" applyNumberFormat="1" applyBorder="1" applyAlignment="1">
      <alignment horizontal="left"/>
      <protection/>
    </xf>
    <xf numFmtId="0" fontId="53" fillId="37" borderId="32" xfId="0" applyFont="1" applyFill="1" applyBorder="1" applyAlignment="1" applyProtection="1">
      <alignment horizontal="center" vertical="center"/>
      <protection locked="0"/>
    </xf>
    <xf numFmtId="0" fontId="53" fillId="37" borderId="34" xfId="0" applyFont="1" applyFill="1" applyBorder="1" applyAlignment="1" applyProtection="1">
      <alignment horizontal="center" vertical="center"/>
      <protection locked="0"/>
    </xf>
    <xf numFmtId="0" fontId="53" fillId="37" borderId="3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Total)" xfId="43"/>
    <cellStyle name="Berechnung" xfId="44"/>
    <cellStyle name="Followed Hyperlink" xfId="45"/>
    <cellStyle name="Betrag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Standard 2" xfId="61"/>
    <cellStyle name="Titel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1" customWidth="1"/>
    <col min="2" max="2" width="13.8515625" style="11" customWidth="1"/>
    <col min="3" max="3" width="12.57421875" style="11" customWidth="1"/>
    <col min="4" max="4" width="12.421875" style="11" customWidth="1"/>
    <col min="5" max="5" width="17.00390625" style="11" customWidth="1"/>
    <col min="6" max="6" width="12.140625" style="11" customWidth="1"/>
    <col min="7" max="7" width="12.7109375" style="11" customWidth="1"/>
    <col min="8" max="8" width="15.00390625" style="11" customWidth="1"/>
    <col min="9" max="9" width="7.28125" style="11" customWidth="1"/>
    <col min="10" max="16384" width="11.421875" style="11" customWidth="1"/>
  </cols>
  <sheetData>
    <row r="1" spans="2:8" ht="15">
      <c r="B1" s="12"/>
      <c r="G1" s="13" t="s">
        <v>13</v>
      </c>
      <c r="H1" s="14" t="s">
        <v>59</v>
      </c>
    </row>
    <row r="2" spans="7:8" ht="19.5" customHeight="1">
      <c r="G2" s="13" t="s">
        <v>14</v>
      </c>
      <c r="H2" s="14" t="s">
        <v>57</v>
      </c>
    </row>
    <row r="3" spans="7:10" ht="21" customHeight="1">
      <c r="G3" s="15" t="s">
        <v>90</v>
      </c>
      <c r="H3" s="16" t="s">
        <v>1</v>
      </c>
      <c r="J3" s="17" t="s">
        <v>15</v>
      </c>
    </row>
    <row r="4" spans="7:8" ht="21" customHeight="1">
      <c r="G4" s="15" t="s">
        <v>16</v>
      </c>
      <c r="H4" s="18" t="s">
        <v>17</v>
      </c>
    </row>
    <row r="5" spans="7:8" ht="21" customHeight="1">
      <c r="G5" s="15" t="s">
        <v>18</v>
      </c>
      <c r="H5" s="19"/>
    </row>
    <row r="6" ht="27" customHeight="1">
      <c r="B6" s="20" t="s">
        <v>81</v>
      </c>
    </row>
    <row r="7" spans="2:8" s="21" customFormat="1" ht="17.25">
      <c r="B7" s="22" t="s">
        <v>58</v>
      </c>
      <c r="C7" s="23"/>
      <c r="D7" s="23"/>
      <c r="E7" s="23"/>
      <c r="F7" s="23"/>
      <c r="G7" s="23"/>
      <c r="H7" s="23"/>
    </row>
    <row r="8" ht="15" customHeight="1">
      <c r="B8" s="24" t="s">
        <v>88</v>
      </c>
    </row>
    <row r="9" spans="1:8" ht="18" customHeight="1">
      <c r="A9" s="25"/>
      <c r="B9" s="26"/>
      <c r="C9" s="26"/>
      <c r="D9" s="147" t="s">
        <v>19</v>
      </c>
      <c r="E9" s="147"/>
      <c r="F9" s="147"/>
      <c r="G9" s="147"/>
      <c r="H9" s="26"/>
    </row>
    <row r="10" spans="1:8" ht="13.5">
      <c r="A10" s="25"/>
      <c r="B10" s="27" t="s">
        <v>4</v>
      </c>
      <c r="C10" s="26"/>
      <c r="D10" s="143"/>
      <c r="E10" s="143"/>
      <c r="F10" s="143"/>
      <c r="G10" s="143"/>
      <c r="H10" s="26"/>
    </row>
    <row r="11" spans="1:8" ht="13.5">
      <c r="A11" s="25"/>
      <c r="B11" s="27" t="s">
        <v>20</v>
      </c>
      <c r="C11" s="26"/>
      <c r="D11" s="143"/>
      <c r="E11" s="143"/>
      <c r="F11" s="143"/>
      <c r="G11" s="143"/>
      <c r="H11" s="26"/>
    </row>
    <row r="12" spans="1:8" ht="13.5">
      <c r="A12" s="25"/>
      <c r="B12" s="27" t="s">
        <v>5</v>
      </c>
      <c r="C12" s="26"/>
      <c r="D12" s="143"/>
      <c r="E12" s="143"/>
      <c r="F12" s="143"/>
      <c r="G12" s="143"/>
      <c r="H12" s="26"/>
    </row>
    <row r="13" spans="1:8" ht="13.5">
      <c r="A13" s="25"/>
      <c r="B13" s="27" t="s">
        <v>6</v>
      </c>
      <c r="C13" s="26"/>
      <c r="D13" s="143"/>
      <c r="E13" s="143"/>
      <c r="F13" s="143"/>
      <c r="G13" s="143"/>
      <c r="H13" s="26"/>
    </row>
    <row r="14" spans="1:8" ht="13.5">
      <c r="A14" s="25"/>
      <c r="B14" s="27" t="s">
        <v>21</v>
      </c>
      <c r="C14" s="26"/>
      <c r="D14" s="143"/>
      <c r="E14" s="143"/>
      <c r="F14" s="143"/>
      <c r="G14" s="143"/>
      <c r="H14" s="26"/>
    </row>
    <row r="15" spans="1:8" ht="13.5">
      <c r="A15" s="25"/>
      <c r="B15" s="27" t="s">
        <v>7</v>
      </c>
      <c r="C15" s="26"/>
      <c r="D15" s="142"/>
      <c r="E15" s="142"/>
      <c r="F15" s="142"/>
      <c r="G15" s="142"/>
      <c r="H15" s="26"/>
    </row>
    <row r="16" spans="1:8" ht="13.5">
      <c r="A16" s="25"/>
      <c r="B16" s="27" t="s">
        <v>8</v>
      </c>
      <c r="C16" s="26"/>
      <c r="D16" s="143"/>
      <c r="E16" s="143"/>
      <c r="F16" s="143"/>
      <c r="G16" s="143"/>
      <c r="H16" s="26"/>
    </row>
    <row r="17" spans="1:8" ht="19.5" customHeight="1">
      <c r="A17" s="25"/>
      <c r="B17" s="27"/>
      <c r="C17" s="26"/>
      <c r="D17" s="28"/>
      <c r="E17" s="28"/>
      <c r="F17" s="28"/>
      <c r="G17" s="28"/>
      <c r="H17" s="26"/>
    </row>
    <row r="18" spans="2:8" ht="15" customHeight="1">
      <c r="B18" s="29" t="s">
        <v>22</v>
      </c>
      <c r="C18" s="30"/>
      <c r="D18" s="31" t="s">
        <v>23</v>
      </c>
      <c r="E18" s="31"/>
      <c r="F18" s="30"/>
      <c r="G18" s="32" t="s">
        <v>48</v>
      </c>
      <c r="H18" s="30"/>
    </row>
    <row r="19" spans="2:8" ht="15" customHeight="1">
      <c r="B19" s="33"/>
      <c r="C19" s="34"/>
      <c r="D19" s="34"/>
      <c r="E19" s="34"/>
      <c r="F19" s="34"/>
      <c r="G19" s="63"/>
      <c r="H19" s="63"/>
    </row>
    <row r="20" spans="2:12" ht="15" customHeight="1">
      <c r="B20" s="35" t="s">
        <v>83</v>
      </c>
      <c r="C20" s="36"/>
      <c r="D20" s="37">
        <f>'ZAVI01_A.MELD'!$C$94</f>
        <v>0</v>
      </c>
      <c r="E20" s="37"/>
      <c r="F20" s="36"/>
      <c r="G20" s="140">
        <f>IF('ZAVI01_A.MELD'!$K$4="","",'ZAVI01_A.MELD'!$K$4)</f>
        <v>0</v>
      </c>
      <c r="H20" s="140"/>
      <c r="I20" s="139"/>
      <c r="J20" s="139"/>
      <c r="K20" s="139"/>
      <c r="L20" s="139"/>
    </row>
    <row r="21" spans="2:12" ht="15" customHeight="1">
      <c r="B21" s="35" t="s">
        <v>84</v>
      </c>
      <c r="C21" s="36"/>
      <c r="D21" s="37">
        <f>'ZAVI01_B.MELD'!$C$94</f>
        <v>0</v>
      </c>
      <c r="E21" s="37"/>
      <c r="F21" s="36"/>
      <c r="G21" s="140">
        <f>IF('ZAVI01_B.MELD'!$K$4="","",'ZAVI01_B.MELD'!$K$4)</f>
        <v>0</v>
      </c>
      <c r="H21" s="140"/>
      <c r="I21" s="139"/>
      <c r="J21" s="139"/>
      <c r="K21" s="139"/>
      <c r="L21" s="139"/>
    </row>
    <row r="22" spans="2:12" ht="15" customHeight="1">
      <c r="B22" s="35" t="s">
        <v>85</v>
      </c>
      <c r="C22" s="36"/>
      <c r="D22" s="37">
        <f>'ZAVI01_C.MELD'!$C$94</f>
        <v>0</v>
      </c>
      <c r="E22" s="37"/>
      <c r="F22" s="36"/>
      <c r="G22" s="140">
        <f>IF('ZAVI01_C.MELD'!$K$4="","",'ZAVI01_C.MELD'!$K$4)</f>
        <v>0</v>
      </c>
      <c r="H22" s="140"/>
      <c r="I22" s="139"/>
      <c r="J22" s="139"/>
      <c r="K22" s="139"/>
      <c r="L22" s="139"/>
    </row>
    <row r="23" spans="2:12" ht="15" customHeight="1">
      <c r="B23" s="35" t="s">
        <v>86</v>
      </c>
      <c r="C23" s="36"/>
      <c r="D23" s="37">
        <f>'ZAVI01_D.MELD'!$C$94</f>
        <v>0</v>
      </c>
      <c r="E23" s="37"/>
      <c r="F23" s="36"/>
      <c r="G23" s="140">
        <f>IF('ZAVI01_D.MELD'!$K$4="","",'ZAVI01_D.MELD'!$K$4)</f>
        <v>0</v>
      </c>
      <c r="H23" s="140"/>
      <c r="I23" s="139"/>
      <c r="J23" s="139"/>
      <c r="K23" s="139"/>
      <c r="L23" s="139"/>
    </row>
    <row r="24" spans="2:12" ht="15" customHeight="1">
      <c r="B24" s="35" t="s">
        <v>87</v>
      </c>
      <c r="C24" s="36"/>
      <c r="D24" s="37">
        <f>'ZAVI01_E.MELD'!$C$94</f>
        <v>0</v>
      </c>
      <c r="E24" s="37"/>
      <c r="F24" s="36"/>
      <c r="G24" s="140">
        <f>IF('ZAVI01_E.MELD'!$K$4="","",'ZAVI01_E.MELD'!$K$4)</f>
        <v>0</v>
      </c>
      <c r="H24" s="140"/>
      <c r="I24" s="139"/>
      <c r="J24" s="139"/>
      <c r="K24" s="139"/>
      <c r="L24" s="139"/>
    </row>
    <row r="25" spans="2:8" ht="15" customHeight="1">
      <c r="B25" s="33"/>
      <c r="C25" s="34"/>
      <c r="D25" s="34"/>
      <c r="E25" s="38"/>
      <c r="F25" s="34"/>
      <c r="G25" s="63"/>
      <c r="H25" s="64"/>
    </row>
    <row r="26" spans="2:16" ht="15" customHeight="1">
      <c r="B26" s="39">
        <f>IF(D26&gt;0,"Meldung mit Fehler","")</f>
      </c>
      <c r="C26" s="40"/>
      <c r="D26" s="41">
        <f>SUM(D20:D25)</f>
        <v>0</v>
      </c>
      <c r="E26" s="41"/>
      <c r="F26" s="40"/>
      <c r="G26" s="40"/>
      <c r="H26" s="42">
        <f>IF(COUNTIF(F25:F25,"!")&gt;0,"Meldung mit Warnungen","")</f>
      </c>
      <c r="P26" s="43"/>
    </row>
    <row r="27" spans="2:8" ht="41.25" customHeight="1">
      <c r="B27" s="144" t="s">
        <v>72</v>
      </c>
      <c r="C27" s="145"/>
      <c r="D27" s="145"/>
      <c r="E27" s="145"/>
      <c r="F27" s="145"/>
      <c r="G27" s="145"/>
      <c r="H27" s="145"/>
    </row>
    <row r="28" spans="2:8" ht="13.5">
      <c r="B28" s="44"/>
      <c r="C28" s="44"/>
      <c r="D28" s="44"/>
      <c r="E28" s="44"/>
      <c r="F28" s="44"/>
      <c r="G28" s="44"/>
      <c r="H28" s="44"/>
    </row>
    <row r="29" spans="2:8" ht="21" customHeight="1">
      <c r="B29" s="146" t="s">
        <v>92</v>
      </c>
      <c r="C29" s="141"/>
      <c r="D29" s="141"/>
      <c r="E29" s="141"/>
      <c r="F29" s="141"/>
      <c r="G29" s="141"/>
      <c r="H29" s="141"/>
    </row>
    <row r="30" spans="2:8" ht="13.5">
      <c r="B30" s="45" t="s">
        <v>24</v>
      </c>
      <c r="C30" s="46"/>
      <c r="D30" s="46"/>
      <c r="E30" s="46"/>
      <c r="F30" s="46"/>
      <c r="G30" s="46"/>
      <c r="H30" s="46"/>
    </row>
    <row r="31" spans="2:8" ht="21" customHeight="1">
      <c r="B31" s="141" t="s">
        <v>25</v>
      </c>
      <c r="C31" s="141"/>
      <c r="D31" s="141"/>
      <c r="E31" s="141"/>
      <c r="F31" s="141"/>
      <c r="G31" s="141"/>
      <c r="H31" s="141"/>
    </row>
    <row r="32" spans="2:8" ht="13.5">
      <c r="B32" s="141" t="str">
        <f>"unter Angabe Ihres Codes ("&amp;H3&amp;"), der Erhebung ("&amp;H1&amp;") und des Stichdatums ("&amp;IF(ISTEXT(H4),H4,DAY(H4)&amp;"."&amp;MONTH(H4)&amp;"."&amp;YEAR(H4))&amp;")."</f>
        <v>unter Angabe Ihres Codes (XXXXXX), der Erhebung (ZAVI) und des Stichdatums (TT.MM.JJJJ).</v>
      </c>
      <c r="C32" s="141"/>
      <c r="D32" s="141"/>
      <c r="E32" s="141"/>
      <c r="F32" s="141"/>
      <c r="G32" s="141"/>
      <c r="H32" s="141"/>
    </row>
    <row r="33" spans="2:8" ht="15" customHeight="1">
      <c r="B33" s="47"/>
      <c r="C33" s="48"/>
      <c r="D33" s="48"/>
      <c r="E33" s="48"/>
      <c r="F33" s="48"/>
      <c r="G33" s="48"/>
      <c r="H33" s="48"/>
    </row>
    <row r="34" spans="2:8" ht="21" customHeight="1">
      <c r="B34" s="49" t="s">
        <v>0</v>
      </c>
      <c r="C34" s="50"/>
      <c r="D34" s="50"/>
      <c r="E34" s="50"/>
      <c r="F34" s="51" t="s">
        <v>26</v>
      </c>
      <c r="G34" s="52"/>
      <c r="H34" s="53" t="str">
        <f>HYPERLINK("mailto:forms@snb.ch?subject="&amp;H37&amp;" Formularbestellung","forms@snb.ch")</f>
        <v>forms@snb.ch</v>
      </c>
    </row>
    <row r="35" spans="2:8" ht="13.5">
      <c r="B35" s="49" t="s">
        <v>2</v>
      </c>
      <c r="C35" s="50"/>
      <c r="D35" s="50"/>
      <c r="E35" s="50"/>
      <c r="F35" s="54" t="s">
        <v>27</v>
      </c>
      <c r="G35" s="52"/>
      <c r="H35" s="53" t="str">
        <f>HYPERLINK("mailto:statistik.erhebungen@snb.ch?subject="&amp;H37&amp;" Anfrage","statistik.erhebungen@snb.ch")</f>
        <v>statistik.erhebungen@snb.ch</v>
      </c>
    </row>
    <row r="36" spans="2:11" ht="13.5">
      <c r="B36" s="49" t="s">
        <v>3</v>
      </c>
      <c r="C36" s="50"/>
      <c r="D36" s="50"/>
      <c r="E36" s="50"/>
      <c r="F36" s="54"/>
      <c r="G36" s="50"/>
      <c r="H36" s="53"/>
      <c r="K36" s="12"/>
    </row>
    <row r="37" spans="2:11" ht="13.5">
      <c r="B37" s="49" t="s">
        <v>28</v>
      </c>
      <c r="C37" s="50"/>
      <c r="D37" s="50"/>
      <c r="E37" s="50"/>
      <c r="F37" s="54" t="s">
        <v>29</v>
      </c>
      <c r="G37" s="50"/>
      <c r="H37" s="54" t="str">
        <f>H3&amp;" "&amp;""&amp;H1&amp;" "&amp;IF(ISTEXT(H4),H4,DAY(H4)&amp;"."&amp;MONTH(H4)&amp;"."&amp;YEAR(H4))</f>
        <v>XXXXXX ZAVI TT.MM.JJJJ</v>
      </c>
      <c r="K37" s="12"/>
    </row>
    <row r="38" spans="2:5" ht="13.5">
      <c r="B38" s="49" t="s">
        <v>89</v>
      </c>
      <c r="C38" s="50"/>
      <c r="D38" s="50"/>
      <c r="E38" s="50"/>
    </row>
    <row r="39" spans="3:8" ht="12.75" customHeight="1">
      <c r="C39" s="55"/>
      <c r="D39" s="55"/>
      <c r="E39" s="55"/>
      <c r="F39" s="55"/>
      <c r="G39" s="55"/>
      <c r="H39" s="55"/>
    </row>
  </sheetData>
  <sheetProtection sheet="1" objects="1"/>
  <mergeCells count="22">
    <mergeCell ref="D9:G9"/>
    <mergeCell ref="D10:G10"/>
    <mergeCell ref="D11:G11"/>
    <mergeCell ref="D12:G12"/>
    <mergeCell ref="D13:G13"/>
    <mergeCell ref="D14:G14"/>
    <mergeCell ref="B32:H32"/>
    <mergeCell ref="D15:G15"/>
    <mergeCell ref="D16:G16"/>
    <mergeCell ref="B27:H27"/>
    <mergeCell ref="B29:H29"/>
    <mergeCell ref="B31:H31"/>
    <mergeCell ref="G20:H20"/>
    <mergeCell ref="G24:H24"/>
    <mergeCell ref="I24:L24"/>
    <mergeCell ref="I20:L20"/>
    <mergeCell ref="G21:H21"/>
    <mergeCell ref="I21:L21"/>
    <mergeCell ref="G22:H22"/>
    <mergeCell ref="I22:L22"/>
    <mergeCell ref="G23:H23"/>
    <mergeCell ref="I23:L23"/>
  </mergeCells>
  <conditionalFormatting sqref="D26:E26">
    <cfRule type="cellIs" priority="5" dxfId="1" operator="greaterThan" stopIfTrue="1">
      <formula>0</formula>
    </cfRule>
  </conditionalFormatting>
  <conditionalFormatting sqref="B18:H18">
    <cfRule type="expression" priority="4" dxfId="0" stopIfTrue="1">
      <formula>$D26&gt;0</formula>
    </cfRule>
  </conditionalFormatting>
  <conditionalFormatting sqref="F20">
    <cfRule type="cellIs" priority="3" dxfId="1" operator="equal" stopIfTrue="1">
      <formula>"!"</formula>
    </cfRule>
  </conditionalFormatting>
  <conditionalFormatting sqref="F21:F24">
    <cfRule type="cellIs" priority="2" dxfId="1" operator="equal" stopIfTrue="1">
      <formula>"!"</formula>
    </cfRule>
  </conditionalFormatting>
  <conditionalFormatting sqref="D20:D24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 horizontalCentered="1" verticalCentered="1"/>
  <pageMargins left="0.6299212598425197" right="0.4724409448818898" top="0.5118110236220472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bestFit="1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57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IF(G10="",0,VLOOKUP(G10,Creditcard_List,2,FALSE))</f>
        <v>0</v>
      </c>
    </row>
    <row r="6" ht="18">
      <c r="C6" s="20" t="s">
        <v>81</v>
      </c>
    </row>
    <row r="7" s="24" customFormat="1" ht="17.25">
      <c r="C7" s="67" t="s">
        <v>58</v>
      </c>
    </row>
    <row r="8" s="24" customFormat="1" ht="12"/>
    <row r="9" spans="4:9" s="24" customFormat="1" ht="12">
      <c r="D9" s="138"/>
      <c r="E9" s="138"/>
      <c r="F9" s="138"/>
      <c r="G9" s="154" t="s">
        <v>49</v>
      </c>
      <c r="H9" s="154"/>
      <c r="I9" s="154"/>
    </row>
    <row r="10" spans="4:9" s="24" customFormat="1" ht="22.5" customHeight="1">
      <c r="D10" s="138"/>
      <c r="E10" s="138"/>
      <c r="F10" s="138"/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60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82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61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62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63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64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62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65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63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68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66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56</v>
      </c>
    </row>
    <row r="55" s="24" customFormat="1" ht="12"/>
    <row r="56" s="24" customFormat="1" ht="12"/>
    <row r="57" s="24" customFormat="1" ht="12.75">
      <c r="B57" s="129" t="s">
        <v>67</v>
      </c>
    </row>
    <row r="58" spans="2:7" s="24" customFormat="1" ht="18" customHeight="1">
      <c r="B58" s="130" t="s">
        <v>70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71</v>
      </c>
      <c r="C59" s="132"/>
      <c r="D59" s="132"/>
      <c r="E59" s="132"/>
      <c r="F59" s="132"/>
      <c r="G59" s="131" t="str">
        <f>IF(OR(G30=0,G29&gt;=G30),"OK","ERROR")</f>
        <v>OK</v>
      </c>
      <c r="H59" s="131" t="str">
        <f>IF(OR(H30=0,H29&gt;=H30),"OK","ERROR")</f>
        <v>OK</v>
      </c>
    </row>
    <row r="60" spans="2:7" s="24" customFormat="1" ht="12.75">
      <c r="B60" s="134" t="s">
        <v>69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54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52</v>
      </c>
      <c r="D65" s="24" t="s">
        <v>73</v>
      </c>
    </row>
    <row r="66" spans="2:4" s="24" customFormat="1" ht="12">
      <c r="B66" s="61"/>
      <c r="C66" s="24" t="s">
        <v>75</v>
      </c>
      <c r="D66" s="24" t="s">
        <v>74</v>
      </c>
    </row>
    <row r="67" spans="2:4" s="24" customFormat="1" ht="12">
      <c r="B67" s="61"/>
      <c r="C67" s="24" t="s">
        <v>53</v>
      </c>
      <c r="D67" s="24" t="s">
        <v>76</v>
      </c>
    </row>
    <row r="68" spans="2:4" s="24" customFormat="1" ht="12">
      <c r="B68" s="61"/>
      <c r="C68" s="24" t="s">
        <v>80</v>
      </c>
      <c r="D68" s="24" t="s">
        <v>79</v>
      </c>
    </row>
    <row r="69" spans="2:4" s="24" customFormat="1" ht="12">
      <c r="B69" s="61"/>
      <c r="C69" s="24" t="s">
        <v>77</v>
      </c>
      <c r="D69" s="24" t="s">
        <v>78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ZAVI01</v>
      </c>
      <c r="D90" s="5"/>
      <c r="E90" s="6" t="s">
        <v>51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55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23:H23"/>
    <mergeCell ref="B54:C54"/>
    <mergeCell ref="G42:H42"/>
    <mergeCell ref="G10:I10"/>
    <mergeCell ref="G9:I9"/>
  </mergeCells>
  <dataValidations count="2">
    <dataValidation type="whole" operator="greaterThan" allowBlank="1" showInputMessage="1" showErrorMessage="1" sqref="G18:G19 G33 G4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bestFit="1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57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IF(G10="",0,VLOOKUP(G10,Creditcard_List,2,FALSE))</f>
        <v>0</v>
      </c>
    </row>
    <row r="6" ht="18">
      <c r="C6" s="20" t="s">
        <v>81</v>
      </c>
    </row>
    <row r="7" s="24" customFormat="1" ht="17.25">
      <c r="C7" s="67" t="s">
        <v>58</v>
      </c>
    </row>
    <row r="8" s="24" customFormat="1" ht="12"/>
    <row r="9" spans="4:9" s="24" customFormat="1" ht="12">
      <c r="D9" s="138"/>
      <c r="E9" s="138"/>
      <c r="F9" s="138"/>
      <c r="G9" s="154" t="s">
        <v>49</v>
      </c>
      <c r="H9" s="154"/>
      <c r="I9" s="154"/>
    </row>
    <row r="10" spans="4:9" s="24" customFormat="1" ht="22.5" customHeight="1">
      <c r="D10" s="138"/>
      <c r="E10" s="138"/>
      <c r="F10" s="138"/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60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82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61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62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63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64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62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65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63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68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66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56</v>
      </c>
    </row>
    <row r="55" s="24" customFormat="1" ht="12"/>
    <row r="56" s="24" customFormat="1" ht="12"/>
    <row r="57" s="24" customFormat="1" ht="12.75">
      <c r="B57" s="129" t="s">
        <v>67</v>
      </c>
    </row>
    <row r="58" spans="2:7" s="24" customFormat="1" ht="18" customHeight="1">
      <c r="B58" s="130" t="s">
        <v>70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71</v>
      </c>
      <c r="C59" s="132"/>
      <c r="D59" s="132"/>
      <c r="E59" s="132"/>
      <c r="F59" s="132"/>
      <c r="G59" s="131" t="str">
        <f>IF(OR(G30=0,G29&gt;=G30),"OK","ERROR")</f>
        <v>OK</v>
      </c>
      <c r="H59" s="131" t="str">
        <f>IF(OR(H30=0,H29&gt;=H30),"OK","ERROR")</f>
        <v>OK</v>
      </c>
    </row>
    <row r="60" spans="2:7" s="24" customFormat="1" ht="12.75">
      <c r="B60" s="134" t="s">
        <v>69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54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52</v>
      </c>
      <c r="D65" s="24" t="s">
        <v>73</v>
      </c>
    </row>
    <row r="66" spans="2:4" s="24" customFormat="1" ht="12">
      <c r="B66" s="61"/>
      <c r="C66" s="24" t="s">
        <v>75</v>
      </c>
      <c r="D66" s="24" t="s">
        <v>74</v>
      </c>
    </row>
    <row r="67" spans="2:4" s="24" customFormat="1" ht="12">
      <c r="B67" s="61"/>
      <c r="C67" s="24" t="s">
        <v>53</v>
      </c>
      <c r="D67" s="24" t="s">
        <v>76</v>
      </c>
    </row>
    <row r="68" spans="2:4" s="24" customFormat="1" ht="12">
      <c r="B68" s="61"/>
      <c r="C68" s="24" t="s">
        <v>80</v>
      </c>
      <c r="D68" s="24" t="s">
        <v>79</v>
      </c>
    </row>
    <row r="69" spans="2:4" s="24" customFormat="1" ht="12">
      <c r="B69" s="61"/>
      <c r="C69" s="24" t="s">
        <v>77</v>
      </c>
      <c r="D69" s="24" t="s">
        <v>78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ZAVI01</v>
      </c>
      <c r="D90" s="5"/>
      <c r="E90" s="6" t="s">
        <v>51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55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 G33 G4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bestFit="1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57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IF(G10="",0,VLOOKUP(G10,Creditcard_List,2,FALSE))</f>
        <v>0</v>
      </c>
    </row>
    <row r="6" ht="18">
      <c r="C6" s="20" t="s">
        <v>81</v>
      </c>
    </row>
    <row r="7" s="24" customFormat="1" ht="17.25">
      <c r="C7" s="67" t="s">
        <v>58</v>
      </c>
    </row>
    <row r="8" s="24" customFormat="1" ht="12"/>
    <row r="9" spans="4:9" s="24" customFormat="1" ht="12">
      <c r="D9" s="138"/>
      <c r="E9" s="138"/>
      <c r="F9" s="138"/>
      <c r="G9" s="154" t="s">
        <v>49</v>
      </c>
      <c r="H9" s="154"/>
      <c r="I9" s="154"/>
    </row>
    <row r="10" spans="4:9" s="24" customFormat="1" ht="22.5" customHeight="1">
      <c r="D10" s="138"/>
      <c r="E10" s="138"/>
      <c r="F10" s="138"/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60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82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61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62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63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64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62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65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63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68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66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56</v>
      </c>
    </row>
    <row r="55" s="24" customFormat="1" ht="12"/>
    <row r="56" s="24" customFormat="1" ht="12"/>
    <row r="57" s="24" customFormat="1" ht="12.75">
      <c r="B57" s="129" t="s">
        <v>67</v>
      </c>
    </row>
    <row r="58" spans="2:7" s="24" customFormat="1" ht="18" customHeight="1">
      <c r="B58" s="130" t="s">
        <v>70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71</v>
      </c>
      <c r="C59" s="132"/>
      <c r="D59" s="132"/>
      <c r="E59" s="132"/>
      <c r="F59" s="132"/>
      <c r="G59" s="131" t="str">
        <f>IF(OR(G30=0,G29&gt;=G30),"OK","ERROR")</f>
        <v>OK</v>
      </c>
      <c r="H59" s="131" t="str">
        <f>IF(OR(H30=0,H29&gt;=H30),"OK","ERROR")</f>
        <v>OK</v>
      </c>
    </row>
    <row r="60" spans="2:7" s="24" customFormat="1" ht="12.75">
      <c r="B60" s="134" t="s">
        <v>69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54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52</v>
      </c>
      <c r="D65" s="24" t="s">
        <v>73</v>
      </c>
    </row>
    <row r="66" spans="2:4" s="24" customFormat="1" ht="12">
      <c r="B66" s="61"/>
      <c r="C66" s="24" t="s">
        <v>75</v>
      </c>
      <c r="D66" s="24" t="s">
        <v>74</v>
      </c>
    </row>
    <row r="67" spans="2:4" s="24" customFormat="1" ht="12">
      <c r="B67" s="61"/>
      <c r="C67" s="24" t="s">
        <v>53</v>
      </c>
      <c r="D67" s="24" t="s">
        <v>76</v>
      </c>
    </row>
    <row r="68" spans="2:4" s="24" customFormat="1" ht="12">
      <c r="B68" s="61"/>
      <c r="C68" s="24" t="s">
        <v>80</v>
      </c>
      <c r="D68" s="24" t="s">
        <v>79</v>
      </c>
    </row>
    <row r="69" spans="2:4" s="24" customFormat="1" ht="12">
      <c r="B69" s="61"/>
      <c r="C69" s="24" t="s">
        <v>77</v>
      </c>
      <c r="D69" s="24" t="s">
        <v>78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ZAVI01</v>
      </c>
      <c r="D90" s="5"/>
      <c r="E90" s="6" t="s">
        <v>51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55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whole" operator="greaterThan" allowBlank="1" showInputMessage="1" showErrorMessage="1" sqref="G18:G19 G49 G33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bestFit="1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57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IF(G10="",0,VLOOKUP(G10,Creditcard_List,2,FALSE))</f>
        <v>0</v>
      </c>
    </row>
    <row r="6" ht="18">
      <c r="C6" s="20" t="s">
        <v>81</v>
      </c>
    </row>
    <row r="7" s="24" customFormat="1" ht="17.25">
      <c r="C7" s="67" t="s">
        <v>58</v>
      </c>
    </row>
    <row r="8" s="24" customFormat="1" ht="12"/>
    <row r="9" spans="4:9" s="24" customFormat="1" ht="12">
      <c r="D9" s="138"/>
      <c r="E9" s="138"/>
      <c r="F9" s="138"/>
      <c r="G9" s="154" t="s">
        <v>49</v>
      </c>
      <c r="H9" s="154"/>
      <c r="I9" s="154"/>
    </row>
    <row r="10" spans="4:9" s="24" customFormat="1" ht="22.5" customHeight="1">
      <c r="D10" s="138"/>
      <c r="E10" s="138"/>
      <c r="F10" s="138"/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60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82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61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62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63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64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62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65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63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68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66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56</v>
      </c>
    </row>
    <row r="55" s="24" customFormat="1" ht="12"/>
    <row r="56" s="24" customFormat="1" ht="12"/>
    <row r="57" s="24" customFormat="1" ht="12.75">
      <c r="B57" s="129" t="s">
        <v>67</v>
      </c>
    </row>
    <row r="58" spans="2:7" s="24" customFormat="1" ht="18" customHeight="1">
      <c r="B58" s="130" t="s">
        <v>70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71</v>
      </c>
      <c r="C59" s="132"/>
      <c r="D59" s="132"/>
      <c r="E59" s="132"/>
      <c r="F59" s="132"/>
      <c r="G59" s="131" t="str">
        <f>IF(OR(G30=0,G29&gt;=G30),"OK","ERROR")</f>
        <v>OK</v>
      </c>
      <c r="H59" s="131" t="str">
        <f>IF(OR(H30=0,H29&gt;=H30),"OK","ERROR")</f>
        <v>OK</v>
      </c>
    </row>
    <row r="60" spans="2:7" s="24" customFormat="1" ht="12.75">
      <c r="B60" s="134" t="s">
        <v>69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54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52</v>
      </c>
      <c r="D65" s="24" t="s">
        <v>73</v>
      </c>
    </row>
    <row r="66" spans="2:4" s="24" customFormat="1" ht="12">
      <c r="B66" s="61"/>
      <c r="C66" s="24" t="s">
        <v>75</v>
      </c>
      <c r="D66" s="24" t="s">
        <v>74</v>
      </c>
    </row>
    <row r="67" spans="2:4" s="24" customFormat="1" ht="12">
      <c r="B67" s="61"/>
      <c r="C67" s="24" t="s">
        <v>53</v>
      </c>
      <c r="D67" s="24" t="s">
        <v>76</v>
      </c>
    </row>
    <row r="68" spans="2:4" s="24" customFormat="1" ht="12">
      <c r="B68" s="61"/>
      <c r="C68" s="24" t="s">
        <v>80</v>
      </c>
      <c r="D68" s="24" t="s">
        <v>79</v>
      </c>
    </row>
    <row r="69" spans="2:4" s="24" customFormat="1" ht="12">
      <c r="B69" s="61"/>
      <c r="C69" s="24" t="s">
        <v>77</v>
      </c>
      <c r="D69" s="24" t="s">
        <v>78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ZAVI01</v>
      </c>
      <c r="D90" s="5"/>
      <c r="E90" s="6" t="s">
        <v>51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55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 G49 G33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bestFit="1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57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IF(G10="",0,VLOOKUP(G10,Creditcard_List,2,FALSE))</f>
        <v>0</v>
      </c>
    </row>
    <row r="6" ht="18">
      <c r="C6" s="20" t="s">
        <v>81</v>
      </c>
    </row>
    <row r="7" s="24" customFormat="1" ht="17.25">
      <c r="C7" s="67" t="s">
        <v>58</v>
      </c>
    </row>
    <row r="8" s="24" customFormat="1" ht="12"/>
    <row r="9" spans="4:9" s="24" customFormat="1" ht="12">
      <c r="D9" s="138"/>
      <c r="E9" s="138"/>
      <c r="F9" s="138"/>
      <c r="G9" s="154" t="s">
        <v>49</v>
      </c>
      <c r="H9" s="154"/>
      <c r="I9" s="154"/>
    </row>
    <row r="10" spans="4:9" s="24" customFormat="1" ht="22.5" customHeight="1">
      <c r="D10" s="138"/>
      <c r="E10" s="138"/>
      <c r="F10" s="138"/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60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82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61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62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63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64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62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65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63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68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66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56</v>
      </c>
    </row>
    <row r="55" s="24" customFormat="1" ht="12"/>
    <row r="56" s="24" customFormat="1" ht="12"/>
    <row r="57" s="24" customFormat="1" ht="12.75">
      <c r="B57" s="129" t="s">
        <v>67</v>
      </c>
    </row>
    <row r="58" spans="2:7" s="24" customFormat="1" ht="18" customHeight="1">
      <c r="B58" s="130" t="s">
        <v>70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71</v>
      </c>
      <c r="C59" s="132"/>
      <c r="D59" s="132"/>
      <c r="E59" s="132"/>
      <c r="F59" s="132"/>
      <c r="G59" s="131" t="str">
        <f>IF(OR(G30=0,G29&gt;=G30),"OK","ERROR")</f>
        <v>OK</v>
      </c>
      <c r="H59" s="131" t="str">
        <f>IF(OR(H30=0,H29&gt;=H30),"OK","ERROR")</f>
        <v>OK</v>
      </c>
    </row>
    <row r="60" spans="2:7" s="24" customFormat="1" ht="12.75">
      <c r="B60" s="134" t="s">
        <v>69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54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52</v>
      </c>
      <c r="D65" s="24" t="s">
        <v>73</v>
      </c>
    </row>
    <row r="66" spans="2:4" s="24" customFormat="1" ht="12">
      <c r="B66" s="61"/>
      <c r="C66" s="24" t="s">
        <v>75</v>
      </c>
      <c r="D66" s="24" t="s">
        <v>74</v>
      </c>
    </row>
    <row r="67" spans="2:4" s="24" customFormat="1" ht="12">
      <c r="B67" s="61"/>
      <c r="C67" s="24" t="s">
        <v>53</v>
      </c>
      <c r="D67" s="24" t="s">
        <v>76</v>
      </c>
    </row>
    <row r="68" spans="2:4" s="24" customFormat="1" ht="12">
      <c r="B68" s="61"/>
      <c r="C68" s="24" t="s">
        <v>80</v>
      </c>
      <c r="D68" s="24" t="s">
        <v>79</v>
      </c>
    </row>
    <row r="69" spans="2:4" s="24" customFormat="1" ht="12">
      <c r="B69" s="61"/>
      <c r="C69" s="24" t="s">
        <v>77</v>
      </c>
      <c r="D69" s="24" t="s">
        <v>78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ZAVI01</v>
      </c>
      <c r="D90" s="5"/>
      <c r="E90" s="6" t="s">
        <v>51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55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whole" operator="greaterThan" allowBlank="1" showInputMessage="1" showErrorMessage="1" sqref="G18:G19 G49 G33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Issuer - Kreditkarten</dc:title>
  <dc:subject>Erhebungsmittel</dc:subject>
  <dc:creator>SNB BNS</dc:creator>
  <cp:keywords>SNB, BNS, Statistiken, Erhebungen, Erhebungsmittel</cp:keywords>
  <dc:description/>
  <cp:lastModifiedBy/>
  <cp:lastPrinted>2013-11-22T15:51:53Z</cp:lastPrinted>
  <dcterms:created xsi:type="dcterms:W3CDTF">2012-12-27T08:32:53Z</dcterms:created>
  <dcterms:modified xsi:type="dcterms:W3CDTF">2024-04-24T09:32:15Z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ürzel">
    <vt:lpwstr>ZAVI01</vt:lpwstr>
  </property>
  <property fmtid="{D5CDD505-2E9C-101B-9397-08002B2CF9AE}" pid="3" name="Titel">
    <vt:lpwstr>Bargeldloser Zahlungsverkehr: Issuer - Kreditkarten</vt:lpwstr>
  </property>
  <property fmtid="{D5CDD505-2E9C-101B-9397-08002B2CF9AE}" pid="4" name="Beschreibung">
    <vt:lpwstr>Release</vt:lpwstr>
  </property>
  <property fmtid="{D5CDD505-2E9C-101B-9397-08002B2CF9AE}" pid="5" name="Sprache">
    <vt:lpwstr>de</vt:lpwstr>
  </property>
  <property fmtid="{D5CDD505-2E9C-101B-9397-08002B2CF9AE}" pid="6" name="Beschreibung1">
    <vt:lpwstr>forms</vt:lpwstr>
  </property>
  <property fmtid="{D5CDD505-2E9C-101B-9397-08002B2CF9AE}" pid="7" name="Pendenzen">
    <vt:lpwstr/>
  </property>
  <property fmtid="{D5CDD505-2E9C-101B-9397-08002B2CF9AE}" pid="8" name="In Arbeit">
    <vt:lpwstr>in Arbeit</vt:lpwstr>
  </property>
  <property fmtid="{D5CDD505-2E9C-101B-9397-08002B2CF9AE}" pid="9" name="Version0">
    <vt:lpwstr/>
  </property>
  <property fmtid="{D5CDD505-2E9C-101B-9397-08002B2CF9AE}" pid="10" name="Beschreibung0">
    <vt:lpwstr>&lt;div&gt;&lt;/div&gt;</vt:lpwstr>
  </property>
  <property fmtid="{D5CDD505-2E9C-101B-9397-08002B2CF9AE}" pid="11" name="zuArchivieren">
    <vt:lpwstr>no</vt:lpwstr>
  </property>
  <property fmtid="{D5CDD505-2E9C-101B-9397-08002B2CF9AE}" pid="12" name="ZIP Anzeige">
    <vt:lpwstr>0</vt:lpwstr>
  </property>
  <property fmtid="{D5CDD505-2E9C-101B-9397-08002B2CF9AE}" pid="13" name="PublikationBis">
    <vt:lpwstr/>
  </property>
  <property fmtid="{D5CDD505-2E9C-101B-9397-08002B2CF9AE}" pid="14" name="PublikationVon">
    <vt:lpwstr/>
  </property>
  <property fmtid="{D5CDD505-2E9C-101B-9397-08002B2CF9AE}" pid="15" name="GültigkeitsdatumBis">
    <vt:lpwstr/>
  </property>
  <property fmtid="{D5CDD505-2E9C-101B-9397-08002B2CF9AE}" pid="16" name="EmailWithAttachments">
    <vt:lpwstr>0</vt:lpwstr>
  </property>
  <property fmtid="{D5CDD505-2E9C-101B-9397-08002B2CF9AE}" pid="17" name="EmailTo">
    <vt:lpwstr/>
  </property>
  <property fmtid="{D5CDD505-2E9C-101B-9397-08002B2CF9AE}" pid="18" name="EmailFrom0">
    <vt:lpwstr/>
  </property>
  <property fmtid="{D5CDD505-2E9C-101B-9397-08002B2CF9AE}" pid="19" name="EmailHeaders">
    <vt:lpwstr/>
  </property>
  <property fmtid="{D5CDD505-2E9C-101B-9397-08002B2CF9AE}" pid="20" name="EmailSender">
    <vt:lpwstr/>
  </property>
  <property fmtid="{D5CDD505-2E9C-101B-9397-08002B2CF9AE}" pid="21" name="EmailFrom">
    <vt:lpwstr/>
  </property>
  <property fmtid="{D5CDD505-2E9C-101B-9397-08002B2CF9AE}" pid="22" name="EmailOriginalSubject">
    <vt:lpwstr/>
  </property>
  <property fmtid="{D5CDD505-2E9C-101B-9397-08002B2CF9AE}" pid="23" name="zuständig">
    <vt:lpwstr/>
  </property>
  <property fmtid="{D5CDD505-2E9C-101B-9397-08002B2CF9AE}" pid="24" name="EmailSubject">
    <vt:lpwstr/>
  </property>
  <property fmtid="{D5CDD505-2E9C-101B-9397-08002B2CF9AE}" pid="25" name="Kommentar">
    <vt:lpwstr/>
  </property>
  <property fmtid="{D5CDD505-2E9C-101B-9397-08002B2CF9AE}" pid="26" name="Status">
    <vt:lpwstr>zur Kontrolle</vt:lpwstr>
  </property>
  <property fmtid="{D5CDD505-2E9C-101B-9397-08002B2CF9AE}" pid="27" name="EmailCc0">
    <vt:lpwstr/>
  </property>
  <property fmtid="{D5CDD505-2E9C-101B-9397-08002B2CF9AE}" pid="28" name="EmailCc">
    <vt:lpwstr/>
  </property>
  <property fmtid="{D5CDD505-2E9C-101B-9397-08002B2CF9AE}" pid="29" name="EmailTo0">
    <vt:lpwstr/>
  </property>
  <property fmtid="{D5CDD505-2E9C-101B-9397-08002B2CF9AE}" pid="30" name="Sortierung">
    <vt:lpwstr>4.00000000000000</vt:lpwstr>
  </property>
  <property fmtid="{D5CDD505-2E9C-101B-9397-08002B2CF9AE}" pid="31" name="Gültigkeitsdatum">
    <vt:lpwstr>2014-12-31T00:00:00Z</vt:lpwstr>
  </property>
</Properties>
</file>