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7.01\"/>
    </mc:Choice>
  </mc:AlternateContent>
  <xr:revisionPtr revIDLastSave="0" documentId="13_ncr:1_{FD836D2A-EA8F-45EF-B0E1-DA1CFE1F7AED}" xr6:coauthVersionLast="47" xr6:coauthVersionMax="47" xr10:uidLastSave="{00000000-0000-0000-0000-000000000000}"/>
  <bookViews>
    <workbookView xWindow="-110" yWindow="-110" windowWidth="38620" windowHeight="21220" tabRatio="617" xr2:uid="{00000000-000D-0000-FFFF-FFFF00000000}"/>
  </bookViews>
  <sheets>
    <sheet name="Lieferschein" sheetId="3" r:id="rId1"/>
    <sheet name="ZAVI02_A.MELD" sheetId="2" r:id="rId2"/>
    <sheet name="ZAVI02_B.MELD" sheetId="4" r:id="rId3"/>
    <sheet name="ZAVI02_C.MELD" sheetId="5" r:id="rId4"/>
    <sheet name="ZAVI02_D.MELD" sheetId="6" r:id="rId5"/>
    <sheet name="ZAVI02_E.MELD" sheetId="7" r:id="rId6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Card_Names" localSheetId="2">ZAVI02_B.MELD!$C$65:$C$68</definedName>
    <definedName name="Card_Names" localSheetId="3">ZAVI02_C.MELD!$C$65:$C$68</definedName>
    <definedName name="Card_Names" localSheetId="4">ZAVI02_D.MELD!$C$65:$C$68</definedName>
    <definedName name="Card_Names" localSheetId="5">ZAVI02_E.MELD!$C$65:$C$68</definedName>
    <definedName name="Card_Names">ZAVI02_A.MELD!$C$65:$C$68</definedName>
    <definedName name="Debitcard_List" localSheetId="2">ZAVI02_B.MELD!$C$65:$D$68</definedName>
    <definedName name="Debitcard_List" localSheetId="3">ZAVI02_C.MELD!$C$65:$D$68</definedName>
    <definedName name="Debitcard_List" localSheetId="4">ZAVI02_D.MELD!$C$65:$D$68</definedName>
    <definedName name="Debitcard_List" localSheetId="5">ZAVI02_E.MELD!$C$65:$D$68</definedName>
    <definedName name="Debitcard_List">ZAVI02_A.MELD!$C$65:$D$68</definedName>
    <definedName name="Debitcards" localSheetId="2">ZAVI02_B.MELD!$D$65:$D$68</definedName>
    <definedName name="Debitcards" localSheetId="3">ZAVI02_C.MELD!$D$65:$D$68</definedName>
    <definedName name="Debitcards" localSheetId="4">ZAVI02_D.MELD!$D$65:$D$68</definedName>
    <definedName name="Debitcards" localSheetId="5">ZAVI02_E.MELD!$D$65:$D$68</definedName>
    <definedName name="Debitcards">ZAVI02_A.MELD!$D$65:$D$68</definedName>
    <definedName name="P_Subtitle">Lieferschein!$B$7</definedName>
    <definedName name="P_Title">Lieferschein!$B$6</definedName>
    <definedName name="_xlnm.Print_Area" localSheetId="0">Lieferschein!$A$1:$H$39</definedName>
    <definedName name="_xlnm.Print_Area" localSheetId="1">ZAVI02_A.MELD!$A$1:$L$55</definedName>
    <definedName name="_xlnm.Print_Area" localSheetId="2">ZAVI02_B.MELD!$A$1:$L$55</definedName>
    <definedName name="_xlnm.Print_Area" localSheetId="3">ZAVI02_C.MELD!$A$1:$L$55</definedName>
    <definedName name="_xlnm.Print_Area" localSheetId="4">ZAVI02_D.MELD!$A$1:$L$55</definedName>
    <definedName name="_xlnm.Print_Area" localSheetId="5">ZAVI02_E.MELD!$A$1:$L$55</definedName>
    <definedName name="_xlnm.Print_Titles" localSheetId="1">ZAVI02_A.MELD!$1:$11</definedName>
    <definedName name="_xlnm.Print_Titles" localSheetId="2">ZAVI02_B.MELD!$1:$11</definedName>
    <definedName name="_xlnm.Print_Titles" localSheetId="3">ZAVI02_C.MELD!$1:$11</definedName>
    <definedName name="_xlnm.Print_Titles" localSheetId="4">ZAVI02_D.MELD!$1:$11</definedName>
    <definedName name="_xlnm.Print_Titles" localSheetId="5">ZAVI02_E.MELD!$1:$11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F90" i="4" s="1"/>
  <c r="K4" i="5"/>
  <c r="F90" i="5" s="1"/>
  <c r="K4" i="6"/>
  <c r="F90" i="6" s="1"/>
  <c r="K4" i="7"/>
  <c r="G60" i="7" s="1"/>
  <c r="C94" i="7" s="1"/>
  <c r="D24" i="3" s="1"/>
  <c r="K4" i="2"/>
  <c r="G20" i="3" s="1"/>
  <c r="G60" i="6"/>
  <c r="C93" i="7"/>
  <c r="C90" i="7"/>
  <c r="H59" i="7"/>
  <c r="G59" i="7"/>
  <c r="G58" i="7"/>
  <c r="B54" i="7"/>
  <c r="K3" i="7"/>
  <c r="C91" i="7" s="1"/>
  <c r="K2" i="7"/>
  <c r="C89" i="7"/>
  <c r="C93" i="6"/>
  <c r="C90" i="6"/>
  <c r="H59" i="6"/>
  <c r="G59" i="6"/>
  <c r="G58" i="6"/>
  <c r="B54" i="6"/>
  <c r="K3" i="6"/>
  <c r="C91" i="6" s="1"/>
  <c r="K2" i="6"/>
  <c r="C89" i="6"/>
  <c r="C93" i="5"/>
  <c r="C90" i="5"/>
  <c r="H59" i="5"/>
  <c r="G59" i="5"/>
  <c r="G58" i="5"/>
  <c r="B54" i="5"/>
  <c r="K3" i="5"/>
  <c r="C91" i="5"/>
  <c r="K2" i="5"/>
  <c r="C89" i="5"/>
  <c r="C93" i="4"/>
  <c r="C90" i="4"/>
  <c r="H59" i="4"/>
  <c r="G59" i="4"/>
  <c r="G58" i="4"/>
  <c r="B54" i="4"/>
  <c r="K3" i="4"/>
  <c r="C91" i="4"/>
  <c r="K2" i="4"/>
  <c r="C89" i="4"/>
  <c r="H59" i="2"/>
  <c r="G59" i="2"/>
  <c r="G58" i="2"/>
  <c r="C93" i="2"/>
  <c r="K3" i="2"/>
  <c r="C91" i="2" s="1"/>
  <c r="K2" i="2"/>
  <c r="C89" i="2"/>
  <c r="B54" i="2"/>
  <c r="C90" i="2"/>
  <c r="H37" i="3"/>
  <c r="H35" i="3" s="1"/>
  <c r="B32" i="3"/>
  <c r="H26" i="3"/>
  <c r="C94" i="6"/>
  <c r="D23" i="3" s="1"/>
  <c r="G22" i="3" l="1"/>
  <c r="G60" i="5"/>
  <c r="C94" i="5" s="1"/>
  <c r="D22" i="3" s="1"/>
  <c r="F90" i="2"/>
  <c r="G23" i="3"/>
  <c r="G60" i="4"/>
  <c r="C94" i="4" s="1"/>
  <c r="D21" i="3" s="1"/>
  <c r="G21" i="3"/>
  <c r="G60" i="2"/>
  <c r="C94" i="2" s="1"/>
  <c r="D20" i="3" s="1"/>
  <c r="G24" i="3"/>
  <c r="F90" i="7"/>
  <c r="H34" i="3"/>
  <c r="D26" i="3" l="1"/>
  <c r="B26" i="3" s="1"/>
</calcChain>
</file>

<file path=xl/sharedStrings.xml><?xml version="1.0" encoding="utf-8"?>
<sst xmlns="http://schemas.openxmlformats.org/spreadsheetml/2006/main" count="396" uniqueCount="91">
  <si>
    <t>Schweizerische Nationalbank</t>
  </si>
  <si>
    <t>XXXXXX</t>
  </si>
  <si>
    <t>Postfach</t>
  </si>
  <si>
    <t>Firma</t>
  </si>
  <si>
    <t>Adresse</t>
  </si>
  <si>
    <t>PLZ Ort</t>
  </si>
  <si>
    <t>Tel.-Nr.</t>
  </si>
  <si>
    <t>E-Mail</t>
  </si>
  <si>
    <t>1.1</t>
  </si>
  <si>
    <t>1.1.1</t>
  </si>
  <si>
    <t>2.1</t>
  </si>
  <si>
    <t>$fid</t>
  </si>
  <si>
    <t>Erhebung</t>
  </si>
  <si>
    <t>Formular(e)</t>
  </si>
  <si>
    <t xml:space="preserve"> -&gt;weiter mit Tabulator</t>
  </si>
  <si>
    <t>Stichdatum</t>
  </si>
  <si>
    <t>TT.MM.JJJJ</t>
  </si>
  <si>
    <t>Spezielle Lieferung</t>
  </si>
  <si>
    <t>Bitte ausfüllen:</t>
  </si>
  <si>
    <t>Abteilung</t>
  </si>
  <si>
    <t>Ansprechperson</t>
  </si>
  <si>
    <t>Validierungen</t>
  </si>
  <si>
    <t>Fehler</t>
  </si>
  <si>
    <r>
      <rPr>
        <b/>
        <sz val="10"/>
        <color indexed="8"/>
        <rFont val="Arial"/>
        <family val="2"/>
      </rPr>
      <t>Bemerkungen:</t>
    </r>
    <r>
      <rPr>
        <sz val="10"/>
        <color theme="1"/>
        <rFont val="Arial"/>
        <family val="2"/>
      </rPr>
      <t xml:space="preserve"> Für Ihre </t>
    </r>
    <r>
      <rPr>
        <sz val="10"/>
        <color indexed="8"/>
        <rFont val="Arial"/>
        <family val="2"/>
      </rPr>
      <t>Bemerkungen zu Ihrer Datenlieferung verwenden Sie bitte ein separates Dokument</t>
    </r>
  </si>
  <si>
    <t>Formulare bestellen:</t>
  </si>
  <si>
    <t>Fragen zu Erhebungen:</t>
  </si>
  <si>
    <t>CH-8022 Zürich</t>
  </si>
  <si>
    <t>Betreff:</t>
  </si>
  <si>
    <t>Kol. 01</t>
  </si>
  <si>
    <t xml:space="preserve">     davon mit kontaktloser Zahlungsfunktion</t>
  </si>
  <si>
    <t>2. Zahlungen</t>
  </si>
  <si>
    <t>Inländische Zahlungskarten</t>
  </si>
  <si>
    <t>Betrag</t>
  </si>
  <si>
    <t>Transaktionen</t>
  </si>
  <si>
    <t>in Tausend</t>
  </si>
  <si>
    <t>in Mio. CHF</t>
  </si>
  <si>
    <t>Kol. 02</t>
  </si>
  <si>
    <t>Kol. 03</t>
  </si>
  <si>
    <t>Zahlungen im Inland</t>
  </si>
  <si>
    <t>2.1.1</t>
  </si>
  <si>
    <t xml:space="preserve">     davon kontaktlos ausgelöst</t>
  </si>
  <si>
    <t>3. Bargeldbezüge</t>
  </si>
  <si>
    <t>Bargeldbezüge im Inland</t>
  </si>
  <si>
    <t>Bezüge an Geldausgabeautomaten und an Verkaufspunkten</t>
  </si>
  <si>
    <t>3.1</t>
  </si>
  <si>
    <t>Total</t>
  </si>
  <si>
    <t>Parameter</t>
  </si>
  <si>
    <t>Bitte Zahlungsinstrument wählen</t>
  </si>
  <si>
    <t>$par</t>
  </si>
  <si>
    <t>$eod</t>
  </si>
  <si>
    <t>ZAVI</t>
  </si>
  <si>
    <t>1. Karten</t>
  </si>
  <si>
    <t>Anzahl Karten</t>
  </si>
  <si>
    <t>Zahlungen von Waren und Dienstleistungen im Präsenzgeschäft</t>
  </si>
  <si>
    <t>Zahlungen von Waren und Dienstleistungen im Distanzgeschäft</t>
  </si>
  <si>
    <t>Zahlungen im Ausland</t>
  </si>
  <si>
    <t>2.3</t>
  </si>
  <si>
    <t>3.2</t>
  </si>
  <si>
    <t>Kontrollen:</t>
  </si>
  <si>
    <t>Bargeldbezüge im Ausland</t>
  </si>
  <si>
    <t>ZAVI02</t>
  </si>
  <si>
    <t>Issuer – Debitkarten</t>
  </si>
  <si>
    <t>Debitcardlist</t>
  </si>
  <si>
    <t>Visa Debit (inkl. V Pay)</t>
  </si>
  <si>
    <t>Debitcards</t>
  </si>
  <si>
    <t>Anzahl Karten nicht leer</t>
  </si>
  <si>
    <t>Zeile 001 &gt;/= Zeile 011 -&gt; ERROR</t>
  </si>
  <si>
    <t>Zeile 002 &gt;/= Zeile 021 -&gt; ERROR</t>
  </si>
  <si>
    <t>MAE</t>
  </si>
  <si>
    <t>Weitere</t>
  </si>
  <si>
    <t>WEI</t>
  </si>
  <si>
    <t>POS</t>
  </si>
  <si>
    <t>VDE</t>
  </si>
  <si>
    <t>Bargeldloser Zahlungsverkehr</t>
  </si>
  <si>
    <t>Bestand 
per Ende Monat</t>
  </si>
  <si>
    <t>ZAVI02_A</t>
  </si>
  <si>
    <t>ZAVI02_B</t>
  </si>
  <si>
    <t>ZAVI02_C</t>
  </si>
  <si>
    <t>ZAVI02_D</t>
  </si>
  <si>
    <t>ZAVI02_E</t>
  </si>
  <si>
    <t>Tel: +41 58 631 00 00</t>
  </si>
  <si>
    <t>SNB-Code</t>
  </si>
  <si>
    <t>Formular</t>
  </si>
  <si>
    <r>
      <rPr>
        <b/>
        <sz val="10"/>
        <color indexed="8"/>
        <rFont val="Arial"/>
        <family val="2"/>
      </rPr>
      <t>Erläuterungen:</t>
    </r>
    <r>
      <rPr>
        <sz val="10"/>
        <color indexed="8"/>
        <rFont val="Arial"/>
        <family val="2"/>
      </rPr>
      <t xml:space="preserve"> Die Erläuterungen zu dieser Erhebung finden Sie auf </t>
    </r>
    <r>
      <rPr>
        <i/>
        <u/>
        <sz val="10"/>
        <color indexed="8"/>
        <rFont val="Arial"/>
        <family val="2"/>
      </rPr>
      <t>https://emi.snb.ch/de/emi/ZAVX</t>
    </r>
  </si>
  <si>
    <t>Release 1.2</t>
  </si>
  <si>
    <t>Statistik</t>
  </si>
  <si>
    <r>
      <t xml:space="preserve">sowie weitere wichtige Informationen unter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Die SNB &gt; Statistik &gt; Erhebungen.</t>
    </r>
  </si>
  <si>
    <r>
      <rPr>
        <b/>
        <sz val="10"/>
        <rFont val="Arial"/>
        <family val="2"/>
      </rPr>
      <t>Einreichefrist</t>
    </r>
    <r>
      <rPr>
        <sz val="10"/>
        <rFont val="Arial"/>
        <family val="2"/>
      </rPr>
      <t xml:space="preserve">: Das monatlich auszufüllende Formular ist jeweils </t>
    </r>
    <r>
      <rPr>
        <b/>
        <sz val="10"/>
        <rFont val="Arial"/>
        <family val="2"/>
      </rPr>
      <t>innert einem Monat</t>
    </r>
    <r>
      <rPr>
        <sz val="10"/>
        <rFont val="Arial"/>
        <family val="2"/>
      </rPr>
      <t xml:space="preserve"> einzureichen.</t>
    </r>
  </si>
  <si>
    <t>Postfinance Card</t>
  </si>
  <si>
    <t>1.01.D0</t>
  </si>
  <si>
    <t>Debit Mastercard (inkl. Maestro)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</si>
</sst>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54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right" vertical="center"/>
    </xf>
    <xf numFmtId="166" fontId="21" fillId="6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3" xfId="0" applyNumberFormat="1" applyFont="1" applyFill="1" applyBorder="1" applyAlignment="1" applyProtection="1">
      <alignment horizontal="center"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4" xfId="0" applyFont="1" applyFill="1" applyBorder="1" applyAlignment="1">
      <alignment horizontal="left" vertical="center"/>
    </xf>
    <xf numFmtId="0" fontId="19" fillId="5" borderId="24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5" xfId="0" applyFont="1" applyFill="1" applyBorder="1" applyAlignment="1">
      <alignment vertical="center"/>
    </xf>
    <xf numFmtId="0" fontId="0" fillId="5" borderId="25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2" fillId="0" borderId="0" xfId="12" applyFont="1" applyBorder="1">
      <alignment horizontal="left"/>
    </xf>
    <xf numFmtId="0" fontId="13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3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0" xfId="11" applyFont="1" applyFill="1" applyBorder="1"/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11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11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0" fontId="14" fillId="0" borderId="7" xfId="11" applyFont="1" applyBorder="1" applyAlignment="1">
      <alignment horizontal="left" vertical="center" wrapText="1"/>
    </xf>
    <xf numFmtId="0" fontId="0" fillId="0" borderId="15" xfId="0" quotePrefix="1" applyBorder="1"/>
    <xf numFmtId="0" fontId="0" fillId="0" borderId="15" xfId="0" applyBorder="1"/>
    <xf numFmtId="171" fontId="14" fillId="0" borderId="1" xfId="2">
      <protection locked="0"/>
    </xf>
    <xf numFmtId="171" fontId="14" fillId="0" borderId="1" xfId="2" quotePrefix="1">
      <protection locked="0"/>
    </xf>
    <xf numFmtId="2" fontId="1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" fillId="5" borderId="0" xfId="0" applyNumberFormat="1" applyFont="1" applyFill="1" applyAlignment="1" applyProtection="1">
      <alignment horizontal="left" vertical="top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9" xfId="0" applyBorder="1" applyAlignment="1">
      <alignment horizontal="center"/>
    </xf>
    <xf numFmtId="0" fontId="14" fillId="0" borderId="18" xfId="11" applyBorder="1" applyAlignment="1">
      <alignment horizontal="left"/>
    </xf>
    <xf numFmtId="0" fontId="14" fillId="0" borderId="19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7" fillId="8" borderId="18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19" xfId="0" applyFont="1" applyFill="1" applyBorder="1" applyAlignment="1" applyProtection="1">
      <alignment horizontal="center" vertical="center"/>
      <protection locked="0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20" name="Grafik 8" descr="SNB_LOGO_46_RGB.jpg">
          <a:extLst>
            <a:ext uri="{FF2B5EF4-FFF2-40B4-BE49-F238E27FC236}">
              <a16:creationId xmlns:a16="http://schemas.microsoft.com/office/drawing/2014/main" id="{9E47FE79-AA00-4761-B1A7-B061EFBAD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179" name="Grafik 8" descr="SNB_LOGO_46_RGB.jpg">
          <a:extLst>
            <a:ext uri="{FF2B5EF4-FFF2-40B4-BE49-F238E27FC236}">
              <a16:creationId xmlns:a16="http://schemas.microsoft.com/office/drawing/2014/main" id="{992536F0-2E3D-4C48-9DE9-A6FB20D6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091" name="Grafik 8" descr="SNB_LOGO_46_RGB.jpg">
          <a:extLst>
            <a:ext uri="{FF2B5EF4-FFF2-40B4-BE49-F238E27FC236}">
              <a16:creationId xmlns:a16="http://schemas.microsoft.com/office/drawing/2014/main" id="{284A23B6-9BD5-4601-BB24-0D3334EA0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15" name="Grafik 8" descr="SNB_LOGO_46_RGB.jpg">
          <a:extLst>
            <a:ext uri="{FF2B5EF4-FFF2-40B4-BE49-F238E27FC236}">
              <a16:creationId xmlns:a16="http://schemas.microsoft.com/office/drawing/2014/main" id="{CAB3335D-21DB-4C82-B3D3-6F67880F4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39" name="Grafik 8" descr="SNB_LOGO_46_RGB.jpg">
          <a:extLst>
            <a:ext uri="{FF2B5EF4-FFF2-40B4-BE49-F238E27FC236}">
              <a16:creationId xmlns:a16="http://schemas.microsoft.com/office/drawing/2014/main" id="{EE588634-08DB-4698-B0CF-4923C11E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63" name="Grafik 8" descr="SNB_LOGO_46_RGB.jpg">
          <a:extLst>
            <a:ext uri="{FF2B5EF4-FFF2-40B4-BE49-F238E27FC236}">
              <a16:creationId xmlns:a16="http://schemas.microsoft.com/office/drawing/2014/main" id="{2A55551E-1DAD-410A-AF18-9E3CEBD09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showRowColHeaders="0" tabSelected="1" zoomScale="80" zoomScaleNormal="80" workbookViewId="0">
      <selection activeCell="H3" sqref="H3"/>
    </sheetView>
  </sheetViews>
  <sheetFormatPr defaultColWidth="11.453125" defaultRowHeight="14" x14ac:dyDescent="0.3"/>
  <cols>
    <col min="1" max="1" width="0.81640625" style="11" customWidth="1"/>
    <col min="2" max="2" width="13.81640625" style="11" customWidth="1"/>
    <col min="3" max="3" width="12.54296875" style="11" customWidth="1"/>
    <col min="4" max="4" width="12.453125" style="11" customWidth="1"/>
    <col min="5" max="5" width="17" style="11" customWidth="1"/>
    <col min="6" max="6" width="12.1796875" style="11" customWidth="1"/>
    <col min="7" max="7" width="12.7265625" style="11" customWidth="1"/>
    <col min="8" max="8" width="15" style="11" customWidth="1"/>
    <col min="9" max="9" width="7.26953125" style="11" customWidth="1"/>
    <col min="10" max="16384" width="11.453125" style="11"/>
  </cols>
  <sheetData>
    <row r="1" spans="1:10" x14ac:dyDescent="0.3">
      <c r="B1" s="12"/>
      <c r="G1" s="13" t="s">
        <v>12</v>
      </c>
      <c r="H1" s="14" t="s">
        <v>50</v>
      </c>
    </row>
    <row r="2" spans="1:10" ht="19.5" customHeight="1" x14ac:dyDescent="0.3">
      <c r="G2" s="13" t="s">
        <v>13</v>
      </c>
      <c r="H2" s="14" t="s">
        <v>60</v>
      </c>
    </row>
    <row r="3" spans="1:10" ht="21" customHeight="1" x14ac:dyDescent="0.3">
      <c r="G3" s="15" t="s">
        <v>81</v>
      </c>
      <c r="H3" s="16" t="s">
        <v>1</v>
      </c>
      <c r="J3" s="17" t="s">
        <v>14</v>
      </c>
    </row>
    <row r="4" spans="1:10" ht="21" customHeight="1" x14ac:dyDescent="0.3">
      <c r="G4" s="15" t="s">
        <v>15</v>
      </c>
      <c r="H4" s="18" t="s">
        <v>16</v>
      </c>
    </row>
    <row r="5" spans="1:10" ht="21" customHeight="1" x14ac:dyDescent="0.3">
      <c r="G5" s="15" t="s">
        <v>17</v>
      </c>
      <c r="H5" s="19"/>
    </row>
    <row r="6" spans="1:10" ht="27" customHeight="1" x14ac:dyDescent="0.4">
      <c r="B6" s="20" t="s">
        <v>73</v>
      </c>
    </row>
    <row r="7" spans="1:10" s="21" customFormat="1" ht="17.5" x14ac:dyDescent="0.35">
      <c r="B7" s="22" t="s">
        <v>61</v>
      </c>
      <c r="C7" s="23"/>
      <c r="D7" s="23"/>
      <c r="E7" s="23"/>
      <c r="F7" s="23"/>
      <c r="G7" s="23"/>
      <c r="H7" s="23"/>
    </row>
    <row r="8" spans="1:10" ht="15" customHeight="1" x14ac:dyDescent="0.3">
      <c r="B8" s="24" t="s">
        <v>84</v>
      </c>
    </row>
    <row r="9" spans="1:10" ht="18" customHeight="1" x14ac:dyDescent="0.3">
      <c r="A9" s="25"/>
      <c r="B9" s="26"/>
      <c r="C9" s="26"/>
      <c r="D9" s="146" t="s">
        <v>18</v>
      </c>
      <c r="E9" s="146"/>
      <c r="F9" s="146"/>
      <c r="G9" s="146"/>
      <c r="H9" s="26"/>
    </row>
    <row r="10" spans="1:10" x14ac:dyDescent="0.3">
      <c r="A10" s="25"/>
      <c r="B10" s="27" t="s">
        <v>3</v>
      </c>
      <c r="C10" s="26"/>
      <c r="D10" s="141"/>
      <c r="E10" s="141"/>
      <c r="F10" s="141"/>
      <c r="G10" s="141"/>
      <c r="H10" s="26"/>
    </row>
    <row r="11" spans="1:10" x14ac:dyDescent="0.3">
      <c r="A11" s="25"/>
      <c r="B11" s="27" t="s">
        <v>19</v>
      </c>
      <c r="C11" s="26"/>
      <c r="D11" s="141"/>
      <c r="E11" s="141"/>
      <c r="F11" s="141"/>
      <c r="G11" s="141"/>
      <c r="H11" s="26"/>
    </row>
    <row r="12" spans="1:10" x14ac:dyDescent="0.3">
      <c r="A12" s="25"/>
      <c r="B12" s="27" t="s">
        <v>4</v>
      </c>
      <c r="C12" s="26"/>
      <c r="D12" s="141"/>
      <c r="E12" s="141"/>
      <c r="F12" s="141"/>
      <c r="G12" s="141"/>
      <c r="H12" s="26"/>
    </row>
    <row r="13" spans="1:10" x14ac:dyDescent="0.3">
      <c r="A13" s="25"/>
      <c r="B13" s="27" t="s">
        <v>5</v>
      </c>
      <c r="C13" s="26"/>
      <c r="D13" s="141"/>
      <c r="E13" s="141"/>
      <c r="F13" s="141"/>
      <c r="G13" s="141"/>
      <c r="H13" s="26"/>
    </row>
    <row r="14" spans="1:10" x14ac:dyDescent="0.3">
      <c r="A14" s="25"/>
      <c r="B14" s="27" t="s">
        <v>20</v>
      </c>
      <c r="C14" s="26"/>
      <c r="D14" s="141"/>
      <c r="E14" s="141"/>
      <c r="F14" s="141"/>
      <c r="G14" s="141"/>
      <c r="H14" s="26"/>
    </row>
    <row r="15" spans="1:10" x14ac:dyDescent="0.3">
      <c r="A15" s="25"/>
      <c r="B15" s="27" t="s">
        <v>6</v>
      </c>
      <c r="C15" s="26"/>
      <c r="D15" s="143"/>
      <c r="E15" s="143"/>
      <c r="F15" s="143"/>
      <c r="G15" s="143"/>
      <c r="H15" s="26"/>
    </row>
    <row r="16" spans="1:10" x14ac:dyDescent="0.3">
      <c r="A16" s="25"/>
      <c r="B16" s="27" t="s">
        <v>7</v>
      </c>
      <c r="C16" s="26"/>
      <c r="D16" s="141"/>
      <c r="E16" s="141"/>
      <c r="F16" s="141"/>
      <c r="G16" s="141"/>
      <c r="H16" s="26"/>
    </row>
    <row r="17" spans="1:16" ht="20.149999999999999" customHeight="1" x14ac:dyDescent="0.3">
      <c r="A17" s="25"/>
      <c r="B17" s="27"/>
      <c r="C17" s="26"/>
      <c r="D17" s="28"/>
      <c r="E17" s="28"/>
      <c r="F17" s="28"/>
      <c r="G17" s="28"/>
      <c r="H17" s="26"/>
    </row>
    <row r="18" spans="1:16" ht="15" customHeight="1" x14ac:dyDescent="0.3">
      <c r="B18" s="29" t="s">
        <v>21</v>
      </c>
      <c r="C18" s="30"/>
      <c r="D18" s="31" t="s">
        <v>22</v>
      </c>
      <c r="E18" s="31"/>
      <c r="F18" s="30"/>
      <c r="G18" s="32" t="s">
        <v>46</v>
      </c>
      <c r="H18" s="30"/>
    </row>
    <row r="19" spans="1:16" ht="15" customHeight="1" x14ac:dyDescent="0.3">
      <c r="B19" s="33"/>
      <c r="C19" s="34"/>
      <c r="D19" s="34"/>
      <c r="E19" s="34"/>
      <c r="F19" s="34"/>
      <c r="G19" s="63"/>
      <c r="H19" s="63"/>
    </row>
    <row r="20" spans="1:16" ht="15" customHeight="1" x14ac:dyDescent="0.3">
      <c r="B20" s="35" t="s">
        <v>75</v>
      </c>
      <c r="C20" s="36"/>
      <c r="D20" s="37">
        <f>ZAVI02_A.MELD!$C$94</f>
        <v>0</v>
      </c>
      <c r="E20" s="37"/>
      <c r="F20" s="36"/>
      <c r="G20" s="140">
        <f>IF(ZAVI02_A.MELD!$K$4="","",ZAVI02_A.MELD!$K$4)</f>
        <v>0</v>
      </c>
      <c r="H20" s="140"/>
      <c r="I20" s="139"/>
      <c r="J20" s="139"/>
      <c r="K20" s="139"/>
      <c r="L20" s="139"/>
    </row>
    <row r="21" spans="1:16" ht="15" customHeight="1" x14ac:dyDescent="0.3">
      <c r="B21" s="35" t="s">
        <v>76</v>
      </c>
      <c r="C21" s="36"/>
      <c r="D21" s="37">
        <f>ZAVI02_B.MELD!$C$94</f>
        <v>0</v>
      </c>
      <c r="E21" s="37"/>
      <c r="F21" s="36"/>
      <c r="G21" s="140">
        <f>IF(ZAVI02_B.MELD!$K$4="","",ZAVI02_B.MELD!$K$4)</f>
        <v>0</v>
      </c>
      <c r="H21" s="140"/>
      <c r="I21" s="139"/>
      <c r="J21" s="139"/>
      <c r="K21" s="139"/>
      <c r="L21" s="139"/>
    </row>
    <row r="22" spans="1:16" ht="15" customHeight="1" x14ac:dyDescent="0.3">
      <c r="B22" s="35" t="s">
        <v>77</v>
      </c>
      <c r="C22" s="36"/>
      <c r="D22" s="37">
        <f>ZAVI02_C.MELD!$C$94</f>
        <v>0</v>
      </c>
      <c r="E22" s="37"/>
      <c r="F22" s="36"/>
      <c r="G22" s="140">
        <f>IF(ZAVI02_C.MELD!$K$4="","",ZAVI02_C.MELD!$K$4)</f>
        <v>0</v>
      </c>
      <c r="H22" s="140"/>
      <c r="I22" s="139"/>
      <c r="J22" s="139"/>
      <c r="K22" s="139"/>
      <c r="L22" s="139"/>
    </row>
    <row r="23" spans="1:16" ht="15" customHeight="1" x14ac:dyDescent="0.3">
      <c r="B23" s="35" t="s">
        <v>78</v>
      </c>
      <c r="C23" s="36"/>
      <c r="D23" s="37">
        <f>ZAVI02_D.MELD!$C$94</f>
        <v>0</v>
      </c>
      <c r="E23" s="37"/>
      <c r="F23" s="36"/>
      <c r="G23" s="140">
        <f>IF(ZAVI02_D.MELD!$K$4="","",ZAVI02_D.MELD!$K$4)</f>
        <v>0</v>
      </c>
      <c r="H23" s="140"/>
      <c r="I23" s="139"/>
      <c r="J23" s="139"/>
      <c r="K23" s="139"/>
      <c r="L23" s="139"/>
    </row>
    <row r="24" spans="1:16" ht="15" customHeight="1" x14ac:dyDescent="0.3">
      <c r="B24" s="35" t="s">
        <v>79</v>
      </c>
      <c r="C24" s="36"/>
      <c r="D24" s="37">
        <f>ZAVI02_E.MELD!$C$94</f>
        <v>0</v>
      </c>
      <c r="E24" s="37"/>
      <c r="F24" s="36"/>
      <c r="G24" s="140">
        <f>IF(ZAVI02_E.MELD!$K$4="","",ZAVI02_E.MELD!$K$4)</f>
        <v>0</v>
      </c>
      <c r="H24" s="140"/>
      <c r="I24" s="139"/>
      <c r="J24" s="139"/>
      <c r="K24" s="139"/>
      <c r="L24" s="139"/>
    </row>
    <row r="25" spans="1:16" ht="15" customHeight="1" x14ac:dyDescent="0.3">
      <c r="B25" s="33"/>
      <c r="C25" s="34"/>
      <c r="D25" s="34"/>
      <c r="E25" s="38"/>
      <c r="F25" s="34"/>
      <c r="G25" s="63"/>
      <c r="H25" s="64"/>
    </row>
    <row r="26" spans="1:16" ht="15" customHeight="1" x14ac:dyDescent="0.3">
      <c r="B26" s="39" t="str">
        <f>IF(D26&gt;0,"Meldung mit Fehler","")</f>
        <v/>
      </c>
      <c r="C26" s="40"/>
      <c r="D26" s="41">
        <f>SUM(D19:D25)</f>
        <v>0</v>
      </c>
      <c r="E26" s="41"/>
      <c r="F26" s="40"/>
      <c r="G26" s="40"/>
      <c r="H26" s="42" t="str">
        <f>IF(COUNTIF(F25:F25,"!")&gt;0,"Meldung mit Warnungen","")</f>
        <v/>
      </c>
      <c r="P26" s="43"/>
    </row>
    <row r="27" spans="1:16" ht="41.25" customHeight="1" x14ac:dyDescent="0.3">
      <c r="B27" s="144" t="s">
        <v>87</v>
      </c>
      <c r="C27" s="144"/>
      <c r="D27" s="144"/>
      <c r="E27" s="144"/>
      <c r="F27" s="144"/>
      <c r="G27" s="144"/>
      <c r="H27" s="144"/>
    </row>
    <row r="28" spans="1:16" x14ac:dyDescent="0.3">
      <c r="B28" s="44"/>
      <c r="C28" s="44"/>
      <c r="D28" s="44"/>
      <c r="E28" s="44"/>
      <c r="F28" s="44"/>
      <c r="G28" s="44"/>
      <c r="H28" s="44"/>
    </row>
    <row r="29" spans="1:16" ht="21" customHeight="1" x14ac:dyDescent="0.3">
      <c r="B29" s="145" t="s">
        <v>83</v>
      </c>
      <c r="C29" s="142"/>
      <c r="D29" s="142"/>
      <c r="E29" s="142"/>
      <c r="F29" s="142"/>
      <c r="G29" s="142"/>
      <c r="H29" s="142"/>
    </row>
    <row r="30" spans="1:16" x14ac:dyDescent="0.3">
      <c r="B30" s="45" t="s">
        <v>86</v>
      </c>
      <c r="C30" s="46"/>
      <c r="D30" s="46"/>
      <c r="E30" s="46"/>
      <c r="F30" s="46"/>
      <c r="G30" s="46"/>
      <c r="H30" s="46"/>
    </row>
    <row r="31" spans="1:16" ht="21" customHeight="1" x14ac:dyDescent="0.3">
      <c r="B31" s="142" t="s">
        <v>23</v>
      </c>
      <c r="C31" s="142"/>
      <c r="D31" s="142"/>
      <c r="E31" s="142"/>
      <c r="F31" s="142"/>
      <c r="G31" s="142"/>
      <c r="H31" s="142"/>
    </row>
    <row r="32" spans="1:16" x14ac:dyDescent="0.3">
      <c r="B32" s="142" t="str">
        <f>"unter Angabe Ihres Codes ("&amp;H3&amp;"), der Erhebung ("&amp;H1&amp;") und des Stichdatums ("&amp;IF(ISTEXT(H4),H4,DAY(H4)&amp;"."&amp;MONTH(H4)&amp;"."&amp;YEAR(H4))&amp;")."</f>
        <v>unter Angabe Ihres Codes (XXXXXX), der Erhebung (ZAVI) und des Stichdatums (TT.MM.JJJJ).</v>
      </c>
      <c r="C32" s="142"/>
      <c r="D32" s="142"/>
      <c r="E32" s="142"/>
      <c r="F32" s="142"/>
      <c r="G32" s="142"/>
      <c r="H32" s="142"/>
    </row>
    <row r="33" spans="2:11" ht="15" customHeight="1" x14ac:dyDescent="0.3">
      <c r="B33" s="47"/>
      <c r="C33" s="48"/>
      <c r="D33" s="48"/>
      <c r="E33" s="48"/>
      <c r="F33" s="48"/>
      <c r="G33" s="48"/>
      <c r="H33" s="48"/>
    </row>
    <row r="34" spans="2:11" ht="21" customHeight="1" x14ac:dyDescent="0.3">
      <c r="B34" s="49" t="s">
        <v>0</v>
      </c>
      <c r="C34" s="50"/>
      <c r="D34" s="50"/>
      <c r="E34" s="50"/>
      <c r="F34" s="51" t="s">
        <v>24</v>
      </c>
      <c r="G34" s="52"/>
      <c r="H34" s="53" t="str">
        <f>HYPERLINK("mailto:forms@snb.ch?subject="&amp;H37&amp;" Formularbestellung","forms@snb.ch")</f>
        <v>forms@snb.ch</v>
      </c>
    </row>
    <row r="35" spans="2:11" x14ac:dyDescent="0.3">
      <c r="B35" s="49" t="s">
        <v>85</v>
      </c>
      <c r="C35" s="50"/>
      <c r="D35" s="50"/>
      <c r="E35" s="50"/>
      <c r="F35" s="54" t="s">
        <v>25</v>
      </c>
      <c r="G35" s="52"/>
      <c r="H35" s="53" t="str">
        <f>HYPERLINK("mailto:statistik.erhebungen@snb.ch?subject="&amp;H37&amp;" Anfrage","statistik.erhebungen@snb.ch")</f>
        <v>statistik.erhebungen@snb.ch</v>
      </c>
    </row>
    <row r="36" spans="2:11" x14ac:dyDescent="0.3">
      <c r="B36" s="49" t="s">
        <v>2</v>
      </c>
      <c r="C36" s="50"/>
      <c r="D36" s="50"/>
      <c r="E36" s="50"/>
      <c r="F36" s="54"/>
      <c r="G36" s="50"/>
      <c r="H36" s="53"/>
      <c r="K36" s="12"/>
    </row>
    <row r="37" spans="2:11" x14ac:dyDescent="0.3">
      <c r="B37" s="49" t="s">
        <v>26</v>
      </c>
      <c r="C37" s="50"/>
      <c r="D37" s="50"/>
      <c r="E37" s="50"/>
      <c r="F37" s="54" t="s">
        <v>27</v>
      </c>
      <c r="G37" s="50"/>
      <c r="H37" s="54" t="str">
        <f>H3&amp;" "&amp;""&amp;H1&amp;" "&amp;IF(ISTEXT(H4),H4,DAY(H4)&amp;"."&amp;MONTH(H4)&amp;"."&amp;YEAR(H4))</f>
        <v>XXXXXX ZAVI TT.MM.JJJJ</v>
      </c>
      <c r="K37" s="12"/>
    </row>
    <row r="38" spans="2:11" x14ac:dyDescent="0.3">
      <c r="B38" s="49" t="s">
        <v>80</v>
      </c>
      <c r="C38" s="50"/>
      <c r="D38" s="50"/>
      <c r="E38" s="50"/>
    </row>
    <row r="39" spans="2:11" ht="13" customHeight="1" x14ac:dyDescent="0.3">
      <c r="C39" s="55"/>
      <c r="D39" s="55"/>
      <c r="E39" s="55"/>
      <c r="F39" s="55"/>
      <c r="G39" s="55"/>
      <c r="H39" s="55"/>
    </row>
  </sheetData>
  <sheetProtection sheet="1" objects="1" scenarios="1"/>
  <mergeCells count="22">
    <mergeCell ref="D9:G9"/>
    <mergeCell ref="D10:G10"/>
    <mergeCell ref="D11:G11"/>
    <mergeCell ref="D12:G12"/>
    <mergeCell ref="D13:G13"/>
    <mergeCell ref="D14:G14"/>
    <mergeCell ref="B32:H32"/>
    <mergeCell ref="D15:G15"/>
    <mergeCell ref="D16:G16"/>
    <mergeCell ref="B27:H27"/>
    <mergeCell ref="B29:H29"/>
    <mergeCell ref="B31:H31"/>
    <mergeCell ref="G20:H20"/>
    <mergeCell ref="G24:H24"/>
    <mergeCell ref="I24:L24"/>
    <mergeCell ref="I20:L20"/>
    <mergeCell ref="G21:H21"/>
    <mergeCell ref="I21:L21"/>
    <mergeCell ref="G22:H22"/>
    <mergeCell ref="I22:L22"/>
    <mergeCell ref="G23:H23"/>
    <mergeCell ref="I23:L23"/>
  </mergeCells>
  <conditionalFormatting sqref="D26:E26">
    <cfRule type="cellIs" dxfId="4" priority="5" stopIfTrue="1" operator="greaterThan">
      <formula>0</formula>
    </cfRule>
  </conditionalFormatting>
  <conditionalFormatting sqref="B18:H18">
    <cfRule type="expression" dxfId="3" priority="4" stopIfTrue="1">
      <formula>$D26&gt;0</formula>
    </cfRule>
  </conditionalFormatting>
  <conditionalFormatting sqref="F20">
    <cfRule type="cellIs" dxfId="2" priority="3" stopIfTrue="1" operator="equal">
      <formula>"!"</formula>
    </cfRule>
  </conditionalFormatting>
  <conditionalFormatting sqref="F21:F24">
    <cfRule type="cellIs" dxfId="1" priority="2" stopIfTrue="1" operator="equal">
      <formula>"!"</formula>
    </cfRule>
  </conditionalFormatting>
  <conditionalFormatting sqref="D20:D24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"Korrektur,Test"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K4" sqref="K4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82</v>
      </c>
      <c r="K1" s="10" t="s">
        <v>60</v>
      </c>
    </row>
    <row r="2" spans="2:11" ht="15.5" x14ac:dyDescent="0.25">
      <c r="J2" s="1" t="s">
        <v>81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IF(G10="",0,VLOOKUP(G10,Debitcard_List,2,FALSE))</f>
        <v>0</v>
      </c>
    </row>
    <row r="6" spans="2:11" ht="18" x14ac:dyDescent="0.4">
      <c r="C6" s="20" t="s">
        <v>73</v>
      </c>
    </row>
    <row r="7" spans="2:11" s="24" customFormat="1" ht="17.5" x14ac:dyDescent="0.35">
      <c r="C7" s="67" t="s">
        <v>61</v>
      </c>
    </row>
    <row r="8" spans="2:11" s="24" customFormat="1" x14ac:dyDescent="0.25"/>
    <row r="9" spans="2:11" s="24" customFormat="1" x14ac:dyDescent="0.25">
      <c r="G9" s="147" t="s">
        <v>47</v>
      </c>
      <c r="H9" s="147"/>
      <c r="I9" s="147"/>
    </row>
    <row r="10" spans="2:11" s="24" customFormat="1" ht="22.5" customHeight="1" x14ac:dyDescent="0.25"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51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74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52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53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54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55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53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56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54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59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57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1.01.D0</v>
      </c>
      <c r="C54" s="150"/>
      <c r="D54" s="66"/>
      <c r="E54" s="66"/>
      <c r="F54" s="66"/>
      <c r="G54" s="66"/>
      <c r="H54" s="107"/>
      <c r="I54" s="107" t="s">
        <v>49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58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IF(OR(G29=0,G29&gt;=G30),"OK","ERROR")</f>
        <v>OK</v>
      </c>
      <c r="H59" s="131" t="str">
        <f>IF(OR(H29=0,H29&gt;=H30),"OK","ERROR")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62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90</v>
      </c>
      <c r="D65" s="24" t="s">
        <v>68</v>
      </c>
    </row>
    <row r="66" spans="2:9" s="24" customFormat="1" x14ac:dyDescent="0.25">
      <c r="B66" s="61"/>
      <c r="C66" s="24" t="s">
        <v>88</v>
      </c>
      <c r="D66" s="24" t="s">
        <v>71</v>
      </c>
    </row>
    <row r="67" spans="2:9" s="24" customFormat="1" x14ac:dyDescent="0.25">
      <c r="B67" s="61"/>
      <c r="C67" s="24" t="s">
        <v>63</v>
      </c>
      <c r="D67" s="24" t="s">
        <v>72</v>
      </c>
    </row>
    <row r="68" spans="2:9" s="24" customFormat="1" x14ac:dyDescent="0.25">
      <c r="B68" s="61"/>
      <c r="C68" s="24" t="s">
        <v>69</v>
      </c>
      <c r="D68" s="24" t="s">
        <v>70</v>
      </c>
    </row>
    <row r="69" spans="2:9" s="24" customFormat="1" x14ac:dyDescent="0.25">
      <c r="B69" s="61"/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ZAVI02</v>
      </c>
      <c r="D90" s="5"/>
      <c r="E90" s="6" t="s">
        <v>64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138" t="s">
        <v>89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/>
  <mergeCells count="5">
    <mergeCell ref="G9:I9"/>
    <mergeCell ref="G23:H23"/>
    <mergeCell ref="B54:C54"/>
    <mergeCell ref="G42:H42"/>
    <mergeCell ref="G10:I10"/>
  </mergeCells>
  <phoneticPr fontId="6" type="noConversion"/>
  <dataValidations count="2">
    <dataValidation type="whole" operator="greaterThan" allowBlank="1" showInputMessage="1" showErrorMessage="1" sqref="G18:G19 G49 G33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82</v>
      </c>
      <c r="K1" s="10" t="s">
        <v>60</v>
      </c>
    </row>
    <row r="2" spans="2:11" ht="15.5" x14ac:dyDescent="0.25">
      <c r="J2" s="1" t="s">
        <v>81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IF(G10="",0,VLOOKUP(G10,Debitcard_List,2,FALSE))</f>
        <v>0</v>
      </c>
    </row>
    <row r="6" spans="2:11" ht="18" x14ac:dyDescent="0.4">
      <c r="C6" s="20" t="s">
        <v>73</v>
      </c>
    </row>
    <row r="7" spans="2:11" s="24" customFormat="1" ht="17.5" x14ac:dyDescent="0.35">
      <c r="C7" s="67" t="s">
        <v>61</v>
      </c>
    </row>
    <row r="8" spans="2:11" s="24" customFormat="1" x14ac:dyDescent="0.25"/>
    <row r="9" spans="2:11" s="24" customFormat="1" x14ac:dyDescent="0.25">
      <c r="G9" s="147" t="s">
        <v>47</v>
      </c>
      <c r="H9" s="147"/>
      <c r="I9" s="147"/>
    </row>
    <row r="10" spans="2:11" s="24" customFormat="1" ht="22.5" customHeight="1" x14ac:dyDescent="0.25"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51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74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52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53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54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55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53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56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54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59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57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1.01.D0</v>
      </c>
      <c r="C54" s="150"/>
      <c r="D54" s="66"/>
      <c r="E54" s="66"/>
      <c r="F54" s="66"/>
      <c r="G54" s="66"/>
      <c r="H54" s="107"/>
      <c r="I54" s="107" t="s">
        <v>49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58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IF(OR(G29=0,G29&gt;=G30),"OK","ERROR")</f>
        <v>OK</v>
      </c>
      <c r="H59" s="131" t="str">
        <f>IF(OR(H29=0,H29&gt;=H30),"OK","ERROR")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62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90</v>
      </c>
      <c r="D65" s="24" t="s">
        <v>68</v>
      </c>
    </row>
    <row r="66" spans="2:9" s="24" customFormat="1" x14ac:dyDescent="0.25">
      <c r="B66" s="61"/>
      <c r="C66" s="24" t="s">
        <v>88</v>
      </c>
      <c r="D66" s="24" t="s">
        <v>71</v>
      </c>
    </row>
    <row r="67" spans="2:9" s="24" customFormat="1" x14ac:dyDescent="0.25">
      <c r="B67" s="61"/>
      <c r="C67" s="24" t="s">
        <v>63</v>
      </c>
      <c r="D67" s="24" t="s">
        <v>72</v>
      </c>
    </row>
    <row r="68" spans="2:9" s="24" customFormat="1" x14ac:dyDescent="0.25">
      <c r="B68" s="61"/>
      <c r="C68" s="24" t="s">
        <v>69</v>
      </c>
      <c r="D68" s="24" t="s">
        <v>70</v>
      </c>
    </row>
    <row r="69" spans="2:9" s="24" customFormat="1" x14ac:dyDescent="0.25">
      <c r="B69" s="61"/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ZAVI02</v>
      </c>
      <c r="D90" s="5"/>
      <c r="E90" s="6" t="s">
        <v>64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89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18:G19 G33 G49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82</v>
      </c>
      <c r="K1" s="10" t="s">
        <v>60</v>
      </c>
    </row>
    <row r="2" spans="2:11" ht="15.5" x14ac:dyDescent="0.25">
      <c r="J2" s="1" t="s">
        <v>81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IF(G10="",0,VLOOKUP(G10,Debitcard_List,2,FALSE))</f>
        <v>0</v>
      </c>
    </row>
    <row r="6" spans="2:11" ht="18" x14ac:dyDescent="0.4">
      <c r="C6" s="20" t="s">
        <v>73</v>
      </c>
    </row>
    <row r="7" spans="2:11" s="24" customFormat="1" ht="17.5" x14ac:dyDescent="0.35">
      <c r="C7" s="67" t="s">
        <v>61</v>
      </c>
    </row>
    <row r="8" spans="2:11" s="24" customFormat="1" x14ac:dyDescent="0.25"/>
    <row r="9" spans="2:11" s="24" customFormat="1" x14ac:dyDescent="0.25">
      <c r="G9" s="147" t="s">
        <v>47</v>
      </c>
      <c r="H9" s="147"/>
      <c r="I9" s="147"/>
    </row>
    <row r="10" spans="2:11" s="24" customFormat="1" ht="22.5" customHeight="1" x14ac:dyDescent="0.25"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51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74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52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53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54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55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53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56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54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59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57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1.01.D0</v>
      </c>
      <c r="C54" s="150"/>
      <c r="D54" s="66"/>
      <c r="E54" s="66"/>
      <c r="F54" s="66"/>
      <c r="G54" s="66"/>
      <c r="H54" s="107"/>
      <c r="I54" s="107" t="s">
        <v>49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58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IF(OR(G29=0,G29&gt;=G30),"OK","ERROR")</f>
        <v>OK</v>
      </c>
      <c r="H59" s="131" t="str">
        <f>IF(OR(H29=0,H29&gt;=H30),"OK","ERROR")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62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90</v>
      </c>
      <c r="D65" s="24" t="s">
        <v>68</v>
      </c>
    </row>
    <row r="66" spans="2:9" s="24" customFormat="1" x14ac:dyDescent="0.25">
      <c r="B66" s="61"/>
      <c r="C66" s="24" t="s">
        <v>88</v>
      </c>
      <c r="D66" s="24" t="s">
        <v>71</v>
      </c>
    </row>
    <row r="67" spans="2:9" s="24" customFormat="1" x14ac:dyDescent="0.25">
      <c r="B67" s="61"/>
      <c r="C67" s="24" t="s">
        <v>63</v>
      </c>
      <c r="D67" s="24" t="s">
        <v>72</v>
      </c>
    </row>
    <row r="68" spans="2:9" s="24" customFormat="1" x14ac:dyDescent="0.25">
      <c r="B68" s="61"/>
      <c r="C68" s="24" t="s">
        <v>69</v>
      </c>
      <c r="D68" s="24" t="s">
        <v>70</v>
      </c>
    </row>
    <row r="69" spans="2:9" s="24" customFormat="1" x14ac:dyDescent="0.25">
      <c r="B69" s="61"/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ZAVI02</v>
      </c>
      <c r="D90" s="5"/>
      <c r="E90" s="6" t="s">
        <v>64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89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82</v>
      </c>
      <c r="K1" s="10" t="s">
        <v>60</v>
      </c>
    </row>
    <row r="2" spans="2:11" ht="15.5" x14ac:dyDescent="0.25">
      <c r="J2" s="1" t="s">
        <v>81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IF(G10="",0,VLOOKUP(G10,Debitcard_List,2,FALSE))</f>
        <v>0</v>
      </c>
    </row>
    <row r="6" spans="2:11" ht="18" x14ac:dyDescent="0.4">
      <c r="C6" s="20" t="s">
        <v>73</v>
      </c>
    </row>
    <row r="7" spans="2:11" s="24" customFormat="1" ht="17.5" x14ac:dyDescent="0.35">
      <c r="C7" s="67" t="s">
        <v>61</v>
      </c>
    </row>
    <row r="8" spans="2:11" s="24" customFormat="1" x14ac:dyDescent="0.25"/>
    <row r="9" spans="2:11" s="24" customFormat="1" x14ac:dyDescent="0.25">
      <c r="G9" s="147" t="s">
        <v>47</v>
      </c>
      <c r="H9" s="147"/>
      <c r="I9" s="147"/>
    </row>
    <row r="10" spans="2:11" s="24" customFormat="1" ht="22.5" customHeight="1" x14ac:dyDescent="0.25"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51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74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52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53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54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55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53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56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54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59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57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1.01.D0</v>
      </c>
      <c r="C54" s="150"/>
      <c r="D54" s="66"/>
      <c r="E54" s="66"/>
      <c r="F54" s="66"/>
      <c r="G54" s="66"/>
      <c r="H54" s="107"/>
      <c r="I54" s="107" t="s">
        <v>49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58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IF(OR(G29=0,G29&gt;=G30),"OK","ERROR")</f>
        <v>OK</v>
      </c>
      <c r="H59" s="131" t="str">
        <f>IF(OR(H29=0,H29&gt;=H30),"OK","ERROR")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62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90</v>
      </c>
      <c r="D65" s="24" t="s">
        <v>68</v>
      </c>
    </row>
    <row r="66" spans="2:9" s="24" customFormat="1" x14ac:dyDescent="0.25">
      <c r="B66" s="61"/>
      <c r="C66" s="24" t="s">
        <v>88</v>
      </c>
      <c r="D66" s="24" t="s">
        <v>71</v>
      </c>
    </row>
    <row r="67" spans="2:9" s="24" customFormat="1" x14ac:dyDescent="0.25">
      <c r="B67" s="61"/>
      <c r="C67" s="24" t="s">
        <v>63</v>
      </c>
      <c r="D67" s="24" t="s">
        <v>72</v>
      </c>
    </row>
    <row r="68" spans="2:9" s="24" customFormat="1" x14ac:dyDescent="0.25">
      <c r="B68" s="61"/>
      <c r="C68" s="24" t="s">
        <v>69</v>
      </c>
      <c r="D68" s="24" t="s">
        <v>70</v>
      </c>
    </row>
    <row r="69" spans="2:9" s="24" customFormat="1" x14ac:dyDescent="0.25">
      <c r="B69" s="61"/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ZAVI02</v>
      </c>
      <c r="D90" s="5"/>
      <c r="E90" s="6" t="s">
        <v>64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89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18:G19 G33 G49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82</v>
      </c>
      <c r="K1" s="10" t="s">
        <v>60</v>
      </c>
    </row>
    <row r="2" spans="2:11" ht="15.5" x14ac:dyDescent="0.25">
      <c r="J2" s="1" t="s">
        <v>81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IF(G10="",0,VLOOKUP(G10,Debitcard_List,2,FALSE))</f>
        <v>0</v>
      </c>
    </row>
    <row r="6" spans="2:11" ht="18" x14ac:dyDescent="0.4">
      <c r="C6" s="20" t="s">
        <v>73</v>
      </c>
    </row>
    <row r="7" spans="2:11" s="24" customFormat="1" ht="17.5" x14ac:dyDescent="0.35">
      <c r="C7" s="67" t="s">
        <v>61</v>
      </c>
    </row>
    <row r="8" spans="2:11" s="24" customFormat="1" x14ac:dyDescent="0.25"/>
    <row r="9" spans="2:11" s="24" customFormat="1" x14ac:dyDescent="0.25">
      <c r="G9" s="147" t="s">
        <v>47</v>
      </c>
      <c r="H9" s="147"/>
      <c r="I9" s="147"/>
    </row>
    <row r="10" spans="2:11" s="24" customFormat="1" ht="22.5" customHeight="1" x14ac:dyDescent="0.25"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51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74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52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53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54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55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53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56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54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59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57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1.01.D0</v>
      </c>
      <c r="C54" s="150"/>
      <c r="D54" s="66"/>
      <c r="E54" s="66"/>
      <c r="F54" s="66"/>
      <c r="G54" s="66"/>
      <c r="H54" s="107"/>
      <c r="I54" s="107" t="s">
        <v>49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58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IF(OR(G29=0,G29&gt;=G30),"OK","ERROR")</f>
        <v>OK</v>
      </c>
      <c r="H59" s="131" t="str">
        <f>IF(OR(H29=0,H29&gt;=H30),"OK","ERROR")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62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90</v>
      </c>
      <c r="D65" s="24" t="s">
        <v>68</v>
      </c>
    </row>
    <row r="66" spans="2:9" s="24" customFormat="1" x14ac:dyDescent="0.25">
      <c r="B66" s="61"/>
      <c r="C66" s="24" t="s">
        <v>88</v>
      </c>
      <c r="D66" s="24" t="s">
        <v>71</v>
      </c>
    </row>
    <row r="67" spans="2:9" s="24" customFormat="1" x14ac:dyDescent="0.25">
      <c r="B67" s="61"/>
      <c r="C67" s="24" t="s">
        <v>63</v>
      </c>
      <c r="D67" s="24" t="s">
        <v>72</v>
      </c>
    </row>
    <row r="68" spans="2:9" s="24" customFormat="1" x14ac:dyDescent="0.25">
      <c r="B68" s="61"/>
      <c r="C68" s="24" t="s">
        <v>69</v>
      </c>
      <c r="D68" s="24" t="s">
        <v>70</v>
      </c>
    </row>
    <row r="69" spans="2:9" s="24" customFormat="1" x14ac:dyDescent="0.25">
      <c r="B69" s="61"/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ZAVI02</v>
      </c>
      <c r="D90" s="5"/>
      <c r="E90" s="6" t="s">
        <v>64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89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ZAVI02</K_x00fc_rzel>
    <ZIP_x0020_Anzeige xmlns="a51d903e-b287-4697-a864-dff44a858ca1">false</ZIP_x0020_Anzeige>
    <Titel xmlns="5f0592f7-ddc3-4725-828f-13a4b1adedb7">Bargeldloser Zahlungsverkehr: Issuer - Debitkarten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E7E9B-1105-4645-B463-5850B81D61D3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a51d903e-b287-4697-a864-dff44a858ca1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f0592f7-ddc3-4725-828f-13a4b1adedb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272C6F-0EC5-4B6C-B407-165C0D2858D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D324F04-E70F-4D16-84F4-460CB97DF5D1}"/>
</file>

<file path=customXml/itemProps4.xml><?xml version="1.0" encoding="utf-8"?>
<ds:datastoreItem xmlns:ds="http://schemas.openxmlformats.org/officeDocument/2006/customXml" ds:itemID="{167F0AF3-6B23-4B91-9407-8061E2639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Lieferschein</vt:lpstr>
      <vt:lpstr>ZAVI02_A.MELD</vt:lpstr>
      <vt:lpstr>ZAVI02_B.MELD</vt:lpstr>
      <vt:lpstr>ZAVI02_C.MELD</vt:lpstr>
      <vt:lpstr>ZAVI02_D.MELD</vt:lpstr>
      <vt:lpstr>ZAVI02_E.MELD</vt:lpstr>
      <vt:lpstr>ZAVI02_B.MELD!Card_Names</vt:lpstr>
      <vt:lpstr>ZAVI02_C.MELD!Card_Names</vt:lpstr>
      <vt:lpstr>ZAVI02_D.MELD!Card_Names</vt:lpstr>
      <vt:lpstr>ZAVI02_E.MELD!Card_Names</vt:lpstr>
      <vt:lpstr>Card_Names</vt:lpstr>
      <vt:lpstr>ZAVI02_B.MELD!Debitcard_List</vt:lpstr>
      <vt:lpstr>ZAVI02_C.MELD!Debitcard_List</vt:lpstr>
      <vt:lpstr>ZAVI02_D.MELD!Debitcard_List</vt:lpstr>
      <vt:lpstr>ZAVI02_E.MELD!Debitcard_List</vt:lpstr>
      <vt:lpstr>Debitcard_List</vt:lpstr>
      <vt:lpstr>ZAVI02_B.MELD!Debitcards</vt:lpstr>
      <vt:lpstr>ZAVI02_C.MELD!Debitcards</vt:lpstr>
      <vt:lpstr>ZAVI02_D.MELD!Debitcards</vt:lpstr>
      <vt:lpstr>ZAVI02_E.MELD!Debitcards</vt:lpstr>
      <vt:lpstr>Debitcards</vt:lpstr>
      <vt:lpstr>P_Subtitle</vt:lpstr>
      <vt:lpstr>P_Title</vt:lpstr>
      <vt:lpstr>Lieferschein!Print_Area</vt:lpstr>
      <vt:lpstr>ZAVI02_A.MELD!Print_Area</vt:lpstr>
      <vt:lpstr>ZAVI02_B.MELD!Print_Area</vt:lpstr>
      <vt:lpstr>ZAVI02_C.MELD!Print_Area</vt:lpstr>
      <vt:lpstr>ZAVI02_D.MELD!Print_Area</vt:lpstr>
      <vt:lpstr>ZAVI02_E.MELD!Print_Area</vt:lpstr>
      <vt:lpstr>ZAVI02_A.MELD!Print_Titles</vt:lpstr>
      <vt:lpstr>ZAVI02_B.MELD!Print_Titles</vt:lpstr>
      <vt:lpstr>ZAVI02_C.MELD!Print_Titles</vt:lpstr>
      <vt:lpstr>ZAVI02_D.MELD!Print_Titles</vt:lpstr>
      <vt:lpstr>ZAVI02_E.MELD!Print_Titles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 - Debitkarten</dc:title>
  <dc:subject>Erhebungsmittel</dc:subject>
  <dc:creator>SNB BNS</dc:creator>
  <cp:keywords>SNB, BNS, Statistiken, Erhebungen, Erhebungsmittel</cp:keywords>
  <cp:revision/>
  <cp:lastPrinted>2013-12-06T12:59:50Z</cp:lastPrinted>
  <dcterms:created xsi:type="dcterms:W3CDTF">2012-12-27T08:32:53Z</dcterms:created>
  <dcterms:modified xsi:type="dcterms:W3CDTF">2024-06-18T07:56:15Z</dcterms:modified>
  <cp:category>Erhebungsmittel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ndenzen">
    <vt:lpwstr/>
  </property>
  <property fmtid="{D5CDD505-2E9C-101B-9397-08002B2CF9AE}" pid="3" name="EmailWithAttachments">
    <vt:lpwstr>0</vt:lpwstr>
  </property>
  <property fmtid="{D5CDD505-2E9C-101B-9397-08002B2CF9AE}" pid="4" name="EmailTo">
    <vt:lpwstr/>
  </property>
  <property fmtid="{D5CDD505-2E9C-101B-9397-08002B2CF9AE}" pid="5" name="EmailFrom0">
    <vt:lpwstr/>
  </property>
  <property fmtid="{D5CDD505-2E9C-101B-9397-08002B2CF9AE}" pid="6" name="EmailHeaders">
    <vt:lpwstr/>
  </property>
  <property fmtid="{D5CDD505-2E9C-101B-9397-08002B2CF9AE}" pid="7" name="EmailSender">
    <vt:lpwstr/>
  </property>
  <property fmtid="{D5CDD505-2E9C-101B-9397-08002B2CF9AE}" pid="8" name="EmailFrom">
    <vt:lpwstr/>
  </property>
  <property fmtid="{D5CDD505-2E9C-101B-9397-08002B2CF9AE}" pid="9" name="EmailOriginalSubject">
    <vt:lpwstr/>
  </property>
  <property fmtid="{D5CDD505-2E9C-101B-9397-08002B2CF9AE}" pid="10" name="zuständig">
    <vt:lpwstr/>
  </property>
  <property fmtid="{D5CDD505-2E9C-101B-9397-08002B2CF9AE}" pid="11" name="EmailSubject">
    <vt:lpwstr/>
  </property>
  <property fmtid="{D5CDD505-2E9C-101B-9397-08002B2CF9AE}" pid="12" name="Kommentar">
    <vt:lpwstr/>
  </property>
  <property fmtid="{D5CDD505-2E9C-101B-9397-08002B2CF9AE}" pid="13" name="Status">
    <vt:lpwstr>zur Kontrolle</vt:lpwstr>
  </property>
  <property fmtid="{D5CDD505-2E9C-101B-9397-08002B2CF9AE}" pid="14" name="EmailCc0">
    <vt:lpwstr/>
  </property>
  <property fmtid="{D5CDD505-2E9C-101B-9397-08002B2CF9AE}" pid="15" name="EmailCc">
    <vt:lpwstr/>
  </property>
  <property fmtid="{D5CDD505-2E9C-101B-9397-08002B2CF9AE}" pid="16" name="EmailTo0">
    <vt:lpwstr/>
  </property>
  <property fmtid="{D5CDD505-2E9C-101B-9397-08002B2CF9AE}" pid="17" name="Datum bis">
    <vt:lpwstr/>
  </property>
  <property fmtid="{D5CDD505-2E9C-101B-9397-08002B2CF9AE}" pid="18" name="EmailReceived">
    <vt:lpwstr/>
  </property>
  <property fmtid="{D5CDD505-2E9C-101B-9397-08002B2CF9AE}" pid="19" name="EmailDate">
    <vt:lpwstr/>
  </property>
  <property fmtid="{D5CDD505-2E9C-101B-9397-08002B2CF9AE}" pid="20" name="ContentTypeId">
    <vt:lpwstr>0x0101007D2F1A9EF0CD26458704E34F920B1F40</vt:lpwstr>
  </property>
</Properties>
</file>