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defaultThemeVersion="124226"/>
  <mc:AlternateContent xmlns:mc="http://schemas.openxmlformats.org/markup-compatibility/2006">
    <mc:Choice Requires="x15">
      <x15ac:absPath xmlns:x15ac="http://schemas.microsoft.com/office/spreadsheetml/2010/11/ac" url="\\eww@SSL\DavWWWRoot\ateliers\PBLDB\EMI Arbeitsverzeichnis\EMI_Projekte\BLSM(1.4)\Erhebungsmitteldokumente\"/>
    </mc:Choice>
  </mc:AlternateContent>
  <bookViews>
    <workbookView xWindow="165" yWindow="75" windowWidth="9855" windowHeight="9525"/>
  </bookViews>
  <sheets>
    <sheet name="Bon de livraison" sheetId="4" r:id="rId1"/>
    <sheet name="Informations" sheetId="7" r:id="rId2"/>
    <sheet name="LS11" sheetId="2" r:id="rId3"/>
    <sheet name="LS12" sheetId="5" r:id="rId4"/>
  </sheets>
  <definedNames>
    <definedName name="_xlnm.Print_Area" localSheetId="0">'Bon de livraison'!$A$1:$H$38</definedName>
    <definedName name="_xlnm.Print_Area" localSheetId="1">Informations!$A$9:$I$73</definedName>
    <definedName name="_xlnm.Print_Area" localSheetId="2">'LS11'!$A$8:$O$43</definedName>
    <definedName name="_xlnm.Print_Area" localSheetId="3">'LS12'!$A$8:$N$40</definedName>
    <definedName name="_xlnm.Print_Titles" localSheetId="1">Informations!$1:$8</definedName>
    <definedName name="_xlnm.Print_Titles" localSheetId="2">'LS11'!$1:$4</definedName>
    <definedName name="_xlnm.Print_Titles" localSheetId="3">'LS12'!$1:$4</definedName>
    <definedName name="P_Subtitle">'Bon de livraison'!$B$7</definedName>
    <definedName name="P_Title">'Bon de livraison'!$B$6</definedName>
  </definedNames>
  <calcPr calcId="162913"/>
</workbook>
</file>

<file path=xl/calcChain.xml><?xml version="1.0" encoding="utf-8"?>
<calcChain xmlns="http://schemas.openxmlformats.org/spreadsheetml/2006/main">
  <c r="R12" i="5" l="1"/>
  <c r="B32" i="4" l="1"/>
  <c r="B28" i="2" l="1"/>
  <c r="B39" i="2"/>
  <c r="E49" i="2" s="1"/>
  <c r="H20" i="4" s="1"/>
  <c r="B28" i="5"/>
  <c r="B39" i="5"/>
  <c r="E49" i="5" l="1"/>
  <c r="H37" i="4" l="1"/>
  <c r="H34" i="4" l="1"/>
  <c r="H35" i="4"/>
  <c r="H23" i="4" l="1"/>
  <c r="P18" i="5"/>
  <c r="P12" i="5" s="1"/>
  <c r="G23" i="4" s="1"/>
  <c r="E48" i="5"/>
  <c r="H24" i="4" l="1"/>
  <c r="H26" i="4" s="1"/>
  <c r="E48" i="2"/>
  <c r="I3" i="7"/>
  <c r="I2" i="7"/>
  <c r="E45" i="5" l="1"/>
  <c r="M3" i="5"/>
  <c r="E46" i="5" s="1"/>
  <c r="M2" i="5"/>
  <c r="E44" i="5" s="1"/>
  <c r="N3" i="2"/>
  <c r="E46" i="2" s="1"/>
  <c r="N2" i="2"/>
  <c r="E44" i="2" s="1"/>
  <c r="E45" i="2"/>
</calcChain>
</file>

<file path=xl/sharedStrings.xml><?xml version="1.0" encoding="utf-8"?>
<sst xmlns="http://schemas.openxmlformats.org/spreadsheetml/2006/main" count="228" uniqueCount="161">
  <si>
    <t>$fid</t>
  </si>
  <si>
    <t>$eod</t>
  </si>
  <si>
    <t>XXXXXX</t>
  </si>
  <si>
    <t>Adresse</t>
  </si>
  <si>
    <t>A</t>
  </si>
  <si>
    <t>1.</t>
  </si>
  <si>
    <t>01</t>
  </si>
  <si>
    <t>02</t>
  </si>
  <si>
    <t>03</t>
  </si>
  <si>
    <t>04</t>
  </si>
  <si>
    <t>05</t>
  </si>
  <si>
    <t>06</t>
  </si>
  <si>
    <t>BLSM</t>
  </si>
  <si>
    <t>LS11</t>
  </si>
  <si>
    <t>Swiss Reference Rates</t>
  </si>
  <si>
    <t>SARON</t>
  </si>
  <si>
    <t>2.</t>
  </si>
  <si>
    <t>LS12</t>
  </si>
  <si>
    <t>LS11-LS12</t>
  </si>
  <si>
    <t>Enquête</t>
  </si>
  <si>
    <t>Date de référence</t>
  </si>
  <si>
    <t>Livraison spéciale</t>
  </si>
  <si>
    <t>-&gt;Passez d'un champ à l'autre à l'aide du tabulateur</t>
  </si>
  <si>
    <t>A remplir s.v.p.</t>
  </si>
  <si>
    <t>Raison sociale</t>
  </si>
  <si>
    <t>Service</t>
  </si>
  <si>
    <t>NPA Localité</t>
  </si>
  <si>
    <t>Collaborateur/-trice</t>
  </si>
  <si>
    <t>Fonction</t>
  </si>
  <si>
    <r>
      <t>N</t>
    </r>
    <r>
      <rPr>
        <vertAlign val="superscript"/>
        <sz val="10"/>
        <color indexed="8"/>
        <rFont val="Arial"/>
        <family val="2"/>
      </rPr>
      <t>o</t>
    </r>
    <r>
      <rPr>
        <sz val="10"/>
        <color theme="1"/>
        <rFont val="Arial"/>
        <family val="2"/>
      </rPr>
      <t xml:space="preserve"> de téléphone</t>
    </r>
  </si>
  <si>
    <t>E-mail</t>
  </si>
  <si>
    <r>
      <t xml:space="preserve">Remarques: </t>
    </r>
    <r>
      <rPr>
        <sz val="10"/>
        <color indexed="8"/>
        <rFont val="Arial"/>
        <family val="2"/>
      </rPr>
      <t>Veuillez indiquer vos remarques concernant la livraison dans un document séparé</t>
    </r>
  </si>
  <si>
    <t>Banque nationale suisse</t>
  </si>
  <si>
    <t>Case postale</t>
  </si>
  <si>
    <t>CH-8022 Zurich</t>
  </si>
  <si>
    <t>Questions concernant les enquêtes:</t>
  </si>
  <si>
    <t>Objet:</t>
  </si>
  <si>
    <t>Date de rérérence</t>
  </si>
  <si>
    <t>Enquête sur l'octroi de crédits</t>
  </si>
  <si>
    <t>Informations importantes concernant le questionnaire</t>
  </si>
  <si>
    <t xml:space="preserve">Le questionnaire doit être rempli par une personne directement responsable de la politique de la banque en matière de critères d'octroi de crédits et de conditions 
appliquées aux crédits (Chief Credit Officer, par exemple).
</t>
  </si>
  <si>
    <t xml:space="preserve">Remarques concernant la formule Excel
</t>
  </si>
  <si>
    <t>Sur le bon de livraison, veuillez également indiquer le code de votre établissement et la date de référence.</t>
  </si>
  <si>
    <t>Avertissements</t>
  </si>
  <si>
    <t>col. 10</t>
  </si>
  <si>
    <t>col. 01</t>
  </si>
  <si>
    <t>col. 02</t>
  </si>
  <si>
    <t>col. 03</t>
  </si>
  <si>
    <t>col. 04</t>
  </si>
  <si>
    <t>col. 05</t>
  </si>
  <si>
    <t>col. 06</t>
  </si>
  <si>
    <t>col. 07</t>
  </si>
  <si>
    <t>col. 08</t>
  </si>
  <si>
    <t>col. 09</t>
  </si>
  <si>
    <t>de</t>
  </si>
  <si>
    <t>Crédits d’investissement</t>
  </si>
  <si>
    <t>Crédits en compte courant</t>
  </si>
  <si>
    <t>Avances à terme fixe</t>
  </si>
  <si>
    <t>à taux fixe</t>
  </si>
  <si>
    <t>à taux variable</t>
  </si>
  <si>
    <t>Crédits hypothécaires</t>
  </si>
  <si>
    <t>Crédits inter-
bancaires non 
garantis</t>
  </si>
  <si>
    <t>Taux des pensions de titres</t>
  </si>
  <si>
    <t>Rendement des Bons de la BNS</t>
  </si>
  <si>
    <t>Rendement des CCCT sur la Confédération</t>
  </si>
  <si>
    <t>Rendement des obligations de la Confédération</t>
  </si>
  <si>
    <r>
      <t>Courbe des</t>
    </r>
    <r>
      <rPr>
        <i/>
        <sz val="10"/>
        <color theme="1"/>
        <rFont val="Arial"/>
        <family val="2"/>
      </rPr>
      <t xml:space="preserve"> futures</t>
    </r>
    <r>
      <rPr>
        <sz val="10"/>
        <color theme="1"/>
        <rFont val="Arial"/>
        <family val="2"/>
      </rPr>
      <t xml:space="preserve"> sur taux</t>
    </r>
  </si>
  <si>
    <t>Crédits de construction</t>
  </si>
  <si>
    <t>A gagné de l’importance</t>
  </si>
  <si>
    <t>Importance inchangée</t>
  </si>
  <si>
    <t xml:space="preserve">A gagné beaucoup d’importance </t>
  </si>
  <si>
    <t xml:space="preserve">A perdu de l’importance </t>
  </si>
  <si>
    <t>A perdu beaucoup d’importance</t>
  </si>
  <si>
    <t>ND</t>
  </si>
  <si>
    <t>Résultat</t>
  </si>
  <si>
    <t>Nombre de réponses</t>
  </si>
  <si>
    <t>Réponses</t>
  </si>
  <si>
    <t>jj.mm.aaaa</t>
  </si>
  <si>
    <t xml:space="preserve"> </t>
  </si>
  <si>
    <r>
      <t xml:space="preserve">La couleur de la barre à côté de la question correspond à l'état de la réponse: </t>
    </r>
    <r>
      <rPr>
        <sz val="11"/>
        <color rgb="FF00B050"/>
        <rFont val="Arial"/>
        <family val="2"/>
      </rPr>
      <t>vert</t>
    </r>
    <r>
      <rPr>
        <sz val="11"/>
        <color theme="1"/>
        <rFont val="Arial"/>
        <family val="2"/>
      </rPr>
      <t xml:space="preserve"> = réponse complète, </t>
    </r>
    <r>
      <rPr>
        <sz val="11"/>
        <color rgb="FFFFC000"/>
        <rFont val="Arial"/>
        <family val="2"/>
      </rPr>
      <t>orange</t>
    </r>
    <r>
      <rPr>
        <sz val="11"/>
        <color theme="1"/>
        <rFont val="Arial"/>
        <family val="2"/>
      </rPr>
      <t xml:space="preserve"> = réponse incomplète, </t>
    </r>
    <r>
      <rPr>
        <sz val="11"/>
        <color rgb="FFFF0000"/>
        <rFont val="Arial"/>
        <family val="2"/>
      </rPr>
      <t>rouge</t>
    </r>
    <r>
      <rPr>
        <sz val="11"/>
        <color theme="1"/>
        <rFont val="Arial"/>
        <family val="2"/>
      </rPr>
      <t xml:space="preserve"> = réponse manquante.</t>
    </r>
  </si>
  <si>
    <t>Définition de certains termes utilisés dans le questionnaire</t>
  </si>
  <si>
    <t>Rôle des taux d’intérêt du marché dans la formation des prix</t>
  </si>
  <si>
    <t>Utilisation des taux d’intérêt du marché ou des courbes des taux pour fixer les prix</t>
  </si>
  <si>
    <t>Changement de l’importance des taux d’intérêt et des courbes des taux</t>
  </si>
  <si>
    <t>Courbe des taux des emprunts d’Etat</t>
  </si>
  <si>
    <t>Parmi les taux d’intérêt du marché et courbes de taux ci-après, quels sont ceux que votre banque a d’abord utilisés dans les trois derniers mois 
(avec majoration ou déduction) pour fixer le prix des crédits mentionnés en francs? 
Plusieurs réponses sont possibles.</t>
  </si>
  <si>
    <t>Au cours des trois derniers mois, comment a évolué l’importance des taux d’intérêt et des courbe des taux ci-après pour la fixation des intérêts 
des crédits?
Si aucun taux et aucune courbe des taux n’a été indiqué(e) comme taux de référence pour un type de crédit dans la réponse à la question 1, 
veuillez cliquer sur N.D. dans la question 2.</t>
  </si>
  <si>
    <t>Pour remplir la formule LS11, veuillez insérer un x dans les colonnes 01 à 08.</t>
  </si>
  <si>
    <r>
      <t>Pour remplir la formule LS12</t>
    </r>
    <r>
      <rPr>
        <sz val="11"/>
        <color theme="1"/>
        <rFont val="Arial"/>
        <family val="2"/>
      </rPr>
      <t xml:space="preserve">, vous pouvez soit cliquer sur les champs correspondants, soit entrer la valeur correspondante (de 1 à 6) dans la colonne de droite. 
</t>
    </r>
  </si>
  <si>
    <t>Période concernée</t>
  </si>
  <si>
    <t>Les questions sur le passé portent sur la période de trois mois qui se termine à la fin du trimestre. Exemple: dans la première enquête qui sera menée dans un an, 
les questions portent sur les changements enregistrés entre fin décembre de l’année précédente et fin mars de l’année de l’enquête.</t>
  </si>
  <si>
    <t>Taux d’intérêt du marché et courbes des taux</t>
  </si>
  <si>
    <t>Confédération suisse</t>
  </si>
  <si>
    <t>- Courbe des taux des emprunts d’Etat: courbe des taux des emprunts de la Confédération suisse</t>
  </si>
  <si>
    <t>- Rendement des CCCT sur la Confédération: rendement des créances comptables à court terme sur la Confédération</t>
  </si>
  <si>
    <t>- Rendement des obligations de la Confédération: rendement des titres de créance à taux fixe sur la Confédération suisse</t>
  </si>
  <si>
    <t>Taux des swaps</t>
  </si>
  <si>
    <t>Types de crédit</t>
  </si>
  <si>
    <t>Doivent être pris en compte les crédits en francs accordés à la clientèle domiciliée en Suisse et aux banques domiciliées en Suisse ou à l’étranger.</t>
  </si>
  <si>
    <t>Les types de crédit mentionnés dans l’enquête correspondent aux descriptions de produits courantes dans la branche. On ventile les crédits en fonction des 
caractéristiques suivantes: la durée convenue, les dispositions en matière de résiliation, le type de taux applicable et la présence ou non d’un gage immobilier.</t>
  </si>
  <si>
    <t>Tableau 1: Caractéristiques des types de crédit</t>
  </si>
  <si>
    <t>Type de crédit</t>
  </si>
  <si>
    <t>Durée</t>
  </si>
  <si>
    <t>Résiliation</t>
  </si>
  <si>
    <t>Taux d’intérêt</t>
  </si>
  <si>
    <t>Avec gage immobilier</t>
  </si>
  <si>
    <t>Sans gage immobilier</t>
  </si>
  <si>
    <t>pas de résiliation avant le terme convenu</t>
  </si>
  <si>
    <t>en tout temps, avec délai de résiliation</t>
  </si>
  <si>
    <t>en tout temps, avec effet immédiat</t>
  </si>
  <si>
    <t>fixe</t>
  </si>
  <si>
    <t>variable</t>
  </si>
  <si>
    <t>fixe, à court terme</t>
  </si>
  <si>
    <t>fixe, à moyen et à long terme</t>
  </si>
  <si>
    <t>Hypothèques</t>
  </si>
  <si>
    <t>Crédits de 
construction</t>
  </si>
  <si>
    <t>Types de crédit sans gage immobilier</t>
  </si>
  <si>
    <t>résiliation ordinaire n’est pas possible avant terme.</t>
  </si>
  <si>
    <t>-  Avances à terme fixe: les avances à terme fixe sont versées en une seule fois. La durée et le taux d’intérêt sont fixes. Il s’agit de crédits à court terme. Une</t>
  </si>
  <si>
    <t>-  Crédits d’investissement: prêts à taux fixes ou variables, à moyen ou à long terme. Lorsqu’ils sont à taux fixes, ils ne peuvent pas être résiliés avant terme.</t>
  </si>
  <si>
    <t>Ceux à taux variable peuvent être résiliés en tout temps, avec un délai de résiliation défini.</t>
  </si>
  <si>
    <t>Types de crédit avec gage immobilier</t>
  </si>
  <si>
    <t>-  Hypothèques à taux fixe: hypothèques assorties d’une durée fixe (à moyen ou à long terme) et d’un taux d’intérêt fixe. Une résiliation n’est pas possible avant</t>
  </si>
  <si>
    <t>terme.</t>
  </si>
  <si>
    <t>-  Crédits de construction: Doivent être pris en considération les crédits accordés sous la forme d’un compte courant servant au règlement des factures relatives</t>
  </si>
  <si>
    <t>à la construction («compte de construction»). 
A la fin des travaux, le crédit est converti en hypothèque. Les crédits de construction peuvent être résiliés en tout temps avec effet immédiat. 
La durée correspond généralement à celle de la construction, mais elle n’est pas limitée. Le taux d’intérêt est variable.</t>
  </si>
  <si>
    <t xml:space="preserve">-  Crédits en compte courant: le titulaire du compte peut en tout temps emprunter ou rembourser tout montant dans la limite qui lui est octroyée. Les transactions </t>
  </si>
  <si>
    <t>sont comptabilisées en continu. Les crédits en compte courant peuvent être résiliés en tout temps avec effet immédiat. Ils ne sont assortis d’aucune durée.</t>
  </si>
  <si>
    <t>Le taux d’intérêt est variable.</t>
  </si>
  <si>
    <t>Tél.: +41 58 631 00 00</t>
  </si>
  <si>
    <t>- Courbe swap de taux SARON: taux d’intérêt des swaps avec SARON comme taux variable</t>
  </si>
  <si>
    <t>Courbe swap de taux SARON</t>
  </si>
  <si>
    <t>Code BNS</t>
  </si>
  <si>
    <t>Formulaire(s)</t>
  </si>
  <si>
    <t>Commande de formulaires d'enquête:</t>
  </si>
  <si>
    <r>
      <t xml:space="preserve">Délai de remise: </t>
    </r>
    <r>
      <rPr>
        <sz val="10"/>
        <rFont val="Arial"/>
        <family val="2"/>
      </rPr>
      <t xml:space="preserve">Les formulaires, à remplir chaque trimestre, doivent être remises à la BNS </t>
    </r>
    <r>
      <rPr>
        <b/>
        <sz val="10"/>
        <rFont val="Arial"/>
        <family val="2"/>
      </rPr>
      <t>dans les vingt jours</t>
    </r>
    <r>
      <rPr>
        <sz val="10"/>
        <rFont val="Arial"/>
        <family val="2"/>
      </rPr>
      <t xml:space="preserve"> qui suivent la date de référence.</t>
    </r>
  </si>
  <si>
    <t>Formulaire</t>
  </si>
  <si>
    <r>
      <t>Vous trouverez d'autres informations utiles sous</t>
    </r>
    <r>
      <rPr>
        <i/>
        <sz val="10"/>
        <rFont val="Arial"/>
        <family val="2"/>
      </rPr>
      <t xml:space="preserve"> </t>
    </r>
    <r>
      <rPr>
        <i/>
        <u/>
        <sz val="10"/>
        <rFont val="Arial"/>
        <family val="2"/>
      </rPr>
      <t>www.snb.ch</t>
    </r>
    <r>
      <rPr>
        <i/>
        <sz val="10"/>
        <rFont val="Arial"/>
        <family val="2"/>
      </rPr>
      <t xml:space="preserve"> &gt; Statistiques &gt; Enquêtes.</t>
    </r>
  </si>
  <si>
    <t>A) Taux directeur et opérations d’open 
     market de la BNS</t>
  </si>
  <si>
    <t>Taux directeur de la BNS</t>
  </si>
  <si>
    <t>-  Hypothèques à taux variable: toutes les hypothèques à taux variable, y-compris les hypothèques liées à un taux d’intérêt de référence. La durée peut donc être</t>
  </si>
  <si>
    <t>variable ou fixe. Les hypothèques à taux variable peuvent être résiliées soit en tout temps (avec un délai défini), soit moyennant le paiement d’une compensation ou la transformation en un autre produit.</t>
  </si>
  <si>
    <t>variable (lié à un taux d’intérêt de référence)</t>
  </si>
  <si>
    <t>Release 1.4</t>
  </si>
  <si>
    <t>Statistique</t>
  </si>
  <si>
    <t>Compounded SARON 1M in arrears</t>
  </si>
  <si>
    <t>Compounded SARON 1M in advance</t>
  </si>
  <si>
    <t>Compounded SARON 3M in arrears</t>
  </si>
  <si>
    <t>Compounded SARON 3M in advance</t>
  </si>
  <si>
    <t>B) Swiss Reference Rates</t>
  </si>
  <si>
    <t>C) Confédération suisse</t>
  </si>
  <si>
    <t>D) Courbe lettres de gage</t>
  </si>
  <si>
    <t>E) Taux des swaps</t>
  </si>
  <si>
    <t>F) Propres coûts effectifs de refinancement</t>
  </si>
  <si>
    <t>G) Autres, veuillez préciser:</t>
  </si>
  <si>
    <t>Enquête sur l'octroi de crédits: Rôle des taux d’intérêt du marché dans la formation des prix</t>
  </si>
  <si>
    <t>Autre taux lié à un SAR, veuillez préciser:</t>
  </si>
  <si>
    <t>Vous trouverez des renseignements concernant les Swiss Reference Rates sur le site de SIX Financial Information AG, à la page www.six-group.com/saron. Si votre banque utilise des Swiss Reference Rates qui ne sont pas mentionnés, veuillez les indiquer à la ligne «Autre taux lié à un SAR»</t>
  </si>
  <si>
    <t>L’enquête mentionne différents taux d’intérêt officiels du marché ainsi que d’autres taux d’intérêts et courbes des taux publiés. Veuillez également prendre en 
compte les propres coûts effectifs de refinancement. Les taux et courbes des taux ainsi que les modèles internes non mentionnés que votre banque utilise comme 
référence pour fixer les prix de l’un des types de crédit mentionnés doivent être intégrés à la ligne «Autres».</t>
  </si>
  <si>
    <r>
      <t xml:space="preserve">- Courbe des </t>
    </r>
    <r>
      <rPr>
        <i/>
        <sz val="11"/>
        <rFont val="Arial"/>
        <family val="2"/>
      </rPr>
      <t>futures</t>
    </r>
    <r>
      <rPr>
        <sz val="11"/>
        <rFont val="Arial"/>
        <family val="2"/>
      </rPr>
      <t xml:space="preserve"> sur taux: taux d’intérêt des swaps contre le SARON en francs</t>
    </r>
  </si>
  <si>
    <t>2.00.F0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</si>
</sst>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_);[Red]\-#,##0_);;@"/>
    <numFmt numFmtId="166" formatCode="000000"/>
    <numFmt numFmtId="167" formatCode="&quot;Avertissements &quot;\ 0"/>
  </numFmts>
  <fonts count="44" x14ac:knownFonts="1">
    <font>
      <sz val="10"/>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Arial"/>
      <family val="2"/>
    </font>
    <font>
      <sz val="10"/>
      <color indexed="8"/>
      <name val="Arial"/>
      <family val="2"/>
    </font>
    <font>
      <b/>
      <sz val="10"/>
      <color indexed="8"/>
      <name val="Arial"/>
      <family val="2"/>
    </font>
    <font>
      <b/>
      <sz val="10"/>
      <name val="Arial"/>
      <family val="2"/>
    </font>
    <font>
      <sz val="10"/>
      <color theme="1"/>
      <name val="Arial"/>
      <family val="2"/>
    </font>
    <font>
      <u/>
      <sz val="11"/>
      <color theme="10"/>
      <name val="Calibri"/>
      <family val="2"/>
    </font>
    <font>
      <b/>
      <sz val="14"/>
      <color theme="1"/>
      <name val="Arial"/>
      <family val="2"/>
    </font>
    <font>
      <b/>
      <sz val="10"/>
      <color rgb="FFFF0000"/>
      <name val="Arial"/>
      <family val="2"/>
    </font>
    <font>
      <b/>
      <sz val="12"/>
      <color theme="1"/>
      <name val="Arial"/>
      <family val="2"/>
    </font>
    <font>
      <sz val="14"/>
      <color theme="1"/>
      <name val="Arial"/>
      <family val="2"/>
    </font>
    <font>
      <sz val="8"/>
      <color theme="1"/>
      <name val="Arial"/>
      <family val="2"/>
    </font>
    <font>
      <sz val="11"/>
      <color theme="1"/>
      <name val="Arial"/>
      <family val="2"/>
    </font>
    <font>
      <b/>
      <sz val="11"/>
      <color theme="1"/>
      <name val="Arial"/>
      <family val="2"/>
    </font>
    <font>
      <b/>
      <sz val="9"/>
      <color rgb="FFFF0000"/>
      <name val="Arial"/>
      <family val="2"/>
    </font>
    <font>
      <b/>
      <sz val="10"/>
      <color theme="1"/>
      <name val="Arial"/>
      <family val="2"/>
    </font>
    <font>
      <u/>
      <sz val="8"/>
      <color theme="10"/>
      <name val="Arial"/>
      <family val="2"/>
    </font>
    <font>
      <sz val="8"/>
      <color rgb="FF000000"/>
      <name val="Arial"/>
      <family val="2"/>
    </font>
    <font>
      <sz val="12"/>
      <color theme="1"/>
      <name val="Arial"/>
      <family val="2"/>
    </font>
    <font>
      <b/>
      <sz val="10"/>
      <color rgb="FF0070C0"/>
      <name val="Arial"/>
      <family val="2"/>
    </font>
    <font>
      <sz val="8"/>
      <color rgb="FF000000"/>
      <name val="Tahoma"/>
      <family val="2"/>
    </font>
    <font>
      <b/>
      <sz val="11"/>
      <name val="Arial"/>
      <family val="2"/>
    </font>
    <font>
      <sz val="11"/>
      <color rgb="FF000000"/>
      <name val="Arial"/>
      <family val="2"/>
    </font>
    <font>
      <sz val="11"/>
      <name val="Arial"/>
      <family val="2"/>
    </font>
    <font>
      <b/>
      <sz val="10"/>
      <color theme="4" tint="-0.24994659260841701"/>
      <name val="Arial"/>
      <family val="2"/>
    </font>
    <font>
      <b/>
      <sz val="10"/>
      <color rgb="FFC00000"/>
      <name val="Arial"/>
      <family val="2"/>
    </font>
    <font>
      <sz val="11"/>
      <color rgb="FFFF0000"/>
      <name val="Arial"/>
      <family val="2"/>
    </font>
    <font>
      <sz val="11"/>
      <color rgb="FF00B050"/>
      <name val="Arial"/>
      <family val="2"/>
    </font>
    <font>
      <sz val="11"/>
      <color rgb="FFFFC000"/>
      <name val="Arial"/>
      <family val="2"/>
    </font>
    <font>
      <vertAlign val="superscript"/>
      <sz val="10"/>
      <color indexed="8"/>
      <name val="Arial"/>
      <family val="2"/>
    </font>
    <font>
      <sz val="10"/>
      <color rgb="FFFF0000"/>
      <name val="Arial"/>
      <family val="2"/>
    </font>
    <font>
      <b/>
      <sz val="12"/>
      <color rgb="FFFF0000"/>
      <name val="Arial"/>
      <family val="2"/>
    </font>
    <font>
      <b/>
      <sz val="11"/>
      <color rgb="FFFF0000"/>
      <name val="Arial"/>
      <family val="2"/>
    </font>
    <font>
      <i/>
      <sz val="10"/>
      <color theme="1"/>
      <name val="Arial"/>
      <family val="2"/>
    </font>
    <font>
      <sz val="12"/>
      <name val="Arial"/>
      <family val="2"/>
    </font>
    <font>
      <b/>
      <sz val="12"/>
      <name val="Arial"/>
      <family val="2"/>
    </font>
    <font>
      <i/>
      <sz val="11"/>
      <name val="Arial"/>
      <family val="2"/>
    </font>
    <font>
      <sz val="14"/>
      <name val="Arial"/>
      <family val="2"/>
    </font>
    <font>
      <i/>
      <sz val="10"/>
      <name val="Arial"/>
      <family val="2"/>
    </font>
    <font>
      <i/>
      <u/>
      <sz val="10"/>
      <name val="Arial"/>
      <family val="2"/>
    </font>
  </fonts>
  <fills count="8">
    <fill>
      <patternFill patternType="none"/>
    </fill>
    <fill>
      <patternFill patternType="gray125"/>
    </fill>
    <fill>
      <patternFill patternType="solid">
        <fgColor rgb="FFF0EFD7"/>
        <bgColor indexed="64"/>
      </patternFill>
    </fill>
    <fill>
      <patternFill patternType="solid">
        <fgColor rgb="FFDCEFB4"/>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s>
  <borders count="29">
    <border>
      <left/>
      <right/>
      <top/>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right style="thin">
        <color indexed="64"/>
      </right>
      <top/>
      <bottom/>
      <diagonal/>
    </border>
    <border>
      <left/>
      <right style="thin">
        <color theme="0"/>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top/>
      <bottom style="thin">
        <color theme="0"/>
      </bottom>
      <diagonal/>
    </border>
    <border>
      <left/>
      <right/>
      <top style="thin">
        <color theme="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indexed="64"/>
      </top>
      <bottom/>
      <diagonal/>
    </border>
    <border>
      <left/>
      <right style="thin">
        <color indexed="64"/>
      </right>
      <top style="hair">
        <color indexed="64"/>
      </top>
      <bottom/>
      <diagonal/>
    </border>
  </borders>
  <cellStyleXfs count="12">
    <xf numFmtId="0" fontId="0" fillId="0" borderId="0"/>
    <xf numFmtId="165" fontId="9" fillId="0" borderId="1" applyFill="0">
      <alignment horizontal="center"/>
      <protection locked="0"/>
    </xf>
    <xf numFmtId="0" fontId="28" fillId="0" borderId="1">
      <alignment wrapText="1"/>
      <protection locked="0"/>
    </xf>
    <xf numFmtId="49" fontId="19" fillId="0" borderId="1">
      <alignment horizontal="center" vertical="center"/>
      <protection locked="0"/>
    </xf>
    <xf numFmtId="0" fontId="9" fillId="2" borderId="2" applyNumberFormat="0">
      <alignment vertical="center"/>
    </xf>
    <xf numFmtId="165" fontId="9" fillId="0" borderId="3"/>
    <xf numFmtId="0" fontId="9" fillId="0" borderId="4" applyNumberFormat="0">
      <alignment horizontal="center" vertical="center"/>
    </xf>
    <xf numFmtId="165" fontId="9" fillId="0" borderId="2" applyNumberFormat="0" applyFont="0" applyAlignment="0">
      <alignment vertical="center"/>
    </xf>
    <xf numFmtId="0" fontId="10" fillId="0" borderId="0" applyNumberFormat="0" applyFill="0" applyBorder="0" applyAlignment="0" applyProtection="0">
      <alignment vertical="top"/>
      <protection locked="0"/>
    </xf>
    <xf numFmtId="164" fontId="9" fillId="3" borderId="2">
      <alignment horizontal="center"/>
    </xf>
    <xf numFmtId="0" fontId="11" fillId="0" borderId="0" applyNumberFormat="0" applyFill="0" applyBorder="0" applyAlignment="0" applyProtection="0"/>
    <xf numFmtId="0" fontId="12" fillId="4" borderId="5">
      <alignment horizontal="center" vertical="center"/>
    </xf>
  </cellStyleXfs>
  <cellXfs count="244">
    <xf numFmtId="0" fontId="0" fillId="0" borderId="0" xfId="0"/>
    <xf numFmtId="0" fontId="13" fillId="0" borderId="6" xfId="0" applyFont="1" applyBorder="1" applyAlignment="1">
      <alignment horizontal="center" vertical="center"/>
    </xf>
    <xf numFmtId="14" fontId="13" fillId="0" borderId="6" xfId="0" applyNumberFormat="1" applyFont="1" applyBorder="1" applyAlignment="1">
      <alignment horizontal="center" vertical="center"/>
    </xf>
    <xf numFmtId="0" fontId="0" fillId="0" borderId="0" xfId="0" applyAlignment="1">
      <alignment horizontal="right" vertical="center"/>
    </xf>
    <xf numFmtId="0" fontId="0" fillId="0" borderId="0" xfId="0"/>
    <xf numFmtId="164" fontId="9" fillId="3" borderId="2" xfId="9">
      <alignment horizontal="center"/>
    </xf>
    <xf numFmtId="0" fontId="0" fillId="0" borderId="8" xfId="0" applyBorder="1"/>
    <xf numFmtId="0" fontId="0" fillId="0" borderId="2" xfId="0" applyBorder="1"/>
    <xf numFmtId="0" fontId="0" fillId="0" borderId="4" xfId="0" applyBorder="1"/>
    <xf numFmtId="0" fontId="0" fillId="0" borderId="9" xfId="0" applyBorder="1"/>
    <xf numFmtId="0" fontId="0" fillId="0" borderId="0" xfId="0" applyAlignment="1">
      <alignment horizontal="left"/>
    </xf>
    <xf numFmtId="14" fontId="0" fillId="0" borderId="0" xfId="0" applyNumberFormat="1" applyAlignment="1">
      <alignment horizontal="left"/>
    </xf>
    <xf numFmtId="0" fontId="0" fillId="0" borderId="0" xfId="0" quotePrefix="1" applyAlignment="1">
      <alignment horizontal="left"/>
    </xf>
    <xf numFmtId="0" fontId="0" fillId="0" borderId="0" xfId="0" applyAlignment="1">
      <alignment horizontal="right"/>
    </xf>
    <xf numFmtId="0" fontId="0" fillId="0" borderId="10" xfId="0" applyBorder="1"/>
    <xf numFmtId="0" fontId="0" fillId="0" borderId="0" xfId="0" applyBorder="1"/>
    <xf numFmtId="0" fontId="0" fillId="0" borderId="11" xfId="0" applyBorder="1"/>
    <xf numFmtId="0" fontId="0" fillId="0" borderId="0" xfId="0" applyBorder="1" applyAlignment="1">
      <alignment horizontal="left" vertical="top"/>
    </xf>
    <xf numFmtId="14" fontId="13" fillId="0" borderId="0" xfId="0" applyNumberFormat="1" applyFont="1" applyBorder="1" applyAlignment="1">
      <alignment horizontal="center" vertical="center"/>
    </xf>
    <xf numFmtId="0" fontId="0" fillId="0" borderId="0" xfId="0" applyFont="1"/>
    <xf numFmtId="0" fontId="13" fillId="0" borderId="0" xfId="0" applyFont="1"/>
    <xf numFmtId="0" fontId="15" fillId="0" borderId="0" xfId="0" applyFont="1" applyAlignment="1">
      <alignment horizontal="right"/>
    </xf>
    <xf numFmtId="0" fontId="16" fillId="0" borderId="0" xfId="0" applyFont="1"/>
    <xf numFmtId="0" fontId="15" fillId="0" borderId="0" xfId="0" applyFont="1" applyAlignment="1">
      <alignment horizontal="right" vertical="center"/>
    </xf>
    <xf numFmtId="0" fontId="17" fillId="0" borderId="0" xfId="0" applyFont="1" applyAlignment="1">
      <alignment horizontal="center" vertical="center"/>
    </xf>
    <xf numFmtId="0" fontId="15" fillId="0" borderId="17" xfId="0" applyFont="1" applyBorder="1" applyAlignment="1">
      <alignment horizontal="right" vertical="center"/>
    </xf>
    <xf numFmtId="166" fontId="17" fillId="5" borderId="18" xfId="0" applyNumberFormat="1" applyFont="1" applyFill="1" applyBorder="1" applyAlignment="1" applyProtection="1">
      <alignment horizontal="center" vertical="center"/>
      <protection locked="0"/>
    </xf>
    <xf numFmtId="14" fontId="17" fillId="5" borderId="19" xfId="0" applyNumberFormat="1" applyFont="1" applyFill="1" applyBorder="1" applyAlignment="1" applyProtection="1">
      <alignment horizontal="center" vertical="center"/>
      <protection locked="0"/>
    </xf>
    <xf numFmtId="0" fontId="17" fillId="5" borderId="18" xfId="0" applyFont="1" applyFill="1" applyBorder="1" applyAlignment="1" applyProtection="1">
      <alignment horizontal="center" vertical="center"/>
      <protection locked="0"/>
    </xf>
    <xf numFmtId="0" fontId="11" fillId="0" borderId="0" xfId="10" applyFont="1"/>
    <xf numFmtId="0" fontId="17" fillId="0" borderId="0" xfId="0" applyFont="1" applyFill="1" applyAlignment="1">
      <alignment vertical="center" textRotation="90"/>
    </xf>
    <xf numFmtId="0" fontId="16" fillId="0" borderId="0" xfId="0" applyFont="1" applyFill="1"/>
    <xf numFmtId="0" fontId="0" fillId="0" borderId="0" xfId="0" applyFont="1" applyFill="1" applyAlignment="1">
      <alignment vertical="center"/>
    </xf>
    <xf numFmtId="0" fontId="16" fillId="0" borderId="0" xfId="0" applyFont="1" applyFill="1" applyAlignment="1">
      <alignment vertical="center"/>
    </xf>
    <xf numFmtId="0" fontId="0" fillId="0" borderId="0" xfId="0" applyFont="1" applyFill="1"/>
    <xf numFmtId="0" fontId="0" fillId="0" borderId="0" xfId="0" applyFont="1" applyFill="1" applyBorder="1" applyProtection="1"/>
    <xf numFmtId="0" fontId="19" fillId="4" borderId="20" xfId="0" applyFont="1" applyFill="1" applyBorder="1" applyAlignment="1">
      <alignment vertical="center"/>
    </xf>
    <xf numFmtId="0" fontId="16" fillId="4" borderId="20" xfId="0" applyFont="1" applyFill="1" applyBorder="1" applyAlignment="1">
      <alignment vertical="center"/>
    </xf>
    <xf numFmtId="0" fontId="8" fillId="4" borderId="20" xfId="0" applyFont="1" applyFill="1" applyBorder="1" applyAlignment="1">
      <alignment horizontal="center" vertical="center"/>
    </xf>
    <xf numFmtId="0" fontId="0" fillId="4" borderId="0" xfId="0" applyFont="1" applyFill="1"/>
    <xf numFmtId="0" fontId="0" fillId="4" borderId="0" xfId="0" applyFont="1" applyFill="1" applyAlignment="1">
      <alignment horizontal="center" vertical="center"/>
    </xf>
    <xf numFmtId="0" fontId="0" fillId="4" borderId="0" xfId="0" applyFont="1" applyFill="1" applyAlignment="1">
      <alignment vertical="center"/>
    </xf>
    <xf numFmtId="0" fontId="16" fillId="4" borderId="0" xfId="0" applyFont="1" applyFill="1" applyAlignment="1">
      <alignment horizontal="center"/>
    </xf>
    <xf numFmtId="0" fontId="0" fillId="4" borderId="0" xfId="0" applyFont="1" applyFill="1" applyAlignment="1">
      <alignment horizontal="center"/>
    </xf>
    <xf numFmtId="0" fontId="12" fillId="4" borderId="21" xfId="0" applyFont="1" applyFill="1" applyBorder="1" applyAlignment="1">
      <alignment vertical="center"/>
    </xf>
    <xf numFmtId="0" fontId="0" fillId="4" borderId="21" xfId="0" applyFont="1" applyFill="1" applyBorder="1" applyAlignment="1">
      <alignment vertical="center"/>
    </xf>
    <xf numFmtId="0" fontId="19" fillId="4" borderId="21" xfId="0" applyFont="1" applyFill="1" applyBorder="1" applyAlignment="1">
      <alignment horizontal="center" vertical="center"/>
    </xf>
    <xf numFmtId="0" fontId="16" fillId="0" borderId="0" xfId="0" applyFont="1" applyAlignment="1">
      <alignment vertical="center"/>
    </xf>
    <xf numFmtId="0" fontId="5" fillId="0" borderId="0" xfId="0" applyFont="1" applyAlignment="1">
      <alignment horizontal="left"/>
    </xf>
    <xf numFmtId="0" fontId="0" fillId="0" borderId="0" xfId="0" applyFont="1" applyAlignment="1">
      <alignment horizontal="left"/>
    </xf>
    <xf numFmtId="0" fontId="20" fillId="0" borderId="11" xfId="8" applyFont="1" applyBorder="1" applyAlignment="1" applyProtection="1">
      <alignment horizontal="left" readingOrder="1"/>
    </xf>
    <xf numFmtId="0" fontId="15" fillId="0" borderId="11" xfId="0" applyFont="1" applyBorder="1"/>
    <xf numFmtId="0" fontId="21" fillId="0" borderId="0" xfId="0" applyFont="1" applyAlignment="1">
      <alignment horizontal="left" readingOrder="1"/>
    </xf>
    <xf numFmtId="0" fontId="15" fillId="0" borderId="0" xfId="0" applyFont="1" applyAlignment="1"/>
    <xf numFmtId="0" fontId="21" fillId="0" borderId="0" xfId="0" applyFont="1" applyAlignment="1">
      <alignment horizontal="right" readingOrder="1"/>
    </xf>
    <xf numFmtId="0" fontId="16" fillId="0" borderId="0" xfId="0" applyFont="1" applyAlignment="1"/>
    <xf numFmtId="0" fontId="20" fillId="0" borderId="0" xfId="8" applyFont="1" applyAlignment="1" applyProtection="1">
      <alignment horizontal="right"/>
    </xf>
    <xf numFmtId="0" fontId="15" fillId="0" borderId="0" xfId="0" applyFont="1"/>
    <xf numFmtId="0" fontId="0" fillId="0" borderId="12" xfId="0" applyBorder="1" applyAlignment="1"/>
    <xf numFmtId="0" fontId="0" fillId="0" borderId="13" xfId="0" applyBorder="1" applyAlignment="1">
      <alignment wrapText="1"/>
    </xf>
    <xf numFmtId="0" fontId="0" fillId="0" borderId="14" xfId="0" applyBorder="1" applyAlignment="1">
      <alignment wrapText="1"/>
    </xf>
    <xf numFmtId="165" fontId="9" fillId="0" borderId="1" xfId="1" applyAlignment="1">
      <alignment horizontal="center"/>
      <protection locked="0"/>
    </xf>
    <xf numFmtId="0" fontId="0" fillId="0" borderId="0" xfId="0" applyBorder="1" applyAlignment="1"/>
    <xf numFmtId="0" fontId="0" fillId="0" borderId="0" xfId="0" applyBorder="1" applyAlignment="1">
      <alignment wrapText="1"/>
    </xf>
    <xf numFmtId="165" fontId="9" fillId="0" borderId="0" xfId="7" applyBorder="1" applyAlignment="1"/>
    <xf numFmtId="0" fontId="9" fillId="0" borderId="0" xfId="7" applyNumberFormat="1" applyBorder="1">
      <alignment vertical="center"/>
    </xf>
    <xf numFmtId="0" fontId="9" fillId="0" borderId="0" xfId="7" applyNumberFormat="1" applyBorder="1" applyAlignment="1">
      <alignment wrapText="1"/>
    </xf>
    <xf numFmtId="0" fontId="9" fillId="0" borderId="0" xfId="7" applyNumberFormat="1" applyFont="1" applyBorder="1" applyAlignment="1"/>
    <xf numFmtId="0" fontId="9" fillId="0" borderId="0" xfId="7" applyNumberFormat="1" applyFont="1" applyBorder="1" applyAlignment="1"/>
    <xf numFmtId="0" fontId="0" fillId="0" borderId="14" xfId="0" applyFill="1" applyBorder="1" applyAlignment="1">
      <alignment wrapText="1"/>
    </xf>
    <xf numFmtId="165" fontId="9" fillId="0" borderId="2" xfId="7" applyAlignment="1">
      <alignment horizontal="center"/>
    </xf>
    <xf numFmtId="0" fontId="0" fillId="0" borderId="12" xfId="0" applyBorder="1"/>
    <xf numFmtId="0" fontId="0" fillId="0" borderId="0" xfId="0" applyAlignment="1">
      <alignment horizontal="center" vertical="center"/>
    </xf>
    <xf numFmtId="0" fontId="22" fillId="0" borderId="0" xfId="0" quotePrefix="1" applyFont="1" applyAlignment="1">
      <alignment horizontal="left" vertical="top"/>
    </xf>
    <xf numFmtId="0" fontId="23" fillId="0" borderId="0" xfId="0" applyFont="1"/>
    <xf numFmtId="0" fontId="23" fillId="0" borderId="0" xfId="0" applyFont="1" applyAlignment="1">
      <alignment horizontal="center"/>
    </xf>
    <xf numFmtId="0" fontId="0" fillId="0" borderId="0" xfId="0"/>
    <xf numFmtId="0" fontId="16" fillId="4" borderId="0" xfId="0" applyFont="1" applyFill="1" applyBorder="1" applyAlignment="1">
      <alignment vertical="center"/>
    </xf>
    <xf numFmtId="0" fontId="8" fillId="4" borderId="0" xfId="0" applyFont="1" applyFill="1" applyBorder="1" applyAlignment="1">
      <alignment vertical="center"/>
    </xf>
    <xf numFmtId="0" fontId="19" fillId="4" borderId="0" xfId="0" applyFont="1" applyFill="1"/>
    <xf numFmtId="0" fontId="19" fillId="4" borderId="21" xfId="0" applyFont="1" applyFill="1" applyBorder="1" applyAlignment="1">
      <alignment horizontal="right" vertical="center"/>
    </xf>
    <xf numFmtId="0" fontId="8" fillId="4" borderId="21" xfId="0" applyFont="1" applyFill="1" applyBorder="1" applyAlignment="1">
      <alignment horizontal="center" vertical="center"/>
    </xf>
    <xf numFmtId="0" fontId="0" fillId="0" borderId="0" xfId="0" applyAlignment="1">
      <alignment horizontal="center" vertical="center"/>
    </xf>
    <xf numFmtId="0" fontId="9" fillId="0" borderId="6" xfId="6" applyBorder="1">
      <alignment horizontal="center" vertical="center"/>
    </xf>
    <xf numFmtId="0" fontId="22" fillId="0" borderId="0" xfId="0" applyFont="1" applyAlignment="1">
      <alignment vertical="top" wrapText="1"/>
    </xf>
    <xf numFmtId="0" fontId="0" fillId="0" borderId="0" xfId="0" applyAlignment="1">
      <alignment horizontal="center" vertical="center"/>
    </xf>
    <xf numFmtId="0" fontId="9" fillId="0" borderId="6" xfId="6" applyBorder="1">
      <alignment horizontal="center" vertical="center"/>
    </xf>
    <xf numFmtId="0" fontId="4" fillId="6" borderId="0" xfId="0" applyFont="1" applyFill="1"/>
    <xf numFmtId="0" fontId="25" fillId="6" borderId="6" xfId="0" applyFont="1" applyFill="1" applyBorder="1" applyAlignment="1">
      <alignment horizontal="center" vertical="center"/>
    </xf>
    <xf numFmtId="0" fontId="17" fillId="6" borderId="6" xfId="0" applyFont="1" applyFill="1" applyBorder="1" applyAlignment="1">
      <alignment horizontal="center" vertical="center"/>
    </xf>
    <xf numFmtId="14" fontId="17" fillId="6" borderId="6" xfId="0" applyNumberFormat="1" applyFont="1" applyFill="1" applyBorder="1" applyAlignment="1">
      <alignment horizontal="center" vertical="center"/>
    </xf>
    <xf numFmtId="0" fontId="26" fillId="6" borderId="0" xfId="0" applyFont="1" applyFill="1"/>
    <xf numFmtId="0" fontId="4" fillId="6" borderId="0" xfId="0" applyFont="1" applyFill="1" applyAlignment="1"/>
    <xf numFmtId="0" fontId="27" fillId="6" borderId="0" xfId="0" applyFont="1" applyFill="1" applyBorder="1" applyAlignment="1">
      <alignment vertical="center" wrapText="1"/>
    </xf>
    <xf numFmtId="0" fontId="27" fillId="6" borderId="0" xfId="0" applyFont="1" applyFill="1" applyBorder="1"/>
    <xf numFmtId="0" fontId="27" fillId="6" borderId="0" xfId="0" applyFont="1" applyFill="1" applyBorder="1" applyAlignment="1">
      <alignment wrapText="1"/>
    </xf>
    <xf numFmtId="0" fontId="27" fillId="6" borderId="0" xfId="0" applyFont="1" applyFill="1" applyBorder="1" applyAlignment="1">
      <alignment horizontal="right" vertical="center"/>
    </xf>
    <xf numFmtId="0" fontId="27" fillId="6" borderId="0" xfId="0" applyFont="1" applyFill="1" applyBorder="1" applyAlignment="1"/>
    <xf numFmtId="0" fontId="4" fillId="6" borderId="0" xfId="0" applyFont="1" applyFill="1" applyBorder="1"/>
    <xf numFmtId="0" fontId="0" fillId="0" borderId="16" xfId="0" applyBorder="1"/>
    <xf numFmtId="0" fontId="0" fillId="6" borderId="6" xfId="0" applyFont="1" applyFill="1" applyBorder="1" applyAlignment="1">
      <alignment horizontal="left" vertical="top" wrapText="1"/>
    </xf>
    <xf numFmtId="49" fontId="19" fillId="0" borderId="1" xfId="3">
      <alignment horizontal="center" vertical="center"/>
      <protection locked="0"/>
    </xf>
    <xf numFmtId="0" fontId="28" fillId="0" borderId="1" xfId="2">
      <alignment wrapText="1"/>
      <protection locked="0"/>
    </xf>
    <xf numFmtId="0" fontId="0" fillId="0" borderId="0" xfId="0"/>
    <xf numFmtId="0" fontId="19" fillId="0" borderId="12" xfId="0" applyFont="1" applyBorder="1" applyAlignment="1">
      <alignment horizontal="left"/>
    </xf>
    <xf numFmtId="0" fontId="0" fillId="6" borderId="8" xfId="0" applyFill="1" applyBorder="1" applyAlignment="1">
      <alignment horizontal="left" vertical="top" wrapText="1"/>
    </xf>
    <xf numFmtId="0" fontId="0" fillId="6" borderId="7" xfId="0" applyFill="1" applyBorder="1" applyAlignment="1">
      <alignment horizontal="left" vertical="top" wrapText="1"/>
    </xf>
    <xf numFmtId="165" fontId="9" fillId="0" borderId="1" xfId="1" applyBorder="1" applyAlignment="1">
      <alignment horizontal="center"/>
      <protection locked="0"/>
    </xf>
    <xf numFmtId="0" fontId="19" fillId="4" borderId="0" xfId="0" applyFont="1" applyFill="1" applyBorder="1" applyAlignment="1">
      <alignment vertical="top"/>
    </xf>
    <xf numFmtId="0" fontId="19" fillId="4" borderId="0" xfId="0" applyFont="1" applyFill="1" applyBorder="1" applyAlignment="1">
      <alignment horizontal="center" vertical="center"/>
    </xf>
    <xf numFmtId="0" fontId="19" fillId="4" borderId="0" xfId="0" applyFont="1" applyFill="1" applyAlignment="1" applyProtection="1">
      <alignment horizontal="center" vertical="center"/>
    </xf>
    <xf numFmtId="0" fontId="8" fillId="4" borderId="0" xfId="0" applyFont="1" applyFill="1" applyBorder="1" applyAlignment="1">
      <alignment horizontal="left" vertical="top" wrapText="1"/>
    </xf>
    <xf numFmtId="0" fontId="12" fillId="4" borderId="21" xfId="0" applyFont="1" applyFill="1" applyBorder="1" applyAlignment="1">
      <alignment horizontal="right" vertical="center"/>
    </xf>
    <xf numFmtId="165" fontId="9" fillId="0" borderId="22" xfId="7" applyBorder="1" applyAlignment="1"/>
    <xf numFmtId="0" fontId="9" fillId="0" borderId="23" xfId="7" applyNumberFormat="1" applyBorder="1">
      <alignment vertical="center"/>
    </xf>
    <xf numFmtId="0" fontId="9" fillId="0" borderId="23" xfId="7" applyNumberFormat="1" applyBorder="1" applyAlignment="1">
      <alignment wrapText="1"/>
    </xf>
    <xf numFmtId="0" fontId="9" fillId="0" borderId="23" xfId="7" applyNumberFormat="1" applyFont="1" applyBorder="1" applyAlignment="1"/>
    <xf numFmtId="0" fontId="9" fillId="0" borderId="24" xfId="7" applyNumberFormat="1" applyFont="1" applyBorder="1" applyAlignment="1"/>
    <xf numFmtId="165" fontId="9" fillId="2" borderId="22" xfId="4" applyNumberFormat="1" applyBorder="1">
      <alignment vertical="center"/>
    </xf>
    <xf numFmtId="0" fontId="9" fillId="2" borderId="23" xfId="4" applyNumberFormat="1" applyBorder="1">
      <alignment vertical="center"/>
    </xf>
    <xf numFmtId="0" fontId="9" fillId="2" borderId="24" xfId="4" applyNumberFormat="1" applyBorder="1">
      <alignment vertical="center"/>
    </xf>
    <xf numFmtId="0" fontId="9" fillId="0" borderId="10" xfId="7" applyNumberFormat="1" applyFont="1" applyBorder="1" applyAlignment="1"/>
    <xf numFmtId="165" fontId="9" fillId="2" borderId="25" xfId="4" applyNumberFormat="1" applyBorder="1">
      <alignment vertical="center"/>
    </xf>
    <xf numFmtId="0" fontId="9" fillId="2" borderId="11" xfId="4" applyNumberFormat="1" applyBorder="1">
      <alignment vertical="center"/>
    </xf>
    <xf numFmtId="0" fontId="9" fillId="2" borderId="26" xfId="4" applyNumberFormat="1" applyBorder="1">
      <alignment vertical="center"/>
    </xf>
    <xf numFmtId="0" fontId="0" fillId="0" borderId="15" xfId="0" applyBorder="1"/>
    <xf numFmtId="0" fontId="19" fillId="4" borderId="0" xfId="0" applyFont="1" applyFill="1" applyAlignment="1">
      <alignment vertical="top"/>
    </xf>
    <xf numFmtId="0" fontId="10" fillId="6" borderId="0" xfId="8" applyFill="1" applyAlignment="1" applyProtection="1"/>
    <xf numFmtId="0" fontId="29" fillId="0" borderId="0" xfId="0" applyFont="1" applyBorder="1" applyAlignment="1">
      <alignment horizontal="left"/>
    </xf>
    <xf numFmtId="165" fontId="9" fillId="0" borderId="16" xfId="7" applyBorder="1" applyAlignment="1">
      <alignment horizontal="center"/>
    </xf>
    <xf numFmtId="0" fontId="4" fillId="6" borderId="0" xfId="0" applyFont="1" applyFill="1" applyAlignment="1">
      <alignment horizontal="left" vertical="top" indent="1"/>
    </xf>
    <xf numFmtId="0" fontId="4" fillId="0" borderId="0" xfId="0" applyFont="1" applyFill="1"/>
    <xf numFmtId="0" fontId="4" fillId="0" borderId="0" xfId="0" applyFont="1" applyFill="1" applyAlignment="1"/>
    <xf numFmtId="0" fontId="4" fillId="0" borderId="0" xfId="0" applyFont="1" applyFill="1" applyAlignment="1">
      <alignment horizontal="left" vertical="top" indent="1"/>
    </xf>
    <xf numFmtId="0" fontId="18" fillId="0" borderId="0" xfId="0" quotePrefix="1" applyFont="1" applyAlignment="1">
      <alignment vertical="center"/>
    </xf>
    <xf numFmtId="0" fontId="0" fillId="0" borderId="0" xfId="0" applyFill="1"/>
    <xf numFmtId="0" fontId="0" fillId="6" borderId="6" xfId="0" applyFont="1" applyFill="1" applyBorder="1" applyAlignment="1">
      <alignment horizontal="left" vertical="top" wrapText="1"/>
    </xf>
    <xf numFmtId="167" fontId="12" fillId="0" borderId="0" xfId="0" applyNumberFormat="1" applyFont="1" applyAlignment="1">
      <alignment horizontal="left"/>
    </xf>
    <xf numFmtId="0" fontId="30" fillId="6" borderId="0" xfId="0" applyFont="1" applyFill="1"/>
    <xf numFmtId="0" fontId="30" fillId="6" borderId="0" xfId="0" applyFont="1" applyFill="1" applyAlignment="1">
      <alignment horizontal="left"/>
    </xf>
    <xf numFmtId="0" fontId="36" fillId="6" borderId="0" xfId="0" applyFont="1" applyFill="1"/>
    <xf numFmtId="0" fontId="30" fillId="6" borderId="0" xfId="0" applyFont="1" applyFill="1" applyAlignment="1"/>
    <xf numFmtId="0" fontId="30" fillId="6" borderId="0" xfId="0" applyFont="1" applyFill="1" applyAlignment="1">
      <alignment horizontal="left" wrapText="1"/>
    </xf>
    <xf numFmtId="0" fontId="30" fillId="6" borderId="0" xfId="0" applyFont="1" applyFill="1" applyAlignment="1">
      <alignment horizontal="left" vertical="center" indent="1"/>
    </xf>
    <xf numFmtId="0" fontId="30" fillId="6" borderId="0" xfId="0" applyFont="1" applyFill="1" applyAlignment="1">
      <alignment vertical="center"/>
    </xf>
    <xf numFmtId="0" fontId="34" fillId="0" borderId="0" xfId="0" applyFont="1"/>
    <xf numFmtId="0" fontId="0" fillId="0" borderId="14" xfId="0" applyFont="1" applyFill="1" applyBorder="1" applyAlignment="1">
      <alignment wrapText="1"/>
    </xf>
    <xf numFmtId="0" fontId="8" fillId="4" borderId="20" xfId="0" applyFont="1" applyFill="1" applyBorder="1" applyAlignment="1">
      <alignment vertical="center"/>
    </xf>
    <xf numFmtId="0" fontId="5" fillId="6" borderId="7" xfId="0" applyFont="1" applyFill="1" applyBorder="1" applyAlignment="1">
      <alignment horizontal="left" vertical="top" wrapText="1"/>
    </xf>
    <xf numFmtId="0" fontId="8" fillId="0" borderId="0" xfId="0" applyFont="1" applyBorder="1" applyAlignment="1">
      <alignment horizontal="left"/>
    </xf>
    <xf numFmtId="0" fontId="41" fillId="0" borderId="0" xfId="0" applyFont="1"/>
    <xf numFmtId="0" fontId="5" fillId="0" borderId="14" xfId="0" applyFont="1" applyBorder="1" applyAlignment="1">
      <alignment wrapText="1"/>
    </xf>
    <xf numFmtId="0" fontId="5" fillId="0" borderId="13" xfId="0" applyFont="1" applyFill="1" applyBorder="1" applyAlignment="1">
      <alignment wrapText="1"/>
    </xf>
    <xf numFmtId="0" fontId="39" fillId="0" borderId="0" xfId="0" applyFont="1" applyAlignment="1">
      <alignment horizontal="left"/>
    </xf>
    <xf numFmtId="0" fontId="0" fillId="0" borderId="6" xfId="0" quotePrefix="1" applyBorder="1" applyAlignment="1">
      <alignment horizontal="center"/>
    </xf>
    <xf numFmtId="0" fontId="25" fillId="7" borderId="6" xfId="0" applyFont="1" applyFill="1" applyBorder="1" applyAlignment="1">
      <alignment horizontal="center" vertical="center" wrapText="1"/>
    </xf>
    <xf numFmtId="0" fontId="27" fillId="6" borderId="6" xfId="0" applyFont="1" applyFill="1" applyBorder="1" applyAlignment="1">
      <alignment horizontal="left" vertical="center" wrapText="1" indent="1"/>
    </xf>
    <xf numFmtId="0" fontId="27" fillId="6" borderId="4" xfId="0" applyFont="1" applyFill="1" applyBorder="1" applyAlignment="1">
      <alignment horizontal="left" vertical="center" wrapText="1" indent="1"/>
    </xf>
    <xf numFmtId="0" fontId="27" fillId="6" borderId="6" xfId="0" applyFont="1" applyFill="1" applyBorder="1" applyAlignment="1">
      <alignment horizontal="left" vertical="center" indent="1"/>
    </xf>
    <xf numFmtId="0" fontId="25" fillId="6" borderId="6" xfId="0" applyFont="1" applyFill="1" applyBorder="1" applyAlignment="1">
      <alignment horizontal="left" vertical="center" wrapText="1" indent="1"/>
    </xf>
    <xf numFmtId="0" fontId="25" fillId="6" borderId="8" xfId="0" applyFont="1" applyFill="1" applyBorder="1" applyAlignment="1">
      <alignment horizontal="left" vertical="top" wrapText="1" indent="1"/>
    </xf>
    <xf numFmtId="0" fontId="25" fillId="6" borderId="4" xfId="0" applyFont="1" applyFill="1" applyBorder="1" applyAlignment="1">
      <alignment horizontal="right" vertical="center" wrapText="1" indent="1"/>
    </xf>
    <xf numFmtId="0" fontId="25" fillId="6" borderId="6" xfId="0" applyFont="1" applyFill="1" applyBorder="1" applyAlignment="1">
      <alignment horizontal="right" vertical="center" wrapText="1" indent="1"/>
    </xf>
    <xf numFmtId="0" fontId="25" fillId="6" borderId="8" xfId="0" applyFont="1" applyFill="1" applyBorder="1" applyAlignment="1">
      <alignment horizontal="left" vertical="top" indent="1"/>
    </xf>
    <xf numFmtId="0" fontId="25" fillId="6" borderId="4" xfId="0" applyFont="1" applyFill="1" applyBorder="1" applyAlignment="1">
      <alignment horizontal="right" vertical="center" indent="1"/>
    </xf>
    <xf numFmtId="0" fontId="9" fillId="0" borderId="4" xfId="6" quotePrefix="1">
      <alignment horizontal="center" vertical="center"/>
    </xf>
    <xf numFmtId="0" fontId="21" fillId="0" borderId="0" xfId="0" applyFont="1" applyFill="1" applyBorder="1" applyAlignment="1">
      <alignment horizontal="left" readingOrder="1"/>
    </xf>
    <xf numFmtId="165" fontId="9" fillId="0" borderId="22" xfId="4" applyNumberFormat="1" applyFill="1" applyBorder="1">
      <alignment vertical="center"/>
    </xf>
    <xf numFmtId="0" fontId="9" fillId="0" borderId="23" xfId="4" applyNumberFormat="1" applyFill="1" applyBorder="1">
      <alignment vertical="center"/>
    </xf>
    <xf numFmtId="0" fontId="9" fillId="0" borderId="24" xfId="4" applyNumberFormat="1" applyFill="1" applyBorder="1">
      <alignment vertical="center"/>
    </xf>
    <xf numFmtId="165" fontId="9" fillId="2" borderId="22" xfId="7" applyFill="1" applyBorder="1" applyAlignment="1"/>
    <xf numFmtId="0" fontId="9" fillId="2" borderId="23" xfId="7" applyNumberFormat="1" applyFill="1" applyBorder="1">
      <alignment vertical="center"/>
    </xf>
    <xf numFmtId="0" fontId="9" fillId="2" borderId="23" xfId="7" applyNumberFormat="1" applyFill="1" applyBorder="1" applyAlignment="1">
      <alignment wrapText="1"/>
    </xf>
    <xf numFmtId="0" fontId="9" fillId="2" borderId="23" xfId="7" applyNumberFormat="1" applyFont="1" applyFill="1" applyBorder="1" applyAlignment="1"/>
    <xf numFmtId="0" fontId="9" fillId="2" borderId="24" xfId="7" applyNumberFormat="1" applyFont="1" applyFill="1" applyBorder="1" applyAlignment="1"/>
    <xf numFmtId="0" fontId="0" fillId="0" borderId="0" xfId="0" applyFont="1" applyAlignment="1">
      <alignment horizontal="left"/>
    </xf>
    <xf numFmtId="0" fontId="27" fillId="0" borderId="6" xfId="0" applyFont="1" applyFill="1" applyBorder="1" applyAlignment="1">
      <alignment horizontal="left" vertical="center" wrapText="1" indent="1"/>
    </xf>
    <xf numFmtId="0" fontId="8" fillId="0" borderId="0" xfId="0" applyFont="1" applyFill="1" applyBorder="1" applyAlignment="1">
      <alignment horizontal="left"/>
    </xf>
    <xf numFmtId="0" fontId="5" fillId="0" borderId="0" xfId="0" applyFont="1" applyFill="1"/>
    <xf numFmtId="0" fontId="5" fillId="0" borderId="0" xfId="0" applyFont="1" applyFill="1" applyBorder="1" applyAlignment="1"/>
    <xf numFmtId="0" fontId="5" fillId="0" borderId="0" xfId="0" applyFont="1" applyFill="1" applyBorder="1" applyAlignment="1">
      <alignment wrapText="1"/>
    </xf>
    <xf numFmtId="0" fontId="0" fillId="0" borderId="0" xfId="0" applyFill="1" applyBorder="1" applyAlignment="1">
      <alignment horizontal="left" vertical="top"/>
    </xf>
    <xf numFmtId="0" fontId="0" fillId="0" borderId="0" xfId="0" applyFill="1" applyBorder="1" applyAlignment="1"/>
    <xf numFmtId="0" fontId="5" fillId="0" borderId="0" xfId="0" applyFont="1" applyFill="1" applyBorder="1" applyAlignment="1">
      <alignment horizontal="left" vertical="top"/>
    </xf>
    <xf numFmtId="0" fontId="5" fillId="0" borderId="14" xfId="0" applyFont="1" applyFill="1" applyBorder="1" applyAlignment="1">
      <alignment wrapText="1"/>
    </xf>
    <xf numFmtId="0" fontId="34" fillId="0" borderId="0" xfId="0" applyFont="1" applyFill="1" applyBorder="1" applyAlignment="1">
      <alignment horizontal="left" vertical="top"/>
    </xf>
    <xf numFmtId="0" fontId="34" fillId="0" borderId="0" xfId="0" applyFont="1" applyFill="1"/>
    <xf numFmtId="0" fontId="34" fillId="0" borderId="0" xfId="0" applyFont="1" applyFill="1" applyBorder="1" applyAlignment="1"/>
    <xf numFmtId="0" fontId="0" fillId="5" borderId="0" xfId="0" applyFont="1" applyFill="1" applyBorder="1" applyAlignment="1" applyProtection="1">
      <alignment horizontal="left"/>
      <protection locked="0"/>
    </xf>
    <xf numFmtId="0" fontId="7" fillId="0" borderId="0" xfId="0" applyFont="1" applyAlignment="1">
      <alignment horizontal="left"/>
    </xf>
    <xf numFmtId="0" fontId="0" fillId="0" borderId="0" xfId="0" applyFont="1" applyAlignment="1">
      <alignment horizontal="left"/>
    </xf>
    <xf numFmtId="0" fontId="8" fillId="0" borderId="0" xfId="0" applyFont="1" applyAlignment="1">
      <alignment horizontal="left" wrapText="1"/>
    </xf>
    <xf numFmtId="0" fontId="5" fillId="0" borderId="0" xfId="0" applyFont="1" applyAlignment="1">
      <alignment horizontal="left" wrapText="1"/>
    </xf>
    <xf numFmtId="0" fontId="6" fillId="0" borderId="0" xfId="0" applyFont="1" applyAlignment="1">
      <alignment horizontal="left"/>
    </xf>
    <xf numFmtId="0" fontId="8" fillId="4" borderId="21" xfId="0" applyFont="1" applyFill="1" applyBorder="1" applyAlignment="1">
      <alignment horizontal="left" vertical="top" wrapText="1"/>
    </xf>
    <xf numFmtId="0" fontId="8" fillId="4" borderId="0" xfId="0" applyFont="1" applyFill="1" applyAlignment="1">
      <alignment horizontal="left" vertical="top" wrapText="1"/>
    </xf>
    <xf numFmtId="0" fontId="39" fillId="6" borderId="0" xfId="0" applyFont="1" applyFill="1" applyAlignment="1">
      <alignment horizontal="left"/>
    </xf>
    <xf numFmtId="0" fontId="35" fillId="6" borderId="0" xfId="0" applyFont="1" applyFill="1" applyAlignment="1">
      <alignment horizontal="left"/>
    </xf>
    <xf numFmtId="0" fontId="27" fillId="6" borderId="0" xfId="0" applyFont="1" applyFill="1" applyAlignment="1">
      <alignment horizontal="left"/>
    </xf>
    <xf numFmtId="0" fontId="11" fillId="6" borderId="0" xfId="0" applyFont="1" applyFill="1" applyAlignment="1">
      <alignment horizontal="left"/>
    </xf>
    <xf numFmtId="0" fontId="27" fillId="6" borderId="0" xfId="0" applyFont="1" applyFill="1" applyAlignment="1">
      <alignment horizontal="left" wrapText="1"/>
    </xf>
    <xf numFmtId="0" fontId="14" fillId="6" borderId="0" xfId="0" applyFont="1" applyFill="1" applyAlignment="1">
      <alignment horizontal="left"/>
    </xf>
    <xf numFmtId="0" fontId="4" fillId="6" borderId="0" xfId="0" applyFont="1" applyFill="1" applyAlignment="1">
      <alignment vertical="top" wrapText="1"/>
    </xf>
    <xf numFmtId="0" fontId="4" fillId="6" borderId="0" xfId="0" applyFont="1" applyFill="1" applyAlignment="1">
      <alignment vertical="top"/>
    </xf>
    <xf numFmtId="0" fontId="3" fillId="6" borderId="0" xfId="0" applyFont="1" applyFill="1" applyAlignment="1">
      <alignment horizontal="left" wrapText="1"/>
    </xf>
    <xf numFmtId="0" fontId="3" fillId="6" borderId="0" xfId="0" applyFont="1" applyFill="1" applyAlignment="1">
      <alignment horizontal="left"/>
    </xf>
    <xf numFmtId="0" fontId="2" fillId="6" borderId="0" xfId="0" applyFont="1" applyFill="1" applyAlignment="1">
      <alignment horizontal="left" wrapText="1"/>
    </xf>
    <xf numFmtId="0" fontId="13" fillId="6" borderId="0" xfId="0" applyFont="1" applyFill="1" applyAlignment="1">
      <alignment horizontal="left" vertical="top" wrapText="1"/>
    </xf>
    <xf numFmtId="0" fontId="13" fillId="6" borderId="0" xfId="0" applyFont="1" applyFill="1" applyAlignment="1">
      <alignment horizontal="left" vertical="top"/>
    </xf>
    <xf numFmtId="0" fontId="27" fillId="6" borderId="0" xfId="0" applyFont="1" applyFill="1" applyAlignment="1">
      <alignment horizontal="left" vertical="center"/>
    </xf>
    <xf numFmtId="0" fontId="27" fillId="6" borderId="0" xfId="0" applyFont="1" applyFill="1" applyAlignment="1">
      <alignment horizontal="left" vertical="top" wrapText="1"/>
    </xf>
    <xf numFmtId="0" fontId="27" fillId="6" borderId="11" xfId="0" applyFont="1" applyFill="1" applyBorder="1" applyAlignment="1">
      <alignment horizontal="left"/>
    </xf>
    <xf numFmtId="0" fontId="25" fillId="4" borderId="6" xfId="0" applyFont="1" applyFill="1" applyBorder="1" applyAlignment="1">
      <alignment horizontal="center" vertical="center" wrapText="1"/>
    </xf>
    <xf numFmtId="0" fontId="25" fillId="4" borderId="6" xfId="0" applyFont="1" applyFill="1" applyBorder="1" applyAlignment="1">
      <alignment horizontal="center" vertical="center"/>
    </xf>
    <xf numFmtId="0" fontId="25" fillId="6" borderId="8" xfId="0" applyFont="1" applyFill="1" applyBorder="1" applyAlignment="1">
      <alignment horizontal="right" vertical="center" indent="1"/>
    </xf>
    <xf numFmtId="0" fontId="25" fillId="6" borderId="4" xfId="0" applyFont="1" applyFill="1" applyBorder="1" applyAlignment="1">
      <alignment horizontal="right" vertical="center" indent="1"/>
    </xf>
    <xf numFmtId="0" fontId="27" fillId="6" borderId="8" xfId="0" applyFont="1" applyFill="1" applyBorder="1" applyAlignment="1">
      <alignment horizontal="left" vertical="center" wrapText="1" indent="1"/>
    </xf>
    <xf numFmtId="0" fontId="27" fillId="6" borderId="4" xfId="0" applyFont="1" applyFill="1" applyBorder="1" applyAlignment="1">
      <alignment horizontal="left" vertical="center" wrapText="1" indent="1"/>
    </xf>
    <xf numFmtId="0" fontId="27" fillId="6" borderId="2" xfId="0" applyFont="1" applyFill="1" applyBorder="1" applyAlignment="1">
      <alignment horizontal="left" vertical="center" wrapText="1" indent="1"/>
    </xf>
    <xf numFmtId="0" fontId="27" fillId="6" borderId="4" xfId="0" applyFont="1" applyFill="1" applyBorder="1" applyAlignment="1">
      <alignment horizontal="left" vertical="center" indent="1"/>
    </xf>
    <xf numFmtId="0" fontId="27" fillId="0" borderId="0" xfId="0" applyFont="1" applyFill="1" applyAlignment="1">
      <alignment horizontal="left" wrapText="1"/>
    </xf>
    <xf numFmtId="0" fontId="25" fillId="6" borderId="0" xfId="0" applyFont="1" applyFill="1" applyAlignment="1">
      <alignment horizontal="left" vertical="center"/>
    </xf>
    <xf numFmtId="49" fontId="27" fillId="6" borderId="0" xfId="0" quotePrefix="1" applyNumberFormat="1" applyFont="1" applyFill="1" applyAlignment="1">
      <alignment horizontal="left" wrapText="1"/>
    </xf>
    <xf numFmtId="49" fontId="30" fillId="6" borderId="0" xfId="0" applyNumberFormat="1" applyFont="1" applyFill="1" applyAlignment="1">
      <alignment horizontal="left" wrapText="1"/>
    </xf>
    <xf numFmtId="49" fontId="27" fillId="6" borderId="0" xfId="0" applyNumberFormat="1" applyFont="1" applyFill="1" applyAlignment="1">
      <alignment horizontal="left"/>
    </xf>
    <xf numFmtId="0" fontId="27" fillId="6" borderId="0" xfId="0" applyFont="1" applyFill="1" applyAlignment="1">
      <alignment horizontal="left" vertical="center" wrapText="1" indent="1"/>
    </xf>
    <xf numFmtId="49" fontId="27" fillId="0" borderId="0" xfId="0" applyNumberFormat="1" applyFont="1" applyFill="1" applyAlignment="1">
      <alignment horizontal="left"/>
    </xf>
    <xf numFmtId="0" fontId="27" fillId="6" borderId="0" xfId="0" applyFont="1" applyFill="1" applyAlignment="1">
      <alignment horizontal="left" vertical="top" wrapText="1" indent="1"/>
    </xf>
    <xf numFmtId="49" fontId="27" fillId="6" borderId="0" xfId="0" applyNumberFormat="1" applyFont="1" applyFill="1" applyAlignment="1">
      <alignment horizontal="left" indent="1"/>
    </xf>
    <xf numFmtId="0" fontId="12" fillId="4" borderId="5" xfId="11">
      <alignment horizontal="center" vertical="center"/>
    </xf>
    <xf numFmtId="0" fontId="0" fillId="6" borderId="6" xfId="0" applyFont="1" applyFill="1" applyBorder="1" applyAlignment="1">
      <alignment horizontal="left" vertical="top" wrapText="1"/>
    </xf>
    <xf numFmtId="0" fontId="8" fillId="0" borderId="10" xfId="0" applyFont="1" applyBorder="1" applyAlignment="1">
      <alignment horizontal="left" wrapText="1"/>
    </xf>
    <xf numFmtId="0" fontId="8" fillId="0" borderId="9" xfId="0" applyFont="1" applyBorder="1" applyAlignment="1">
      <alignment horizontal="left" wrapText="1"/>
    </xf>
    <xf numFmtId="0" fontId="8" fillId="0" borderId="27" xfId="0" applyFont="1" applyFill="1" applyBorder="1" applyAlignment="1">
      <alignment horizontal="left"/>
    </xf>
    <xf numFmtId="0" fontId="8" fillId="0" borderId="28" xfId="0" applyFont="1" applyFill="1" applyBorder="1" applyAlignment="1">
      <alignment horizontal="left"/>
    </xf>
    <xf numFmtId="0" fontId="38" fillId="0" borderId="0" xfId="0" applyFont="1" applyAlignment="1">
      <alignment horizontal="left" vertical="top" wrapText="1"/>
    </xf>
    <xf numFmtId="0" fontId="39" fillId="0" borderId="0" xfId="0" applyFont="1" applyAlignment="1">
      <alignment horizontal="left"/>
    </xf>
    <xf numFmtId="0" fontId="0" fillId="0" borderId="0" xfId="0" applyAlignment="1">
      <alignment horizontal="center" vertical="center"/>
    </xf>
    <xf numFmtId="0" fontId="29" fillId="0" borderId="27" xfId="0" applyFont="1" applyBorder="1" applyAlignment="1">
      <alignment horizontal="left"/>
    </xf>
    <xf numFmtId="0" fontId="29" fillId="0" borderId="28" xfId="0" applyFont="1" applyBorder="1" applyAlignment="1">
      <alignment horizontal="left"/>
    </xf>
    <xf numFmtId="0" fontId="19" fillId="0" borderId="12" xfId="0" applyFont="1" applyBorder="1" applyAlignment="1">
      <alignment horizontal="left"/>
    </xf>
    <xf numFmtId="0" fontId="19" fillId="0" borderId="13" xfId="0" applyFont="1" applyBorder="1" applyAlignment="1">
      <alignment horizontal="left"/>
    </xf>
    <xf numFmtId="0" fontId="8" fillId="0" borderId="27" xfId="0" applyFont="1" applyBorder="1" applyAlignment="1">
      <alignment horizontal="left"/>
    </xf>
    <xf numFmtId="0" fontId="8" fillId="0" borderId="28" xfId="0" applyFont="1" applyBorder="1" applyAlignment="1">
      <alignment horizontal="left"/>
    </xf>
  </cellXfs>
  <cellStyles count="12">
    <cellStyle name="Beobachtung" xfId="1"/>
    <cellStyle name="Beobachtung (alpha)" xfId="2"/>
    <cellStyle name="Beobachtung (F:Kreuz)" xfId="3"/>
    <cellStyle name="Beobachtung (gesperrt)" xfId="4"/>
    <cellStyle name="Beobachtung (Total)" xfId="5"/>
    <cellStyle name="ColPos" xfId="6"/>
    <cellStyle name="EmptyField" xfId="7"/>
    <cellStyle name="LinePos" xfId="9"/>
    <cellStyle name="Link" xfId="8" builtinId="8"/>
    <cellStyle name="Standard" xfId="0" builtinId="0" customBuiltin="1"/>
    <cellStyle name="Überschrift 5" xfId="10"/>
    <cellStyle name="ValMessage" xfId="11"/>
  </cellStyles>
  <dxfs count="13">
    <dxf>
      <fill>
        <patternFill>
          <bgColor rgb="FFFFC000"/>
        </patternFill>
      </fill>
    </dxf>
    <dxf>
      <font>
        <color rgb="FF92D050"/>
      </font>
      <fill>
        <patternFill>
          <bgColor rgb="FF92D050"/>
        </patternFill>
      </fill>
    </dxf>
    <dxf>
      <font>
        <color rgb="FFFFC000"/>
      </font>
      <fill>
        <patternFill>
          <bgColor rgb="FFFFC000"/>
        </patternFill>
      </fill>
    </dxf>
    <dxf>
      <font>
        <color rgb="FFFF0000"/>
      </font>
      <fill>
        <patternFill>
          <bgColor rgb="FFFF0000"/>
        </patternFill>
      </fill>
    </dxf>
    <dxf>
      <fill>
        <patternFill>
          <bgColor rgb="FFFFC000"/>
        </patternFill>
      </fill>
    </dxf>
    <dxf>
      <fill>
        <patternFill>
          <bgColor rgb="FFFFC000"/>
        </patternFill>
      </fill>
    </dxf>
    <dxf>
      <fill>
        <patternFill>
          <bgColor rgb="FFFFC000"/>
        </patternFill>
      </fill>
    </dxf>
    <dxf>
      <font>
        <color rgb="FFFF0000"/>
      </font>
    </dxf>
    <dxf>
      <fill>
        <patternFill>
          <bgColor rgb="FFFFC000"/>
        </patternFill>
      </fill>
    </dxf>
    <dxf>
      <fill>
        <patternFill>
          <bgColor rgb="FFFFC000"/>
        </patternFill>
      </fill>
    </dxf>
    <dxf>
      <fill>
        <patternFill>
          <bgColor rgb="FFFFC000"/>
        </patternFill>
      </fill>
    </dxf>
    <dxf>
      <font>
        <b/>
        <i val="0"/>
        <color rgb="FFFF0000"/>
      </font>
    </dxf>
    <dxf>
      <font>
        <b/>
        <i val="0"/>
        <color rgb="FFFF0000"/>
      </font>
    </dxf>
  </dxfs>
  <tableStyles count="0" defaultTableStyle="TableStyleMedium9" defaultPivotStyle="PivotStyleLight16"/>
  <colors>
    <mruColors>
      <color rgb="FF0033CC"/>
      <color rgb="FFF0EFD7"/>
      <color rgb="FFC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M$33"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GBox" noThreeD="1"/>
</file>

<file path=xl/ctrlProps/ctrlProp112.xml><?xml version="1.0" encoding="utf-8"?>
<formControlPr xmlns="http://schemas.microsoft.com/office/spreadsheetml/2009/9/main" objectType="Radio" firstButton="1" fmlaLink="$M$37"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firstButton="1" fmlaLink="$M$20"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firstButton="1" fmlaLink="$M$25"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M$18" lockText="1" noThreeD="1"/>
</file>

<file path=xl/ctrlProps/ctrlProp30.xml><?xml version="1.0" encoding="utf-8"?>
<formControlPr xmlns="http://schemas.microsoft.com/office/spreadsheetml/2009/9/main" objectType="Radio" firstButton="1" fmlaLink="$M$23"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Radio" firstButton="1" fmlaLink="$M$24"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Radio" firstButton="1" fmlaLink="$M$28"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Radio" firstButton="1" fmlaLink="$M$22"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Radio" firstButton="1" fmlaLink="$M$26"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GBox" noThreeD="1"/>
</file>

<file path=xl/ctrlProps/ctrlProp64.xml><?xml version="1.0" encoding="utf-8"?>
<formControlPr xmlns="http://schemas.microsoft.com/office/spreadsheetml/2009/9/main" objectType="Radio" firstButton="1" fmlaLink="$M$30"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Radio" firstButton="1" fmlaLink="$M$31"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GBox" noThreeD="1"/>
</file>

<file path=xl/ctrlProps/ctrlProp78.xml><?xml version="1.0" encoding="utf-8"?>
<formControlPr xmlns="http://schemas.microsoft.com/office/spreadsheetml/2009/9/main" objectType="Radio" firstButton="1" fmlaLink="$M$32"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Radio" firstButton="1" fmlaLink="$M$35"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firstButton="1" fmlaLink="$M$19"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Radio" firstButton="1" fmlaLink="$M$36"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firstButton="1" fmlaLink="$M$39"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absolute">
    <xdr:from>
      <xdr:col>1</xdr:col>
      <xdr:colOff>19050</xdr:colOff>
      <xdr:row>0</xdr:row>
      <xdr:rowOff>28575</xdr:rowOff>
    </xdr:from>
    <xdr:to>
      <xdr:col>2</xdr:col>
      <xdr:colOff>657225</xdr:colOff>
      <xdr:row>2</xdr:row>
      <xdr:rowOff>200025</xdr:rowOff>
    </xdr:to>
    <xdr:pic>
      <xdr:nvPicPr>
        <xdr:cNvPr id="2082" name="Grafik 8" descr="SNB_LOGO_46_RGB.jpg"/>
        <xdr:cNvPicPr>
          <a:picLocks noChangeAspect="1"/>
        </xdr:cNvPicPr>
      </xdr:nvPicPr>
      <xdr:blipFill>
        <a:blip xmlns:r="http://schemas.openxmlformats.org/officeDocument/2006/relationships" r:embed="rId1" cstate="print">
          <a:grayscl/>
        </a:blip>
        <a:srcRect/>
        <a:stretch>
          <a:fillRect/>
        </a:stretch>
      </xdr:blipFill>
      <xdr:spPr bwMode="auto">
        <a:xfrm>
          <a:off x="76200" y="28575"/>
          <a:ext cx="1562100" cy="6096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0</xdr:row>
      <xdr:rowOff>19050</xdr:rowOff>
    </xdr:from>
    <xdr:to>
      <xdr:col>1</xdr:col>
      <xdr:colOff>1328208</xdr:colOff>
      <xdr:row>3</xdr:row>
      <xdr:rowOff>98425</xdr:rowOff>
    </xdr:to>
    <xdr:pic>
      <xdr:nvPicPr>
        <xdr:cNvPr id="5" name="Grafik 8" descr="SNB_LOGO_46_RGB.jpg"/>
        <xdr:cNvPicPr>
          <a:picLocks noChangeAspect="1"/>
        </xdr:cNvPicPr>
      </xdr:nvPicPr>
      <xdr:blipFill>
        <a:blip xmlns:r="http://schemas.openxmlformats.org/officeDocument/2006/relationships" r:embed="rId1" cstate="print">
          <a:grayscl/>
        </a:blip>
        <a:srcRect/>
        <a:stretch>
          <a:fillRect/>
        </a:stretch>
      </xdr:blipFill>
      <xdr:spPr bwMode="auto">
        <a:xfrm>
          <a:off x="28575" y="19050"/>
          <a:ext cx="1575858" cy="6223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57150</xdr:rowOff>
    </xdr:from>
    <xdr:to>
      <xdr:col>4</xdr:col>
      <xdr:colOff>773907</xdr:colOff>
      <xdr:row>2</xdr:row>
      <xdr:rowOff>142875</xdr:rowOff>
    </xdr:to>
    <xdr:pic>
      <xdr:nvPicPr>
        <xdr:cNvPr id="1292" name="Grafik 8" descr="SNB_LOGO_46_RGB.jpg"/>
        <xdr:cNvPicPr>
          <a:picLocks noChangeAspect="1"/>
        </xdr:cNvPicPr>
      </xdr:nvPicPr>
      <xdr:blipFill>
        <a:blip xmlns:r="http://schemas.openxmlformats.org/officeDocument/2006/relationships" r:embed="rId1" cstate="print">
          <a:grayscl/>
        </a:blip>
        <a:srcRect/>
        <a:stretch>
          <a:fillRect/>
        </a:stretch>
      </xdr:blipFill>
      <xdr:spPr bwMode="auto">
        <a:xfrm>
          <a:off x="76200" y="57150"/>
          <a:ext cx="1562100" cy="6000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0</xdr:colOff>
          <xdr:row>18</xdr:row>
          <xdr:rowOff>0</xdr:rowOff>
        </xdr:from>
        <xdr:to>
          <xdr:col>12</xdr:col>
          <xdr:colOff>0</xdr:colOff>
          <xdr:row>19</xdr:row>
          <xdr:rowOff>0</xdr:rowOff>
        </xdr:to>
        <xdr:sp macro="" textlink="">
          <xdr:nvSpPr>
            <xdr:cNvPr id="2056" name="Group Box 8" hidden="1">
              <a:extLst>
                <a:ext uri="{63B3BB69-23CF-44E3-9099-C40C66FF867C}">
                  <a14:compatExt spid="_x0000_s20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de-CH" sz="800" b="0" i="0" u="none" strike="noStrike" baseline="0">
                  <a:solidFill>
                    <a:srgbClr val="000000"/>
                  </a:solidFill>
                  <a:latin typeface="Tahoma"/>
                  <a:ea typeface="Tahoma"/>
                  <a:cs typeface="Tahoma"/>
                </a:rPr>
                <a:t> </a:t>
              </a:r>
            </a:p>
          </xdr:txBody>
        </xdr:sp>
        <xdr:clientData fPrintsWithSheet="0"/>
      </xdr:twoCellAnchor>
    </mc:Choice>
    <mc:Fallback/>
  </mc:AlternateContent>
  <xdr:twoCellAnchor>
    <xdr:from>
      <xdr:col>1</xdr:col>
      <xdr:colOff>0</xdr:colOff>
      <xdr:row>0</xdr:row>
      <xdr:rowOff>57150</xdr:rowOff>
    </xdr:from>
    <xdr:to>
      <xdr:col>4</xdr:col>
      <xdr:colOff>773907</xdr:colOff>
      <xdr:row>2</xdr:row>
      <xdr:rowOff>142875</xdr:rowOff>
    </xdr:to>
    <xdr:pic>
      <xdr:nvPicPr>
        <xdr:cNvPr id="2" name="Grafik 8" descr="SNB_LOGO_46_RGB.jpg"/>
        <xdr:cNvPicPr>
          <a:picLocks noChangeAspect="1"/>
        </xdr:cNvPicPr>
      </xdr:nvPicPr>
      <xdr:blipFill>
        <a:blip xmlns:r="http://schemas.openxmlformats.org/officeDocument/2006/relationships" r:embed="rId1" cstate="print">
          <a:grayscl/>
        </a:blip>
        <a:srcRect/>
        <a:stretch>
          <a:fillRect/>
        </a:stretch>
      </xdr:blipFill>
      <xdr:spPr bwMode="auto">
        <a:xfrm>
          <a:off x="76200" y="57150"/>
          <a:ext cx="1564482" cy="60007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xdr:from>
          <xdr:col>6</xdr:col>
          <xdr:colOff>0</xdr:colOff>
          <xdr:row>16</xdr:row>
          <xdr:rowOff>438150</xdr:rowOff>
        </xdr:from>
        <xdr:to>
          <xdr:col>12</xdr:col>
          <xdr:colOff>0</xdr:colOff>
          <xdr:row>17</xdr:row>
          <xdr:rowOff>438150</xdr:rowOff>
        </xdr:to>
        <xdr:sp macro="" textlink="">
          <xdr:nvSpPr>
            <xdr:cNvPr id="2049" name="Group Box 1" hidden="1">
              <a:extLst>
                <a:ext uri="{63B3BB69-23CF-44E3-9099-C40C66FF867C}">
                  <a14:compatExt spid="_x0000_s20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419100</xdr:colOff>
          <xdr:row>17</xdr:row>
          <xdr:rowOff>123825</xdr:rowOff>
        </xdr:from>
        <xdr:to>
          <xdr:col>6</xdr:col>
          <xdr:colOff>838200</xdr:colOff>
          <xdr:row>17</xdr:row>
          <xdr:rowOff>361950</xdr:rowOff>
        </xdr:to>
        <xdr:sp macro="" textlink="">
          <xdr:nvSpPr>
            <xdr:cNvPr id="2050" name="Option Button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457200</xdr:colOff>
          <xdr:row>17</xdr:row>
          <xdr:rowOff>142875</xdr:rowOff>
        </xdr:from>
        <xdr:to>
          <xdr:col>7</xdr:col>
          <xdr:colOff>885825</xdr:colOff>
          <xdr:row>17</xdr:row>
          <xdr:rowOff>361950</xdr:rowOff>
        </xdr:to>
        <xdr:sp macro="" textlink="">
          <xdr:nvSpPr>
            <xdr:cNvPr id="2051" name="Option Button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457200</xdr:colOff>
          <xdr:row>17</xdr:row>
          <xdr:rowOff>123825</xdr:rowOff>
        </xdr:from>
        <xdr:to>
          <xdr:col>8</xdr:col>
          <xdr:colOff>876300</xdr:colOff>
          <xdr:row>17</xdr:row>
          <xdr:rowOff>361950</xdr:rowOff>
        </xdr:to>
        <xdr:sp macro="" textlink="">
          <xdr:nvSpPr>
            <xdr:cNvPr id="2052" name="Option Button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466725</xdr:colOff>
          <xdr:row>17</xdr:row>
          <xdr:rowOff>133350</xdr:rowOff>
        </xdr:from>
        <xdr:to>
          <xdr:col>9</xdr:col>
          <xdr:colOff>895350</xdr:colOff>
          <xdr:row>17</xdr:row>
          <xdr:rowOff>361950</xdr:rowOff>
        </xdr:to>
        <xdr:sp macro="" textlink="">
          <xdr:nvSpPr>
            <xdr:cNvPr id="2053" name="Option Button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514350</xdr:colOff>
          <xdr:row>17</xdr:row>
          <xdr:rowOff>123825</xdr:rowOff>
        </xdr:from>
        <xdr:to>
          <xdr:col>10</xdr:col>
          <xdr:colOff>933450</xdr:colOff>
          <xdr:row>17</xdr:row>
          <xdr:rowOff>361950</xdr:rowOff>
        </xdr:to>
        <xdr:sp macro="" textlink="">
          <xdr:nvSpPr>
            <xdr:cNvPr id="2054" name="Option Button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457200</xdr:colOff>
          <xdr:row>17</xdr:row>
          <xdr:rowOff>133350</xdr:rowOff>
        </xdr:from>
        <xdr:to>
          <xdr:col>11</xdr:col>
          <xdr:colOff>876300</xdr:colOff>
          <xdr:row>17</xdr:row>
          <xdr:rowOff>361950</xdr:rowOff>
        </xdr:to>
        <xdr:sp macro="" textlink="">
          <xdr:nvSpPr>
            <xdr:cNvPr id="2055" name="Option Button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409575</xdr:colOff>
          <xdr:row>18</xdr:row>
          <xdr:rowOff>133350</xdr:rowOff>
        </xdr:from>
        <xdr:to>
          <xdr:col>6</xdr:col>
          <xdr:colOff>838200</xdr:colOff>
          <xdr:row>18</xdr:row>
          <xdr:rowOff>361950</xdr:rowOff>
        </xdr:to>
        <xdr:sp macro="" textlink="">
          <xdr:nvSpPr>
            <xdr:cNvPr id="2057" name="Option Button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457200</xdr:colOff>
          <xdr:row>18</xdr:row>
          <xdr:rowOff>152400</xdr:rowOff>
        </xdr:from>
        <xdr:to>
          <xdr:col>7</xdr:col>
          <xdr:colOff>885825</xdr:colOff>
          <xdr:row>18</xdr:row>
          <xdr:rowOff>371475</xdr:rowOff>
        </xdr:to>
        <xdr:sp macro="" textlink="">
          <xdr:nvSpPr>
            <xdr:cNvPr id="2058" name="Option Button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457200</xdr:colOff>
          <xdr:row>18</xdr:row>
          <xdr:rowOff>133350</xdr:rowOff>
        </xdr:from>
        <xdr:to>
          <xdr:col>8</xdr:col>
          <xdr:colOff>876300</xdr:colOff>
          <xdr:row>18</xdr:row>
          <xdr:rowOff>361950</xdr:rowOff>
        </xdr:to>
        <xdr:sp macro="" textlink="">
          <xdr:nvSpPr>
            <xdr:cNvPr id="2059" name="Option Button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466725</xdr:colOff>
          <xdr:row>18</xdr:row>
          <xdr:rowOff>142875</xdr:rowOff>
        </xdr:from>
        <xdr:to>
          <xdr:col>9</xdr:col>
          <xdr:colOff>895350</xdr:colOff>
          <xdr:row>18</xdr:row>
          <xdr:rowOff>361950</xdr:rowOff>
        </xdr:to>
        <xdr:sp macro="" textlink="">
          <xdr:nvSpPr>
            <xdr:cNvPr id="2060" name="Option Button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476250</xdr:colOff>
          <xdr:row>18</xdr:row>
          <xdr:rowOff>133350</xdr:rowOff>
        </xdr:from>
        <xdr:to>
          <xdr:col>10</xdr:col>
          <xdr:colOff>895350</xdr:colOff>
          <xdr:row>18</xdr:row>
          <xdr:rowOff>361950</xdr:rowOff>
        </xdr:to>
        <xdr:sp macro="" textlink="">
          <xdr:nvSpPr>
            <xdr:cNvPr id="2061" name="Option Button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457200</xdr:colOff>
          <xdr:row>18</xdr:row>
          <xdr:rowOff>142875</xdr:rowOff>
        </xdr:from>
        <xdr:to>
          <xdr:col>11</xdr:col>
          <xdr:colOff>876300</xdr:colOff>
          <xdr:row>18</xdr:row>
          <xdr:rowOff>361950</xdr:rowOff>
        </xdr:to>
        <xdr:sp macro="" textlink="">
          <xdr:nvSpPr>
            <xdr:cNvPr id="2062" name="Option Button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xdr:row>
          <xdr:rowOff>0</xdr:rowOff>
        </xdr:from>
        <xdr:to>
          <xdr:col>12</xdr:col>
          <xdr:colOff>0</xdr:colOff>
          <xdr:row>20</xdr:row>
          <xdr:rowOff>0</xdr:rowOff>
        </xdr:to>
        <xdr:sp macro="" textlink="">
          <xdr:nvSpPr>
            <xdr:cNvPr id="2063" name="Group Box 15" hidden="1">
              <a:extLst>
                <a:ext uri="{63B3BB69-23CF-44E3-9099-C40C66FF867C}">
                  <a14:compatExt spid="_x0000_s20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419100</xdr:colOff>
          <xdr:row>19</xdr:row>
          <xdr:rowOff>123825</xdr:rowOff>
        </xdr:from>
        <xdr:to>
          <xdr:col>6</xdr:col>
          <xdr:colOff>838200</xdr:colOff>
          <xdr:row>19</xdr:row>
          <xdr:rowOff>361950</xdr:rowOff>
        </xdr:to>
        <xdr:sp macro="" textlink="">
          <xdr:nvSpPr>
            <xdr:cNvPr id="2064" name="Option Button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457200</xdr:colOff>
          <xdr:row>19</xdr:row>
          <xdr:rowOff>133350</xdr:rowOff>
        </xdr:from>
        <xdr:to>
          <xdr:col>7</xdr:col>
          <xdr:colOff>885825</xdr:colOff>
          <xdr:row>19</xdr:row>
          <xdr:rowOff>361950</xdr:rowOff>
        </xdr:to>
        <xdr:sp macro="" textlink="">
          <xdr:nvSpPr>
            <xdr:cNvPr id="2065" name="Option Button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457200</xdr:colOff>
          <xdr:row>19</xdr:row>
          <xdr:rowOff>123825</xdr:rowOff>
        </xdr:from>
        <xdr:to>
          <xdr:col>8</xdr:col>
          <xdr:colOff>876300</xdr:colOff>
          <xdr:row>19</xdr:row>
          <xdr:rowOff>361950</xdr:rowOff>
        </xdr:to>
        <xdr:sp macro="" textlink="">
          <xdr:nvSpPr>
            <xdr:cNvPr id="2066" name="Option Button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466725</xdr:colOff>
          <xdr:row>19</xdr:row>
          <xdr:rowOff>123825</xdr:rowOff>
        </xdr:from>
        <xdr:to>
          <xdr:col>9</xdr:col>
          <xdr:colOff>895350</xdr:colOff>
          <xdr:row>19</xdr:row>
          <xdr:rowOff>342900</xdr:rowOff>
        </xdr:to>
        <xdr:sp macro="" textlink="">
          <xdr:nvSpPr>
            <xdr:cNvPr id="2067" name="Option Button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476250</xdr:colOff>
          <xdr:row>19</xdr:row>
          <xdr:rowOff>123825</xdr:rowOff>
        </xdr:from>
        <xdr:to>
          <xdr:col>10</xdr:col>
          <xdr:colOff>895350</xdr:colOff>
          <xdr:row>19</xdr:row>
          <xdr:rowOff>361950</xdr:rowOff>
        </xdr:to>
        <xdr:sp macro="" textlink="">
          <xdr:nvSpPr>
            <xdr:cNvPr id="2068" name="Option Button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xdr:row>
          <xdr:rowOff>0</xdr:rowOff>
        </xdr:from>
        <xdr:to>
          <xdr:col>12</xdr:col>
          <xdr:colOff>0</xdr:colOff>
          <xdr:row>25</xdr:row>
          <xdr:rowOff>0</xdr:rowOff>
        </xdr:to>
        <xdr:sp macro="" textlink="">
          <xdr:nvSpPr>
            <xdr:cNvPr id="2070" name="Group Box 22" hidden="1">
              <a:extLst>
                <a:ext uri="{63B3BB69-23CF-44E3-9099-C40C66FF867C}">
                  <a14:compatExt spid="_x0000_s207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457200</xdr:colOff>
          <xdr:row>19</xdr:row>
          <xdr:rowOff>123825</xdr:rowOff>
        </xdr:from>
        <xdr:to>
          <xdr:col>11</xdr:col>
          <xdr:colOff>876300</xdr:colOff>
          <xdr:row>19</xdr:row>
          <xdr:rowOff>342900</xdr:rowOff>
        </xdr:to>
        <xdr:sp macro="" textlink="">
          <xdr:nvSpPr>
            <xdr:cNvPr id="2069" name="Option Button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409575</xdr:colOff>
          <xdr:row>24</xdr:row>
          <xdr:rowOff>142875</xdr:rowOff>
        </xdr:from>
        <xdr:to>
          <xdr:col>6</xdr:col>
          <xdr:colOff>838200</xdr:colOff>
          <xdr:row>24</xdr:row>
          <xdr:rowOff>361950</xdr:rowOff>
        </xdr:to>
        <xdr:sp macro="" textlink="">
          <xdr:nvSpPr>
            <xdr:cNvPr id="2071" name="Option Button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447675</xdr:colOff>
          <xdr:row>24</xdr:row>
          <xdr:rowOff>133350</xdr:rowOff>
        </xdr:from>
        <xdr:to>
          <xdr:col>7</xdr:col>
          <xdr:colOff>866775</xdr:colOff>
          <xdr:row>24</xdr:row>
          <xdr:rowOff>361950</xdr:rowOff>
        </xdr:to>
        <xdr:sp macro="" textlink="">
          <xdr:nvSpPr>
            <xdr:cNvPr id="2072" name="Option Button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447675</xdr:colOff>
          <xdr:row>24</xdr:row>
          <xdr:rowOff>142875</xdr:rowOff>
        </xdr:from>
        <xdr:to>
          <xdr:col>8</xdr:col>
          <xdr:colOff>866775</xdr:colOff>
          <xdr:row>24</xdr:row>
          <xdr:rowOff>361950</xdr:rowOff>
        </xdr:to>
        <xdr:sp macro="" textlink="">
          <xdr:nvSpPr>
            <xdr:cNvPr id="2073" name="Option Button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457200</xdr:colOff>
          <xdr:row>24</xdr:row>
          <xdr:rowOff>123825</xdr:rowOff>
        </xdr:from>
        <xdr:to>
          <xdr:col>9</xdr:col>
          <xdr:colOff>876300</xdr:colOff>
          <xdr:row>24</xdr:row>
          <xdr:rowOff>361950</xdr:rowOff>
        </xdr:to>
        <xdr:sp macro="" textlink="">
          <xdr:nvSpPr>
            <xdr:cNvPr id="2074" name="Option Button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466725</xdr:colOff>
          <xdr:row>24</xdr:row>
          <xdr:rowOff>142875</xdr:rowOff>
        </xdr:from>
        <xdr:to>
          <xdr:col>10</xdr:col>
          <xdr:colOff>895350</xdr:colOff>
          <xdr:row>24</xdr:row>
          <xdr:rowOff>361950</xdr:rowOff>
        </xdr:to>
        <xdr:sp macro="" textlink="">
          <xdr:nvSpPr>
            <xdr:cNvPr id="2075" name="Option Button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xdr:row>
          <xdr:rowOff>0</xdr:rowOff>
        </xdr:from>
        <xdr:to>
          <xdr:col>12</xdr:col>
          <xdr:colOff>0</xdr:colOff>
          <xdr:row>23</xdr:row>
          <xdr:rowOff>0</xdr:rowOff>
        </xdr:to>
        <xdr:sp macro="" textlink="">
          <xdr:nvSpPr>
            <xdr:cNvPr id="2077" name="Group Box 29" hidden="1">
              <a:extLst>
                <a:ext uri="{63B3BB69-23CF-44E3-9099-C40C66FF867C}">
                  <a14:compatExt spid="_x0000_s20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447675</xdr:colOff>
          <xdr:row>24</xdr:row>
          <xdr:rowOff>133350</xdr:rowOff>
        </xdr:from>
        <xdr:to>
          <xdr:col>11</xdr:col>
          <xdr:colOff>866775</xdr:colOff>
          <xdr:row>24</xdr:row>
          <xdr:rowOff>361950</xdr:rowOff>
        </xdr:to>
        <xdr:sp macro="" textlink="">
          <xdr:nvSpPr>
            <xdr:cNvPr id="2076" name="Option Button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400050</xdr:colOff>
          <xdr:row>22</xdr:row>
          <xdr:rowOff>133350</xdr:rowOff>
        </xdr:from>
        <xdr:to>
          <xdr:col>6</xdr:col>
          <xdr:colOff>819150</xdr:colOff>
          <xdr:row>22</xdr:row>
          <xdr:rowOff>361950</xdr:rowOff>
        </xdr:to>
        <xdr:sp macro="" textlink="">
          <xdr:nvSpPr>
            <xdr:cNvPr id="2078" name="Option Button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438150</xdr:colOff>
          <xdr:row>22</xdr:row>
          <xdr:rowOff>133350</xdr:rowOff>
        </xdr:from>
        <xdr:to>
          <xdr:col>7</xdr:col>
          <xdr:colOff>857250</xdr:colOff>
          <xdr:row>22</xdr:row>
          <xdr:rowOff>361950</xdr:rowOff>
        </xdr:to>
        <xdr:sp macro="" textlink="">
          <xdr:nvSpPr>
            <xdr:cNvPr id="2079" name="Option Button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438150</xdr:colOff>
          <xdr:row>22</xdr:row>
          <xdr:rowOff>133350</xdr:rowOff>
        </xdr:from>
        <xdr:to>
          <xdr:col>8</xdr:col>
          <xdr:colOff>866775</xdr:colOff>
          <xdr:row>22</xdr:row>
          <xdr:rowOff>361950</xdr:rowOff>
        </xdr:to>
        <xdr:sp macro="" textlink="">
          <xdr:nvSpPr>
            <xdr:cNvPr id="2080" name="Option Button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447675</xdr:colOff>
          <xdr:row>22</xdr:row>
          <xdr:rowOff>133350</xdr:rowOff>
        </xdr:from>
        <xdr:to>
          <xdr:col>9</xdr:col>
          <xdr:colOff>866775</xdr:colOff>
          <xdr:row>22</xdr:row>
          <xdr:rowOff>361950</xdr:rowOff>
        </xdr:to>
        <xdr:sp macro="" textlink="">
          <xdr:nvSpPr>
            <xdr:cNvPr id="2081" name="Option Button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457200</xdr:colOff>
          <xdr:row>22</xdr:row>
          <xdr:rowOff>133350</xdr:rowOff>
        </xdr:from>
        <xdr:to>
          <xdr:col>10</xdr:col>
          <xdr:colOff>876300</xdr:colOff>
          <xdr:row>22</xdr:row>
          <xdr:rowOff>361950</xdr:rowOff>
        </xdr:to>
        <xdr:sp macro="" textlink="">
          <xdr:nvSpPr>
            <xdr:cNvPr id="2082" name="Option Button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438150</xdr:colOff>
          <xdr:row>22</xdr:row>
          <xdr:rowOff>133350</xdr:rowOff>
        </xdr:from>
        <xdr:to>
          <xdr:col>11</xdr:col>
          <xdr:colOff>866775</xdr:colOff>
          <xdr:row>22</xdr:row>
          <xdr:rowOff>361950</xdr:rowOff>
        </xdr:to>
        <xdr:sp macro="" textlink="">
          <xdr:nvSpPr>
            <xdr:cNvPr id="2083" name="Option Button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xdr:row>
          <xdr:rowOff>0</xdr:rowOff>
        </xdr:from>
        <xdr:to>
          <xdr:col>12</xdr:col>
          <xdr:colOff>0</xdr:colOff>
          <xdr:row>24</xdr:row>
          <xdr:rowOff>0</xdr:rowOff>
        </xdr:to>
        <xdr:sp macro="" textlink="">
          <xdr:nvSpPr>
            <xdr:cNvPr id="2084" name="Group Box 36" hidden="1">
              <a:extLst>
                <a:ext uri="{63B3BB69-23CF-44E3-9099-C40C66FF867C}">
                  <a14:compatExt spid="_x0000_s20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400050</xdr:colOff>
          <xdr:row>23</xdr:row>
          <xdr:rowOff>142875</xdr:rowOff>
        </xdr:from>
        <xdr:to>
          <xdr:col>6</xdr:col>
          <xdr:colOff>819150</xdr:colOff>
          <xdr:row>23</xdr:row>
          <xdr:rowOff>361950</xdr:rowOff>
        </xdr:to>
        <xdr:sp macro="" textlink="">
          <xdr:nvSpPr>
            <xdr:cNvPr id="2085" name="Option Button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447675</xdr:colOff>
          <xdr:row>23</xdr:row>
          <xdr:rowOff>133350</xdr:rowOff>
        </xdr:from>
        <xdr:to>
          <xdr:col>7</xdr:col>
          <xdr:colOff>866775</xdr:colOff>
          <xdr:row>23</xdr:row>
          <xdr:rowOff>361950</xdr:rowOff>
        </xdr:to>
        <xdr:sp macro="" textlink="">
          <xdr:nvSpPr>
            <xdr:cNvPr id="2086" name="Option Button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447675</xdr:colOff>
          <xdr:row>23</xdr:row>
          <xdr:rowOff>142875</xdr:rowOff>
        </xdr:from>
        <xdr:to>
          <xdr:col>8</xdr:col>
          <xdr:colOff>866775</xdr:colOff>
          <xdr:row>23</xdr:row>
          <xdr:rowOff>361950</xdr:rowOff>
        </xdr:to>
        <xdr:sp macro="" textlink="">
          <xdr:nvSpPr>
            <xdr:cNvPr id="2087" name="Option Button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457200</xdr:colOff>
          <xdr:row>23</xdr:row>
          <xdr:rowOff>142875</xdr:rowOff>
        </xdr:from>
        <xdr:to>
          <xdr:col>9</xdr:col>
          <xdr:colOff>876300</xdr:colOff>
          <xdr:row>23</xdr:row>
          <xdr:rowOff>361950</xdr:rowOff>
        </xdr:to>
        <xdr:sp macro="" textlink="">
          <xdr:nvSpPr>
            <xdr:cNvPr id="2088" name="Option Button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466725</xdr:colOff>
          <xdr:row>23</xdr:row>
          <xdr:rowOff>142875</xdr:rowOff>
        </xdr:from>
        <xdr:to>
          <xdr:col>10</xdr:col>
          <xdr:colOff>895350</xdr:colOff>
          <xdr:row>23</xdr:row>
          <xdr:rowOff>361950</xdr:rowOff>
        </xdr:to>
        <xdr:sp macro="" textlink="">
          <xdr:nvSpPr>
            <xdr:cNvPr id="2089" name="Option Button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447675</xdr:colOff>
          <xdr:row>23</xdr:row>
          <xdr:rowOff>133350</xdr:rowOff>
        </xdr:from>
        <xdr:to>
          <xdr:col>11</xdr:col>
          <xdr:colOff>866775</xdr:colOff>
          <xdr:row>23</xdr:row>
          <xdr:rowOff>361950</xdr:rowOff>
        </xdr:to>
        <xdr:sp macro="" textlink="">
          <xdr:nvSpPr>
            <xdr:cNvPr id="2090" name="Option Button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xdr:row>
          <xdr:rowOff>0</xdr:rowOff>
        </xdr:from>
        <xdr:to>
          <xdr:col>12</xdr:col>
          <xdr:colOff>0</xdr:colOff>
          <xdr:row>28</xdr:row>
          <xdr:rowOff>0</xdr:rowOff>
        </xdr:to>
        <xdr:sp macro="" textlink="">
          <xdr:nvSpPr>
            <xdr:cNvPr id="2112" name="Group Box 64" hidden="1">
              <a:extLst>
                <a:ext uri="{63B3BB69-23CF-44E3-9099-C40C66FF867C}">
                  <a14:compatExt spid="_x0000_s21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409575</xdr:colOff>
          <xdr:row>27</xdr:row>
          <xdr:rowOff>152400</xdr:rowOff>
        </xdr:from>
        <xdr:to>
          <xdr:col>6</xdr:col>
          <xdr:colOff>838200</xdr:colOff>
          <xdr:row>27</xdr:row>
          <xdr:rowOff>371475</xdr:rowOff>
        </xdr:to>
        <xdr:sp macro="" textlink="">
          <xdr:nvSpPr>
            <xdr:cNvPr id="2113" name="Option Button 65" hidden="1">
              <a:extLst>
                <a:ext uri="{63B3BB69-23CF-44E3-9099-C40C66FF867C}">
                  <a14:compatExt spid="_x0000_s2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447675</xdr:colOff>
          <xdr:row>27</xdr:row>
          <xdr:rowOff>152400</xdr:rowOff>
        </xdr:from>
        <xdr:to>
          <xdr:col>7</xdr:col>
          <xdr:colOff>866775</xdr:colOff>
          <xdr:row>27</xdr:row>
          <xdr:rowOff>371475</xdr:rowOff>
        </xdr:to>
        <xdr:sp macro="" textlink="">
          <xdr:nvSpPr>
            <xdr:cNvPr id="2114" name="Option Button 66" hidden="1">
              <a:extLst>
                <a:ext uri="{63B3BB69-23CF-44E3-9099-C40C66FF867C}">
                  <a14:compatExt spid="_x0000_s2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447675</xdr:colOff>
          <xdr:row>27</xdr:row>
          <xdr:rowOff>152400</xdr:rowOff>
        </xdr:from>
        <xdr:to>
          <xdr:col>8</xdr:col>
          <xdr:colOff>866775</xdr:colOff>
          <xdr:row>27</xdr:row>
          <xdr:rowOff>371475</xdr:rowOff>
        </xdr:to>
        <xdr:sp macro="" textlink="">
          <xdr:nvSpPr>
            <xdr:cNvPr id="2115" name="Option Button 67" hidden="1">
              <a:extLst>
                <a:ext uri="{63B3BB69-23CF-44E3-9099-C40C66FF867C}">
                  <a14:compatExt spid="_x0000_s2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457200</xdr:colOff>
          <xdr:row>27</xdr:row>
          <xdr:rowOff>152400</xdr:rowOff>
        </xdr:from>
        <xdr:to>
          <xdr:col>9</xdr:col>
          <xdr:colOff>876300</xdr:colOff>
          <xdr:row>27</xdr:row>
          <xdr:rowOff>371475</xdr:rowOff>
        </xdr:to>
        <xdr:sp macro="" textlink="">
          <xdr:nvSpPr>
            <xdr:cNvPr id="2116" name="Option Button 68" hidden="1">
              <a:extLst>
                <a:ext uri="{63B3BB69-23CF-44E3-9099-C40C66FF867C}">
                  <a14:compatExt spid="_x0000_s2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466725</xdr:colOff>
          <xdr:row>27</xdr:row>
          <xdr:rowOff>152400</xdr:rowOff>
        </xdr:from>
        <xdr:to>
          <xdr:col>10</xdr:col>
          <xdr:colOff>895350</xdr:colOff>
          <xdr:row>27</xdr:row>
          <xdr:rowOff>371475</xdr:rowOff>
        </xdr:to>
        <xdr:sp macro="" textlink="">
          <xdr:nvSpPr>
            <xdr:cNvPr id="2117" name="Option Button 69" hidden="1">
              <a:extLst>
                <a:ext uri="{63B3BB69-23CF-44E3-9099-C40C66FF867C}">
                  <a14:compatExt spid="_x0000_s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xdr:row>
          <xdr:rowOff>0</xdr:rowOff>
        </xdr:from>
        <xdr:to>
          <xdr:col>12</xdr:col>
          <xdr:colOff>0</xdr:colOff>
          <xdr:row>22</xdr:row>
          <xdr:rowOff>0</xdr:rowOff>
        </xdr:to>
        <xdr:sp macro="" textlink="">
          <xdr:nvSpPr>
            <xdr:cNvPr id="2484" name="Group Box 436" hidden="1">
              <a:extLst>
                <a:ext uri="{63B3BB69-23CF-44E3-9099-C40C66FF867C}">
                  <a14:compatExt spid="_x0000_s24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400050</xdr:colOff>
          <xdr:row>21</xdr:row>
          <xdr:rowOff>142875</xdr:rowOff>
        </xdr:from>
        <xdr:to>
          <xdr:col>6</xdr:col>
          <xdr:colOff>819150</xdr:colOff>
          <xdr:row>21</xdr:row>
          <xdr:rowOff>361950</xdr:rowOff>
        </xdr:to>
        <xdr:sp macro="" textlink="">
          <xdr:nvSpPr>
            <xdr:cNvPr id="2485" name="Option Button 437" hidden="1">
              <a:extLst>
                <a:ext uri="{63B3BB69-23CF-44E3-9099-C40C66FF867C}">
                  <a14:compatExt spid="_x0000_s2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447675</xdr:colOff>
          <xdr:row>21</xdr:row>
          <xdr:rowOff>133350</xdr:rowOff>
        </xdr:from>
        <xdr:to>
          <xdr:col>7</xdr:col>
          <xdr:colOff>866775</xdr:colOff>
          <xdr:row>21</xdr:row>
          <xdr:rowOff>361950</xdr:rowOff>
        </xdr:to>
        <xdr:sp macro="" textlink="">
          <xdr:nvSpPr>
            <xdr:cNvPr id="2486" name="Option Button 438" hidden="1">
              <a:extLst>
                <a:ext uri="{63B3BB69-23CF-44E3-9099-C40C66FF867C}">
                  <a14:compatExt spid="_x0000_s2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447675</xdr:colOff>
          <xdr:row>21</xdr:row>
          <xdr:rowOff>142875</xdr:rowOff>
        </xdr:from>
        <xdr:to>
          <xdr:col>8</xdr:col>
          <xdr:colOff>866775</xdr:colOff>
          <xdr:row>21</xdr:row>
          <xdr:rowOff>361950</xdr:rowOff>
        </xdr:to>
        <xdr:sp macro="" textlink="">
          <xdr:nvSpPr>
            <xdr:cNvPr id="2487" name="Option Button 439" hidden="1">
              <a:extLst>
                <a:ext uri="{63B3BB69-23CF-44E3-9099-C40C66FF867C}">
                  <a14:compatExt spid="_x0000_s2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457200</xdr:colOff>
          <xdr:row>21</xdr:row>
          <xdr:rowOff>142875</xdr:rowOff>
        </xdr:from>
        <xdr:to>
          <xdr:col>9</xdr:col>
          <xdr:colOff>876300</xdr:colOff>
          <xdr:row>21</xdr:row>
          <xdr:rowOff>361950</xdr:rowOff>
        </xdr:to>
        <xdr:sp macro="" textlink="">
          <xdr:nvSpPr>
            <xdr:cNvPr id="2488" name="Option Button 440" hidden="1">
              <a:extLst>
                <a:ext uri="{63B3BB69-23CF-44E3-9099-C40C66FF867C}">
                  <a14:compatExt spid="_x0000_s2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466725</xdr:colOff>
          <xdr:row>21</xdr:row>
          <xdr:rowOff>142875</xdr:rowOff>
        </xdr:from>
        <xdr:to>
          <xdr:col>10</xdr:col>
          <xdr:colOff>895350</xdr:colOff>
          <xdr:row>21</xdr:row>
          <xdr:rowOff>361950</xdr:rowOff>
        </xdr:to>
        <xdr:sp macro="" textlink="">
          <xdr:nvSpPr>
            <xdr:cNvPr id="2489" name="Option Button 441" hidden="1">
              <a:extLst>
                <a:ext uri="{63B3BB69-23CF-44E3-9099-C40C66FF867C}">
                  <a14:compatExt spid="_x0000_s2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447675</xdr:colOff>
          <xdr:row>21</xdr:row>
          <xdr:rowOff>133350</xdr:rowOff>
        </xdr:from>
        <xdr:to>
          <xdr:col>11</xdr:col>
          <xdr:colOff>866775</xdr:colOff>
          <xdr:row>21</xdr:row>
          <xdr:rowOff>361950</xdr:rowOff>
        </xdr:to>
        <xdr:sp macro="" textlink="">
          <xdr:nvSpPr>
            <xdr:cNvPr id="2490" name="Option Button 442" hidden="1">
              <a:extLst>
                <a:ext uri="{63B3BB69-23CF-44E3-9099-C40C66FF867C}">
                  <a14:compatExt spid="_x0000_s2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xdr:row>
          <xdr:rowOff>0</xdr:rowOff>
        </xdr:from>
        <xdr:to>
          <xdr:col>12</xdr:col>
          <xdr:colOff>0</xdr:colOff>
          <xdr:row>26</xdr:row>
          <xdr:rowOff>0</xdr:rowOff>
        </xdr:to>
        <xdr:sp macro="" textlink="">
          <xdr:nvSpPr>
            <xdr:cNvPr id="2491" name="Group Box 443" hidden="1">
              <a:extLst>
                <a:ext uri="{63B3BB69-23CF-44E3-9099-C40C66FF867C}">
                  <a14:compatExt spid="_x0000_s249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de-CH" sz="800" b="0" i="0" u="none" strike="noStrike" baseline="0">
                  <a:solidFill>
                    <a:srgbClr val="000000"/>
                  </a:solidFill>
                  <a:latin typeface="Tahoma"/>
                  <a:ea typeface="Tahoma"/>
                  <a:cs typeface="Tahoma"/>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400050</xdr:colOff>
          <xdr:row>25</xdr:row>
          <xdr:rowOff>133350</xdr:rowOff>
        </xdr:from>
        <xdr:to>
          <xdr:col>6</xdr:col>
          <xdr:colOff>819150</xdr:colOff>
          <xdr:row>25</xdr:row>
          <xdr:rowOff>361950</xdr:rowOff>
        </xdr:to>
        <xdr:sp macro="" textlink="">
          <xdr:nvSpPr>
            <xdr:cNvPr id="2492" name="Option Button 444" hidden="1">
              <a:extLst>
                <a:ext uri="{63B3BB69-23CF-44E3-9099-C40C66FF867C}">
                  <a14:compatExt spid="_x0000_s2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438150</xdr:colOff>
          <xdr:row>25</xdr:row>
          <xdr:rowOff>123825</xdr:rowOff>
        </xdr:from>
        <xdr:to>
          <xdr:col>7</xdr:col>
          <xdr:colOff>857250</xdr:colOff>
          <xdr:row>25</xdr:row>
          <xdr:rowOff>342900</xdr:rowOff>
        </xdr:to>
        <xdr:sp macro="" textlink="">
          <xdr:nvSpPr>
            <xdr:cNvPr id="2493" name="Option Button 445" hidden="1">
              <a:extLst>
                <a:ext uri="{63B3BB69-23CF-44E3-9099-C40C66FF867C}">
                  <a14:compatExt spid="_x0000_s2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438150</xdr:colOff>
          <xdr:row>25</xdr:row>
          <xdr:rowOff>133350</xdr:rowOff>
        </xdr:from>
        <xdr:to>
          <xdr:col>8</xdr:col>
          <xdr:colOff>866775</xdr:colOff>
          <xdr:row>25</xdr:row>
          <xdr:rowOff>361950</xdr:rowOff>
        </xdr:to>
        <xdr:sp macro="" textlink="">
          <xdr:nvSpPr>
            <xdr:cNvPr id="2494" name="Option Button 446" hidden="1">
              <a:extLst>
                <a:ext uri="{63B3BB69-23CF-44E3-9099-C40C66FF867C}">
                  <a14:compatExt spid="_x0000_s2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447675</xdr:colOff>
          <xdr:row>25</xdr:row>
          <xdr:rowOff>114300</xdr:rowOff>
        </xdr:from>
        <xdr:to>
          <xdr:col>9</xdr:col>
          <xdr:colOff>866775</xdr:colOff>
          <xdr:row>25</xdr:row>
          <xdr:rowOff>333375</xdr:rowOff>
        </xdr:to>
        <xdr:sp macro="" textlink="">
          <xdr:nvSpPr>
            <xdr:cNvPr id="2495" name="Option Button 447" hidden="1">
              <a:extLst>
                <a:ext uri="{63B3BB69-23CF-44E3-9099-C40C66FF867C}">
                  <a14:compatExt spid="_x0000_s2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457200</xdr:colOff>
          <xdr:row>25</xdr:row>
          <xdr:rowOff>133350</xdr:rowOff>
        </xdr:from>
        <xdr:to>
          <xdr:col>10</xdr:col>
          <xdr:colOff>876300</xdr:colOff>
          <xdr:row>25</xdr:row>
          <xdr:rowOff>361950</xdr:rowOff>
        </xdr:to>
        <xdr:sp macro="" textlink="">
          <xdr:nvSpPr>
            <xdr:cNvPr id="2496" name="Option Button 448" hidden="1">
              <a:extLst>
                <a:ext uri="{63B3BB69-23CF-44E3-9099-C40C66FF867C}">
                  <a14:compatExt spid="_x0000_s2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438150</xdr:colOff>
          <xdr:row>25</xdr:row>
          <xdr:rowOff>123825</xdr:rowOff>
        </xdr:from>
        <xdr:to>
          <xdr:col>11</xdr:col>
          <xdr:colOff>866775</xdr:colOff>
          <xdr:row>25</xdr:row>
          <xdr:rowOff>342900</xdr:rowOff>
        </xdr:to>
        <xdr:sp macro="" textlink="">
          <xdr:nvSpPr>
            <xdr:cNvPr id="2497" name="Option Button 449" hidden="1">
              <a:extLst>
                <a:ext uri="{63B3BB69-23CF-44E3-9099-C40C66FF867C}">
                  <a14:compatExt spid="_x0000_s2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xdr:row>
          <xdr:rowOff>0</xdr:rowOff>
        </xdr:from>
        <xdr:to>
          <xdr:col>12</xdr:col>
          <xdr:colOff>0</xdr:colOff>
          <xdr:row>30</xdr:row>
          <xdr:rowOff>0</xdr:rowOff>
        </xdr:to>
        <xdr:sp macro="" textlink="">
          <xdr:nvSpPr>
            <xdr:cNvPr id="2519" name="Group Box 471" hidden="1">
              <a:extLst>
                <a:ext uri="{63B3BB69-23CF-44E3-9099-C40C66FF867C}">
                  <a14:compatExt spid="_x0000_s25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400050</xdr:colOff>
          <xdr:row>29</xdr:row>
          <xdr:rowOff>142875</xdr:rowOff>
        </xdr:from>
        <xdr:to>
          <xdr:col>6</xdr:col>
          <xdr:colOff>819150</xdr:colOff>
          <xdr:row>29</xdr:row>
          <xdr:rowOff>361950</xdr:rowOff>
        </xdr:to>
        <xdr:sp macro="" textlink="">
          <xdr:nvSpPr>
            <xdr:cNvPr id="2520" name="Option Button 472" hidden="1">
              <a:extLst>
                <a:ext uri="{63B3BB69-23CF-44E3-9099-C40C66FF867C}">
                  <a14:compatExt spid="_x0000_s2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438150</xdr:colOff>
          <xdr:row>29</xdr:row>
          <xdr:rowOff>142875</xdr:rowOff>
        </xdr:from>
        <xdr:to>
          <xdr:col>7</xdr:col>
          <xdr:colOff>857250</xdr:colOff>
          <xdr:row>29</xdr:row>
          <xdr:rowOff>361950</xdr:rowOff>
        </xdr:to>
        <xdr:sp macro="" textlink="">
          <xdr:nvSpPr>
            <xdr:cNvPr id="2521" name="Option Button 473" hidden="1">
              <a:extLst>
                <a:ext uri="{63B3BB69-23CF-44E3-9099-C40C66FF867C}">
                  <a14:compatExt spid="_x0000_s2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438150</xdr:colOff>
          <xdr:row>29</xdr:row>
          <xdr:rowOff>142875</xdr:rowOff>
        </xdr:from>
        <xdr:to>
          <xdr:col>8</xdr:col>
          <xdr:colOff>866775</xdr:colOff>
          <xdr:row>29</xdr:row>
          <xdr:rowOff>361950</xdr:rowOff>
        </xdr:to>
        <xdr:sp macro="" textlink="">
          <xdr:nvSpPr>
            <xdr:cNvPr id="2522" name="Option Button 474" hidden="1">
              <a:extLst>
                <a:ext uri="{63B3BB69-23CF-44E3-9099-C40C66FF867C}">
                  <a14:compatExt spid="_x0000_s2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447675</xdr:colOff>
          <xdr:row>29</xdr:row>
          <xdr:rowOff>142875</xdr:rowOff>
        </xdr:from>
        <xdr:to>
          <xdr:col>9</xdr:col>
          <xdr:colOff>866775</xdr:colOff>
          <xdr:row>29</xdr:row>
          <xdr:rowOff>361950</xdr:rowOff>
        </xdr:to>
        <xdr:sp macro="" textlink="">
          <xdr:nvSpPr>
            <xdr:cNvPr id="2523" name="Option Button 475" hidden="1">
              <a:extLst>
                <a:ext uri="{63B3BB69-23CF-44E3-9099-C40C66FF867C}">
                  <a14:compatExt spid="_x0000_s2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457200</xdr:colOff>
          <xdr:row>29</xdr:row>
          <xdr:rowOff>142875</xdr:rowOff>
        </xdr:from>
        <xdr:to>
          <xdr:col>10</xdr:col>
          <xdr:colOff>885825</xdr:colOff>
          <xdr:row>29</xdr:row>
          <xdr:rowOff>361950</xdr:rowOff>
        </xdr:to>
        <xdr:sp macro="" textlink="">
          <xdr:nvSpPr>
            <xdr:cNvPr id="2524" name="Option Button 476" hidden="1">
              <a:extLst>
                <a:ext uri="{63B3BB69-23CF-44E3-9099-C40C66FF867C}">
                  <a14:compatExt spid="_x0000_s2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438150</xdr:colOff>
          <xdr:row>29</xdr:row>
          <xdr:rowOff>142875</xdr:rowOff>
        </xdr:from>
        <xdr:to>
          <xdr:col>11</xdr:col>
          <xdr:colOff>866775</xdr:colOff>
          <xdr:row>29</xdr:row>
          <xdr:rowOff>361950</xdr:rowOff>
        </xdr:to>
        <xdr:sp macro="" textlink="">
          <xdr:nvSpPr>
            <xdr:cNvPr id="2525" name="Option Button 477" hidden="1">
              <a:extLst>
                <a:ext uri="{63B3BB69-23CF-44E3-9099-C40C66FF867C}">
                  <a14:compatExt spid="_x0000_s2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304800</xdr:colOff>
          <xdr:row>30</xdr:row>
          <xdr:rowOff>0</xdr:rowOff>
        </xdr:from>
        <xdr:to>
          <xdr:col>12</xdr:col>
          <xdr:colOff>0</xdr:colOff>
          <xdr:row>31</xdr:row>
          <xdr:rowOff>0</xdr:rowOff>
        </xdr:to>
        <xdr:sp macro="" textlink="">
          <xdr:nvSpPr>
            <xdr:cNvPr id="2526" name="Group Box 478" hidden="1">
              <a:extLst>
                <a:ext uri="{63B3BB69-23CF-44E3-9099-C40C66FF867C}">
                  <a14:compatExt spid="_x0000_s252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400050</xdr:colOff>
          <xdr:row>30</xdr:row>
          <xdr:rowOff>152400</xdr:rowOff>
        </xdr:from>
        <xdr:to>
          <xdr:col>6</xdr:col>
          <xdr:colOff>819150</xdr:colOff>
          <xdr:row>30</xdr:row>
          <xdr:rowOff>381000</xdr:rowOff>
        </xdr:to>
        <xdr:sp macro="" textlink="">
          <xdr:nvSpPr>
            <xdr:cNvPr id="2527" name="Option Button 479" hidden="1">
              <a:extLst>
                <a:ext uri="{63B3BB69-23CF-44E3-9099-C40C66FF867C}">
                  <a14:compatExt spid="_x0000_s2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438150</xdr:colOff>
          <xdr:row>30</xdr:row>
          <xdr:rowOff>152400</xdr:rowOff>
        </xdr:from>
        <xdr:to>
          <xdr:col>7</xdr:col>
          <xdr:colOff>857250</xdr:colOff>
          <xdr:row>30</xdr:row>
          <xdr:rowOff>371475</xdr:rowOff>
        </xdr:to>
        <xdr:sp macro="" textlink="">
          <xdr:nvSpPr>
            <xdr:cNvPr id="2528" name="Option Button 480" hidden="1">
              <a:extLst>
                <a:ext uri="{63B3BB69-23CF-44E3-9099-C40C66FF867C}">
                  <a14:compatExt spid="_x0000_s2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438150</xdr:colOff>
          <xdr:row>30</xdr:row>
          <xdr:rowOff>152400</xdr:rowOff>
        </xdr:from>
        <xdr:to>
          <xdr:col>8</xdr:col>
          <xdr:colOff>866775</xdr:colOff>
          <xdr:row>30</xdr:row>
          <xdr:rowOff>381000</xdr:rowOff>
        </xdr:to>
        <xdr:sp macro="" textlink="">
          <xdr:nvSpPr>
            <xdr:cNvPr id="2529" name="Option Button 481" hidden="1">
              <a:extLst>
                <a:ext uri="{63B3BB69-23CF-44E3-9099-C40C66FF867C}">
                  <a14:compatExt spid="_x0000_s2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447675</xdr:colOff>
          <xdr:row>30</xdr:row>
          <xdr:rowOff>152400</xdr:rowOff>
        </xdr:from>
        <xdr:to>
          <xdr:col>9</xdr:col>
          <xdr:colOff>866775</xdr:colOff>
          <xdr:row>30</xdr:row>
          <xdr:rowOff>371475</xdr:rowOff>
        </xdr:to>
        <xdr:sp macro="" textlink="">
          <xdr:nvSpPr>
            <xdr:cNvPr id="2530" name="Option Button 482" hidden="1">
              <a:extLst>
                <a:ext uri="{63B3BB69-23CF-44E3-9099-C40C66FF867C}">
                  <a14:compatExt spid="_x0000_s2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457200</xdr:colOff>
          <xdr:row>30</xdr:row>
          <xdr:rowOff>152400</xdr:rowOff>
        </xdr:from>
        <xdr:to>
          <xdr:col>10</xdr:col>
          <xdr:colOff>885825</xdr:colOff>
          <xdr:row>30</xdr:row>
          <xdr:rowOff>381000</xdr:rowOff>
        </xdr:to>
        <xdr:sp macro="" textlink="">
          <xdr:nvSpPr>
            <xdr:cNvPr id="2531" name="Option Button 483" hidden="1">
              <a:extLst>
                <a:ext uri="{63B3BB69-23CF-44E3-9099-C40C66FF867C}">
                  <a14:compatExt spid="_x0000_s2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438150</xdr:colOff>
          <xdr:row>30</xdr:row>
          <xdr:rowOff>152400</xdr:rowOff>
        </xdr:from>
        <xdr:to>
          <xdr:col>11</xdr:col>
          <xdr:colOff>866775</xdr:colOff>
          <xdr:row>30</xdr:row>
          <xdr:rowOff>371475</xdr:rowOff>
        </xdr:to>
        <xdr:sp macro="" textlink="">
          <xdr:nvSpPr>
            <xdr:cNvPr id="2532" name="Option Button 484" hidden="1">
              <a:extLst>
                <a:ext uri="{63B3BB69-23CF-44E3-9099-C40C66FF867C}">
                  <a14:compatExt spid="_x0000_s2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xdr:row>
          <xdr:rowOff>0</xdr:rowOff>
        </xdr:from>
        <xdr:to>
          <xdr:col>12</xdr:col>
          <xdr:colOff>0</xdr:colOff>
          <xdr:row>32</xdr:row>
          <xdr:rowOff>0</xdr:rowOff>
        </xdr:to>
        <xdr:sp macro="" textlink="">
          <xdr:nvSpPr>
            <xdr:cNvPr id="2533" name="Group Box 485" hidden="1">
              <a:extLst>
                <a:ext uri="{63B3BB69-23CF-44E3-9099-C40C66FF867C}">
                  <a14:compatExt spid="_x0000_s25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400050</xdr:colOff>
          <xdr:row>31</xdr:row>
          <xdr:rowOff>142875</xdr:rowOff>
        </xdr:from>
        <xdr:to>
          <xdr:col>6</xdr:col>
          <xdr:colOff>819150</xdr:colOff>
          <xdr:row>31</xdr:row>
          <xdr:rowOff>361950</xdr:rowOff>
        </xdr:to>
        <xdr:sp macro="" textlink="">
          <xdr:nvSpPr>
            <xdr:cNvPr id="2534" name="Option Button 486" hidden="1">
              <a:extLst>
                <a:ext uri="{63B3BB69-23CF-44E3-9099-C40C66FF867C}">
                  <a14:compatExt spid="_x0000_s2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438150</xdr:colOff>
          <xdr:row>31</xdr:row>
          <xdr:rowOff>142875</xdr:rowOff>
        </xdr:from>
        <xdr:to>
          <xdr:col>7</xdr:col>
          <xdr:colOff>857250</xdr:colOff>
          <xdr:row>31</xdr:row>
          <xdr:rowOff>361950</xdr:rowOff>
        </xdr:to>
        <xdr:sp macro="" textlink="">
          <xdr:nvSpPr>
            <xdr:cNvPr id="2535" name="Option Button 487" hidden="1">
              <a:extLst>
                <a:ext uri="{63B3BB69-23CF-44E3-9099-C40C66FF867C}">
                  <a14:compatExt spid="_x0000_s2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438150</xdr:colOff>
          <xdr:row>31</xdr:row>
          <xdr:rowOff>142875</xdr:rowOff>
        </xdr:from>
        <xdr:to>
          <xdr:col>8</xdr:col>
          <xdr:colOff>866775</xdr:colOff>
          <xdr:row>31</xdr:row>
          <xdr:rowOff>361950</xdr:rowOff>
        </xdr:to>
        <xdr:sp macro="" textlink="">
          <xdr:nvSpPr>
            <xdr:cNvPr id="2536" name="Option Button 488" hidden="1">
              <a:extLst>
                <a:ext uri="{63B3BB69-23CF-44E3-9099-C40C66FF867C}">
                  <a14:compatExt spid="_x0000_s2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447675</xdr:colOff>
          <xdr:row>31</xdr:row>
          <xdr:rowOff>142875</xdr:rowOff>
        </xdr:from>
        <xdr:to>
          <xdr:col>9</xdr:col>
          <xdr:colOff>866775</xdr:colOff>
          <xdr:row>31</xdr:row>
          <xdr:rowOff>361950</xdr:rowOff>
        </xdr:to>
        <xdr:sp macro="" textlink="">
          <xdr:nvSpPr>
            <xdr:cNvPr id="2537" name="Option Button 489" hidden="1">
              <a:extLst>
                <a:ext uri="{63B3BB69-23CF-44E3-9099-C40C66FF867C}">
                  <a14:compatExt spid="_x0000_s2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457200</xdr:colOff>
          <xdr:row>31</xdr:row>
          <xdr:rowOff>142875</xdr:rowOff>
        </xdr:from>
        <xdr:to>
          <xdr:col>10</xdr:col>
          <xdr:colOff>885825</xdr:colOff>
          <xdr:row>31</xdr:row>
          <xdr:rowOff>361950</xdr:rowOff>
        </xdr:to>
        <xdr:sp macro="" textlink="">
          <xdr:nvSpPr>
            <xdr:cNvPr id="2538" name="Option Button 490" hidden="1">
              <a:extLst>
                <a:ext uri="{63B3BB69-23CF-44E3-9099-C40C66FF867C}">
                  <a14:compatExt spid="_x0000_s2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438150</xdr:colOff>
          <xdr:row>31</xdr:row>
          <xdr:rowOff>142875</xdr:rowOff>
        </xdr:from>
        <xdr:to>
          <xdr:col>11</xdr:col>
          <xdr:colOff>866775</xdr:colOff>
          <xdr:row>31</xdr:row>
          <xdr:rowOff>361950</xdr:rowOff>
        </xdr:to>
        <xdr:sp macro="" textlink="">
          <xdr:nvSpPr>
            <xdr:cNvPr id="2539" name="Option Button 491" hidden="1">
              <a:extLst>
                <a:ext uri="{63B3BB69-23CF-44E3-9099-C40C66FF867C}">
                  <a14:compatExt spid="_x0000_s2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xdr:row>
          <xdr:rowOff>0</xdr:rowOff>
        </xdr:from>
        <xdr:to>
          <xdr:col>12</xdr:col>
          <xdr:colOff>0</xdr:colOff>
          <xdr:row>35</xdr:row>
          <xdr:rowOff>0</xdr:rowOff>
        </xdr:to>
        <xdr:sp macro="" textlink="">
          <xdr:nvSpPr>
            <xdr:cNvPr id="2547" name="Group Box 499" hidden="1">
              <a:extLst>
                <a:ext uri="{63B3BB69-23CF-44E3-9099-C40C66FF867C}">
                  <a14:compatExt spid="_x0000_s254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400050</xdr:colOff>
          <xdr:row>34</xdr:row>
          <xdr:rowOff>133350</xdr:rowOff>
        </xdr:from>
        <xdr:to>
          <xdr:col>6</xdr:col>
          <xdr:colOff>819150</xdr:colOff>
          <xdr:row>34</xdr:row>
          <xdr:rowOff>361950</xdr:rowOff>
        </xdr:to>
        <xdr:sp macro="" textlink="">
          <xdr:nvSpPr>
            <xdr:cNvPr id="2548" name="Option Button 500" hidden="1">
              <a:extLst>
                <a:ext uri="{63B3BB69-23CF-44E3-9099-C40C66FF867C}">
                  <a14:compatExt spid="_x0000_s2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438150</xdr:colOff>
          <xdr:row>34</xdr:row>
          <xdr:rowOff>133350</xdr:rowOff>
        </xdr:from>
        <xdr:to>
          <xdr:col>7</xdr:col>
          <xdr:colOff>857250</xdr:colOff>
          <xdr:row>34</xdr:row>
          <xdr:rowOff>361950</xdr:rowOff>
        </xdr:to>
        <xdr:sp macro="" textlink="">
          <xdr:nvSpPr>
            <xdr:cNvPr id="2549" name="Option Button 501" hidden="1">
              <a:extLst>
                <a:ext uri="{63B3BB69-23CF-44E3-9099-C40C66FF867C}">
                  <a14:compatExt spid="_x0000_s2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438150</xdr:colOff>
          <xdr:row>34</xdr:row>
          <xdr:rowOff>133350</xdr:rowOff>
        </xdr:from>
        <xdr:to>
          <xdr:col>8</xdr:col>
          <xdr:colOff>866775</xdr:colOff>
          <xdr:row>34</xdr:row>
          <xdr:rowOff>361950</xdr:rowOff>
        </xdr:to>
        <xdr:sp macro="" textlink="">
          <xdr:nvSpPr>
            <xdr:cNvPr id="2550" name="Option Button 502" hidden="1">
              <a:extLst>
                <a:ext uri="{63B3BB69-23CF-44E3-9099-C40C66FF867C}">
                  <a14:compatExt spid="_x0000_s2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447675</xdr:colOff>
          <xdr:row>34</xdr:row>
          <xdr:rowOff>133350</xdr:rowOff>
        </xdr:from>
        <xdr:to>
          <xdr:col>9</xdr:col>
          <xdr:colOff>866775</xdr:colOff>
          <xdr:row>34</xdr:row>
          <xdr:rowOff>361950</xdr:rowOff>
        </xdr:to>
        <xdr:sp macro="" textlink="">
          <xdr:nvSpPr>
            <xdr:cNvPr id="2551" name="Option Button 503" hidden="1">
              <a:extLst>
                <a:ext uri="{63B3BB69-23CF-44E3-9099-C40C66FF867C}">
                  <a14:compatExt spid="_x0000_s2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457200</xdr:colOff>
          <xdr:row>34</xdr:row>
          <xdr:rowOff>133350</xdr:rowOff>
        </xdr:from>
        <xdr:to>
          <xdr:col>10</xdr:col>
          <xdr:colOff>885825</xdr:colOff>
          <xdr:row>34</xdr:row>
          <xdr:rowOff>361950</xdr:rowOff>
        </xdr:to>
        <xdr:sp macro="" textlink="">
          <xdr:nvSpPr>
            <xdr:cNvPr id="2552" name="Option Button 504" hidden="1">
              <a:extLst>
                <a:ext uri="{63B3BB69-23CF-44E3-9099-C40C66FF867C}">
                  <a14:compatExt spid="_x0000_s2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438150</xdr:colOff>
          <xdr:row>34</xdr:row>
          <xdr:rowOff>133350</xdr:rowOff>
        </xdr:from>
        <xdr:to>
          <xdr:col>11</xdr:col>
          <xdr:colOff>866775</xdr:colOff>
          <xdr:row>34</xdr:row>
          <xdr:rowOff>361950</xdr:rowOff>
        </xdr:to>
        <xdr:sp macro="" textlink="">
          <xdr:nvSpPr>
            <xdr:cNvPr id="2553" name="Option Button 505" hidden="1">
              <a:extLst>
                <a:ext uri="{63B3BB69-23CF-44E3-9099-C40C66FF867C}">
                  <a14:compatExt spid="_x0000_s2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xdr:row>
          <xdr:rowOff>0</xdr:rowOff>
        </xdr:from>
        <xdr:to>
          <xdr:col>12</xdr:col>
          <xdr:colOff>0</xdr:colOff>
          <xdr:row>36</xdr:row>
          <xdr:rowOff>0</xdr:rowOff>
        </xdr:to>
        <xdr:sp macro="" textlink="">
          <xdr:nvSpPr>
            <xdr:cNvPr id="2554" name="Group Box 506" hidden="1">
              <a:extLst>
                <a:ext uri="{63B3BB69-23CF-44E3-9099-C40C66FF867C}">
                  <a14:compatExt spid="_x0000_s255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400050</xdr:colOff>
          <xdr:row>35</xdr:row>
          <xdr:rowOff>142875</xdr:rowOff>
        </xdr:from>
        <xdr:to>
          <xdr:col>6</xdr:col>
          <xdr:colOff>819150</xdr:colOff>
          <xdr:row>35</xdr:row>
          <xdr:rowOff>361950</xdr:rowOff>
        </xdr:to>
        <xdr:sp macro="" textlink="">
          <xdr:nvSpPr>
            <xdr:cNvPr id="2555" name="Option Button 507" hidden="1">
              <a:extLst>
                <a:ext uri="{63B3BB69-23CF-44E3-9099-C40C66FF867C}">
                  <a14:compatExt spid="_x0000_s2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447675</xdr:colOff>
          <xdr:row>35</xdr:row>
          <xdr:rowOff>133350</xdr:rowOff>
        </xdr:from>
        <xdr:to>
          <xdr:col>7</xdr:col>
          <xdr:colOff>866775</xdr:colOff>
          <xdr:row>35</xdr:row>
          <xdr:rowOff>361950</xdr:rowOff>
        </xdr:to>
        <xdr:sp macro="" textlink="">
          <xdr:nvSpPr>
            <xdr:cNvPr id="2556" name="Option Button 508" hidden="1">
              <a:extLst>
                <a:ext uri="{63B3BB69-23CF-44E3-9099-C40C66FF867C}">
                  <a14:compatExt spid="_x0000_s2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447675</xdr:colOff>
          <xdr:row>35</xdr:row>
          <xdr:rowOff>142875</xdr:rowOff>
        </xdr:from>
        <xdr:to>
          <xdr:col>8</xdr:col>
          <xdr:colOff>866775</xdr:colOff>
          <xdr:row>35</xdr:row>
          <xdr:rowOff>361950</xdr:rowOff>
        </xdr:to>
        <xdr:sp macro="" textlink="">
          <xdr:nvSpPr>
            <xdr:cNvPr id="2557" name="Option Button 509" hidden="1">
              <a:extLst>
                <a:ext uri="{63B3BB69-23CF-44E3-9099-C40C66FF867C}">
                  <a14:compatExt spid="_x0000_s2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457200</xdr:colOff>
          <xdr:row>35</xdr:row>
          <xdr:rowOff>142875</xdr:rowOff>
        </xdr:from>
        <xdr:to>
          <xdr:col>9</xdr:col>
          <xdr:colOff>885825</xdr:colOff>
          <xdr:row>35</xdr:row>
          <xdr:rowOff>361950</xdr:rowOff>
        </xdr:to>
        <xdr:sp macro="" textlink="">
          <xdr:nvSpPr>
            <xdr:cNvPr id="2558" name="Option Button 510" hidden="1">
              <a:extLst>
                <a:ext uri="{63B3BB69-23CF-44E3-9099-C40C66FF867C}">
                  <a14:compatExt spid="_x0000_s2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466725</xdr:colOff>
          <xdr:row>35</xdr:row>
          <xdr:rowOff>142875</xdr:rowOff>
        </xdr:from>
        <xdr:to>
          <xdr:col>10</xdr:col>
          <xdr:colOff>895350</xdr:colOff>
          <xdr:row>35</xdr:row>
          <xdr:rowOff>361950</xdr:rowOff>
        </xdr:to>
        <xdr:sp macro="" textlink="">
          <xdr:nvSpPr>
            <xdr:cNvPr id="2559" name="Option Button 511" hidden="1">
              <a:extLst>
                <a:ext uri="{63B3BB69-23CF-44E3-9099-C40C66FF867C}">
                  <a14:compatExt spid="_x0000_s2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447675</xdr:colOff>
          <xdr:row>35</xdr:row>
          <xdr:rowOff>133350</xdr:rowOff>
        </xdr:from>
        <xdr:to>
          <xdr:col>11</xdr:col>
          <xdr:colOff>866775</xdr:colOff>
          <xdr:row>35</xdr:row>
          <xdr:rowOff>361950</xdr:rowOff>
        </xdr:to>
        <xdr:sp macro="" textlink="">
          <xdr:nvSpPr>
            <xdr:cNvPr id="2560" name="Option Button 512" hidden="1">
              <a:extLst>
                <a:ext uri="{63B3BB69-23CF-44E3-9099-C40C66FF867C}">
                  <a14:compatExt spid="_x0000_s2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xdr:row>
          <xdr:rowOff>0</xdr:rowOff>
        </xdr:from>
        <xdr:to>
          <xdr:col>12</xdr:col>
          <xdr:colOff>0</xdr:colOff>
          <xdr:row>39</xdr:row>
          <xdr:rowOff>0</xdr:rowOff>
        </xdr:to>
        <xdr:sp macro="" textlink="">
          <xdr:nvSpPr>
            <xdr:cNvPr id="2568" name="Group Box 520" hidden="1">
              <a:extLst>
                <a:ext uri="{63B3BB69-23CF-44E3-9099-C40C66FF867C}">
                  <a14:compatExt spid="_x0000_s25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409575</xdr:colOff>
          <xdr:row>38</xdr:row>
          <xdr:rowOff>152400</xdr:rowOff>
        </xdr:from>
        <xdr:to>
          <xdr:col>6</xdr:col>
          <xdr:colOff>838200</xdr:colOff>
          <xdr:row>38</xdr:row>
          <xdr:rowOff>371475</xdr:rowOff>
        </xdr:to>
        <xdr:sp macro="" textlink="">
          <xdr:nvSpPr>
            <xdr:cNvPr id="2569" name="Option Button 521" hidden="1">
              <a:extLst>
                <a:ext uri="{63B3BB69-23CF-44E3-9099-C40C66FF867C}">
                  <a14:compatExt spid="_x0000_s2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447675</xdr:colOff>
          <xdr:row>38</xdr:row>
          <xdr:rowOff>152400</xdr:rowOff>
        </xdr:from>
        <xdr:to>
          <xdr:col>7</xdr:col>
          <xdr:colOff>866775</xdr:colOff>
          <xdr:row>38</xdr:row>
          <xdr:rowOff>371475</xdr:rowOff>
        </xdr:to>
        <xdr:sp macro="" textlink="">
          <xdr:nvSpPr>
            <xdr:cNvPr id="2570" name="Option Button 522" hidden="1">
              <a:extLst>
                <a:ext uri="{63B3BB69-23CF-44E3-9099-C40C66FF867C}">
                  <a14:compatExt spid="_x0000_s2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447675</xdr:colOff>
          <xdr:row>38</xdr:row>
          <xdr:rowOff>152400</xdr:rowOff>
        </xdr:from>
        <xdr:to>
          <xdr:col>8</xdr:col>
          <xdr:colOff>866775</xdr:colOff>
          <xdr:row>38</xdr:row>
          <xdr:rowOff>371475</xdr:rowOff>
        </xdr:to>
        <xdr:sp macro="" textlink="">
          <xdr:nvSpPr>
            <xdr:cNvPr id="2571" name="Option Button 523" hidden="1">
              <a:extLst>
                <a:ext uri="{63B3BB69-23CF-44E3-9099-C40C66FF867C}">
                  <a14:compatExt spid="_x0000_s2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457200</xdr:colOff>
          <xdr:row>38</xdr:row>
          <xdr:rowOff>152400</xdr:rowOff>
        </xdr:from>
        <xdr:to>
          <xdr:col>9</xdr:col>
          <xdr:colOff>885825</xdr:colOff>
          <xdr:row>38</xdr:row>
          <xdr:rowOff>371475</xdr:rowOff>
        </xdr:to>
        <xdr:sp macro="" textlink="">
          <xdr:nvSpPr>
            <xdr:cNvPr id="2572" name="Option Button 524" hidden="1">
              <a:extLst>
                <a:ext uri="{63B3BB69-23CF-44E3-9099-C40C66FF867C}">
                  <a14:compatExt spid="_x0000_s2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466725</xdr:colOff>
          <xdr:row>38</xdr:row>
          <xdr:rowOff>152400</xdr:rowOff>
        </xdr:from>
        <xdr:to>
          <xdr:col>10</xdr:col>
          <xdr:colOff>895350</xdr:colOff>
          <xdr:row>38</xdr:row>
          <xdr:rowOff>371475</xdr:rowOff>
        </xdr:to>
        <xdr:sp macro="" textlink="">
          <xdr:nvSpPr>
            <xdr:cNvPr id="2573" name="Option Button 525" hidden="1">
              <a:extLst>
                <a:ext uri="{63B3BB69-23CF-44E3-9099-C40C66FF867C}">
                  <a14:compatExt spid="_x0000_s2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xdr:row>
          <xdr:rowOff>0</xdr:rowOff>
        </xdr:from>
        <xdr:to>
          <xdr:col>12</xdr:col>
          <xdr:colOff>0</xdr:colOff>
          <xdr:row>33</xdr:row>
          <xdr:rowOff>0</xdr:rowOff>
        </xdr:to>
        <xdr:sp macro="" textlink="">
          <xdr:nvSpPr>
            <xdr:cNvPr id="2575" name="Group Box 527" hidden="1">
              <a:extLst>
                <a:ext uri="{63B3BB69-23CF-44E3-9099-C40C66FF867C}">
                  <a14:compatExt spid="_x0000_s25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400050</xdr:colOff>
          <xdr:row>32</xdr:row>
          <xdr:rowOff>152400</xdr:rowOff>
        </xdr:from>
        <xdr:to>
          <xdr:col>6</xdr:col>
          <xdr:colOff>819150</xdr:colOff>
          <xdr:row>32</xdr:row>
          <xdr:rowOff>381000</xdr:rowOff>
        </xdr:to>
        <xdr:sp macro="" textlink="">
          <xdr:nvSpPr>
            <xdr:cNvPr id="2576" name="Option Button 528" hidden="1">
              <a:extLst>
                <a:ext uri="{63B3BB69-23CF-44E3-9099-C40C66FF867C}">
                  <a14:compatExt spid="_x0000_s2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438150</xdr:colOff>
          <xdr:row>32</xdr:row>
          <xdr:rowOff>152400</xdr:rowOff>
        </xdr:from>
        <xdr:to>
          <xdr:col>7</xdr:col>
          <xdr:colOff>857250</xdr:colOff>
          <xdr:row>32</xdr:row>
          <xdr:rowOff>371475</xdr:rowOff>
        </xdr:to>
        <xdr:sp macro="" textlink="">
          <xdr:nvSpPr>
            <xdr:cNvPr id="2577" name="Option Button 529" hidden="1">
              <a:extLst>
                <a:ext uri="{63B3BB69-23CF-44E3-9099-C40C66FF867C}">
                  <a14:compatExt spid="_x0000_s2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438150</xdr:colOff>
          <xdr:row>32</xdr:row>
          <xdr:rowOff>152400</xdr:rowOff>
        </xdr:from>
        <xdr:to>
          <xdr:col>8</xdr:col>
          <xdr:colOff>866775</xdr:colOff>
          <xdr:row>32</xdr:row>
          <xdr:rowOff>381000</xdr:rowOff>
        </xdr:to>
        <xdr:sp macro="" textlink="">
          <xdr:nvSpPr>
            <xdr:cNvPr id="2578" name="Option Button 530" hidden="1">
              <a:extLst>
                <a:ext uri="{63B3BB69-23CF-44E3-9099-C40C66FF867C}">
                  <a14:compatExt spid="_x0000_s2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447675</xdr:colOff>
          <xdr:row>32</xdr:row>
          <xdr:rowOff>152400</xdr:rowOff>
        </xdr:from>
        <xdr:to>
          <xdr:col>9</xdr:col>
          <xdr:colOff>866775</xdr:colOff>
          <xdr:row>32</xdr:row>
          <xdr:rowOff>371475</xdr:rowOff>
        </xdr:to>
        <xdr:sp macro="" textlink="">
          <xdr:nvSpPr>
            <xdr:cNvPr id="2579" name="Option Button 531" hidden="1">
              <a:extLst>
                <a:ext uri="{63B3BB69-23CF-44E3-9099-C40C66FF867C}">
                  <a14:compatExt spid="_x0000_s2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457200</xdr:colOff>
          <xdr:row>32</xdr:row>
          <xdr:rowOff>152400</xdr:rowOff>
        </xdr:from>
        <xdr:to>
          <xdr:col>10</xdr:col>
          <xdr:colOff>885825</xdr:colOff>
          <xdr:row>32</xdr:row>
          <xdr:rowOff>381000</xdr:rowOff>
        </xdr:to>
        <xdr:sp macro="" textlink="">
          <xdr:nvSpPr>
            <xdr:cNvPr id="2580" name="Option Button 532" hidden="1">
              <a:extLst>
                <a:ext uri="{63B3BB69-23CF-44E3-9099-C40C66FF867C}">
                  <a14:compatExt spid="_x0000_s2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438150</xdr:colOff>
          <xdr:row>32</xdr:row>
          <xdr:rowOff>152400</xdr:rowOff>
        </xdr:from>
        <xdr:to>
          <xdr:col>11</xdr:col>
          <xdr:colOff>866775</xdr:colOff>
          <xdr:row>32</xdr:row>
          <xdr:rowOff>371475</xdr:rowOff>
        </xdr:to>
        <xdr:sp macro="" textlink="">
          <xdr:nvSpPr>
            <xdr:cNvPr id="2581" name="Option Button 533" hidden="1">
              <a:extLst>
                <a:ext uri="{63B3BB69-23CF-44E3-9099-C40C66FF867C}">
                  <a14:compatExt spid="_x0000_s2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xdr:row>
          <xdr:rowOff>0</xdr:rowOff>
        </xdr:from>
        <xdr:to>
          <xdr:col>12</xdr:col>
          <xdr:colOff>0</xdr:colOff>
          <xdr:row>37</xdr:row>
          <xdr:rowOff>0</xdr:rowOff>
        </xdr:to>
        <xdr:sp macro="" textlink="">
          <xdr:nvSpPr>
            <xdr:cNvPr id="2582" name="Group Box 534" hidden="1">
              <a:extLst>
                <a:ext uri="{63B3BB69-23CF-44E3-9099-C40C66FF867C}">
                  <a14:compatExt spid="_x0000_s25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400050</xdr:colOff>
          <xdr:row>36</xdr:row>
          <xdr:rowOff>152400</xdr:rowOff>
        </xdr:from>
        <xdr:to>
          <xdr:col>6</xdr:col>
          <xdr:colOff>819150</xdr:colOff>
          <xdr:row>36</xdr:row>
          <xdr:rowOff>381000</xdr:rowOff>
        </xdr:to>
        <xdr:sp macro="" textlink="">
          <xdr:nvSpPr>
            <xdr:cNvPr id="2583" name="Option Button 535" hidden="1">
              <a:extLst>
                <a:ext uri="{63B3BB69-23CF-44E3-9099-C40C66FF867C}">
                  <a14:compatExt spid="_x0000_s2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438150</xdr:colOff>
          <xdr:row>36</xdr:row>
          <xdr:rowOff>152400</xdr:rowOff>
        </xdr:from>
        <xdr:to>
          <xdr:col>7</xdr:col>
          <xdr:colOff>857250</xdr:colOff>
          <xdr:row>36</xdr:row>
          <xdr:rowOff>371475</xdr:rowOff>
        </xdr:to>
        <xdr:sp macro="" textlink="">
          <xdr:nvSpPr>
            <xdr:cNvPr id="2584" name="Option Button 536" hidden="1">
              <a:extLst>
                <a:ext uri="{63B3BB69-23CF-44E3-9099-C40C66FF867C}">
                  <a14:compatExt spid="_x0000_s2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438150</xdr:colOff>
          <xdr:row>36</xdr:row>
          <xdr:rowOff>152400</xdr:rowOff>
        </xdr:from>
        <xdr:to>
          <xdr:col>8</xdr:col>
          <xdr:colOff>866775</xdr:colOff>
          <xdr:row>36</xdr:row>
          <xdr:rowOff>381000</xdr:rowOff>
        </xdr:to>
        <xdr:sp macro="" textlink="">
          <xdr:nvSpPr>
            <xdr:cNvPr id="2585" name="Option Button 537" hidden="1">
              <a:extLst>
                <a:ext uri="{63B3BB69-23CF-44E3-9099-C40C66FF867C}">
                  <a14:compatExt spid="_x0000_s2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447675</xdr:colOff>
          <xdr:row>36</xdr:row>
          <xdr:rowOff>152400</xdr:rowOff>
        </xdr:from>
        <xdr:to>
          <xdr:col>9</xdr:col>
          <xdr:colOff>866775</xdr:colOff>
          <xdr:row>36</xdr:row>
          <xdr:rowOff>371475</xdr:rowOff>
        </xdr:to>
        <xdr:sp macro="" textlink="">
          <xdr:nvSpPr>
            <xdr:cNvPr id="2586" name="Option Button 538" hidden="1">
              <a:extLst>
                <a:ext uri="{63B3BB69-23CF-44E3-9099-C40C66FF867C}">
                  <a14:compatExt spid="_x0000_s2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457200</xdr:colOff>
          <xdr:row>36</xdr:row>
          <xdr:rowOff>152400</xdr:rowOff>
        </xdr:from>
        <xdr:to>
          <xdr:col>10</xdr:col>
          <xdr:colOff>885825</xdr:colOff>
          <xdr:row>36</xdr:row>
          <xdr:rowOff>381000</xdr:rowOff>
        </xdr:to>
        <xdr:sp macro="" textlink="">
          <xdr:nvSpPr>
            <xdr:cNvPr id="2587" name="Option Button 539" hidden="1">
              <a:extLst>
                <a:ext uri="{63B3BB69-23CF-44E3-9099-C40C66FF867C}">
                  <a14:compatExt spid="_x0000_s2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438150</xdr:colOff>
          <xdr:row>36</xdr:row>
          <xdr:rowOff>152400</xdr:rowOff>
        </xdr:from>
        <xdr:to>
          <xdr:col>11</xdr:col>
          <xdr:colOff>866775</xdr:colOff>
          <xdr:row>36</xdr:row>
          <xdr:rowOff>371475</xdr:rowOff>
        </xdr:to>
        <xdr:sp macro="" textlink="">
          <xdr:nvSpPr>
            <xdr:cNvPr id="2588" name="Option Button 540" hidden="1">
              <a:extLst>
                <a:ext uri="{63B3BB69-23CF-44E3-9099-C40C66FF867C}">
                  <a14:compatExt spid="_x0000_s2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4.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P40"/>
  <sheetViews>
    <sheetView showGridLines="0" showRowColHeaders="0" tabSelected="1" zoomScale="80" zoomScaleNormal="80" workbookViewId="0">
      <selection activeCell="H3" sqref="H3"/>
    </sheetView>
  </sheetViews>
  <sheetFormatPr baseColWidth="10" defaultColWidth="11.42578125" defaultRowHeight="14.25" x14ac:dyDescent="0.2"/>
  <cols>
    <col min="1" max="1" width="0.85546875" style="22" customWidth="1"/>
    <col min="2" max="2" width="13.85546875" style="22" customWidth="1"/>
    <col min="3" max="3" width="12.5703125" style="22" customWidth="1"/>
    <col min="4" max="4" width="12.42578125" style="22" customWidth="1"/>
    <col min="5" max="5" width="17" style="22" customWidth="1"/>
    <col min="6" max="6" width="12.140625" style="22" customWidth="1"/>
    <col min="7" max="7" width="16.7109375" style="22" customWidth="1"/>
    <col min="8" max="8" width="15" style="22" customWidth="1"/>
    <col min="9" max="9" width="7.28515625" style="22" customWidth="1"/>
    <col min="10" max="16384" width="11.42578125" style="22"/>
  </cols>
  <sheetData>
    <row r="1" spans="1:10" ht="15" x14ac:dyDescent="0.2">
      <c r="B1" s="19"/>
      <c r="G1" s="23" t="s">
        <v>19</v>
      </c>
      <c r="H1" s="24" t="s">
        <v>12</v>
      </c>
    </row>
    <row r="2" spans="1:10" ht="19.5" customHeight="1" x14ac:dyDescent="0.2">
      <c r="G2" s="23" t="s">
        <v>133</v>
      </c>
      <c r="H2" s="24" t="s">
        <v>18</v>
      </c>
    </row>
    <row r="3" spans="1:10" ht="21" customHeight="1" x14ac:dyDescent="0.2">
      <c r="G3" s="25" t="s">
        <v>132</v>
      </c>
      <c r="H3" s="26" t="s">
        <v>2</v>
      </c>
      <c r="J3" s="134" t="s">
        <v>22</v>
      </c>
    </row>
    <row r="4" spans="1:10" ht="21" customHeight="1" x14ac:dyDescent="0.2">
      <c r="G4" s="25" t="s">
        <v>20</v>
      </c>
      <c r="H4" s="27" t="s">
        <v>77</v>
      </c>
    </row>
    <row r="5" spans="1:10" ht="21" customHeight="1" x14ac:dyDescent="0.2">
      <c r="G5" s="25" t="s">
        <v>21</v>
      </c>
      <c r="H5" s="28"/>
    </row>
    <row r="6" spans="1:10" ht="27" customHeight="1" x14ac:dyDescent="0.25">
      <c r="B6" s="29" t="s">
        <v>38</v>
      </c>
    </row>
    <row r="7" spans="1:10" ht="18.95" customHeight="1" x14ac:dyDescent="0.25">
      <c r="B7" s="150" t="s">
        <v>81</v>
      </c>
    </row>
    <row r="8" spans="1:10" ht="15" customHeight="1" x14ac:dyDescent="0.2">
      <c r="B8" s="19" t="s">
        <v>143</v>
      </c>
    </row>
    <row r="9" spans="1:10" ht="18" customHeight="1" x14ac:dyDescent="0.2">
      <c r="A9" s="30"/>
      <c r="B9" s="31"/>
      <c r="C9" s="31"/>
      <c r="D9" s="32" t="s">
        <v>23</v>
      </c>
      <c r="E9" s="33"/>
      <c r="F9" s="33"/>
      <c r="G9" s="33"/>
      <c r="H9" s="31"/>
    </row>
    <row r="10" spans="1:10" x14ac:dyDescent="0.2">
      <c r="A10" s="30"/>
      <c r="B10" s="34" t="s">
        <v>24</v>
      </c>
      <c r="C10" s="31"/>
      <c r="D10" s="188"/>
      <c r="E10" s="188"/>
      <c r="F10" s="188"/>
      <c r="G10" s="188"/>
      <c r="H10" s="31"/>
    </row>
    <row r="11" spans="1:10" x14ac:dyDescent="0.2">
      <c r="A11" s="30"/>
      <c r="B11" s="34" t="s">
        <v>25</v>
      </c>
      <c r="C11" s="31"/>
      <c r="D11" s="188"/>
      <c r="E11" s="188"/>
      <c r="F11" s="188"/>
      <c r="G11" s="188"/>
      <c r="H11" s="31"/>
    </row>
    <row r="12" spans="1:10" x14ac:dyDescent="0.2">
      <c r="A12" s="30"/>
      <c r="B12" s="34" t="s">
        <v>3</v>
      </c>
      <c r="C12" s="31"/>
      <c r="D12" s="188"/>
      <c r="E12" s="188"/>
      <c r="F12" s="188"/>
      <c r="G12" s="188"/>
      <c r="H12" s="31"/>
    </row>
    <row r="13" spans="1:10" x14ac:dyDescent="0.2">
      <c r="A13" s="30"/>
      <c r="B13" s="34" t="s">
        <v>26</v>
      </c>
      <c r="C13" s="31"/>
      <c r="D13" s="188"/>
      <c r="E13" s="188"/>
      <c r="F13" s="188"/>
      <c r="G13" s="188"/>
      <c r="H13" s="31"/>
    </row>
    <row r="14" spans="1:10" x14ac:dyDescent="0.2">
      <c r="A14" s="30"/>
      <c r="B14" s="34" t="s">
        <v>27</v>
      </c>
      <c r="C14" s="31"/>
      <c r="D14" s="188"/>
      <c r="E14" s="188"/>
      <c r="F14" s="188"/>
      <c r="G14" s="188"/>
      <c r="H14" s="31"/>
    </row>
    <row r="15" spans="1:10" x14ac:dyDescent="0.2">
      <c r="A15" s="30"/>
      <c r="B15" s="34" t="s">
        <v>28</v>
      </c>
      <c r="C15" s="31"/>
      <c r="D15" s="188"/>
      <c r="E15" s="188"/>
      <c r="F15" s="188"/>
      <c r="G15" s="188"/>
      <c r="H15" s="31"/>
    </row>
    <row r="16" spans="1:10" x14ac:dyDescent="0.2">
      <c r="A16" s="30"/>
      <c r="B16" s="135" t="s">
        <v>29</v>
      </c>
      <c r="C16" s="31"/>
      <c r="D16" s="188"/>
      <c r="E16" s="188"/>
      <c r="F16" s="188"/>
      <c r="G16" s="188"/>
      <c r="H16" s="31"/>
    </row>
    <row r="17" spans="1:16" x14ac:dyDescent="0.2">
      <c r="A17" s="30"/>
      <c r="B17" s="34" t="s">
        <v>30</v>
      </c>
      <c r="C17" s="31"/>
      <c r="D17" s="188"/>
      <c r="E17" s="188"/>
      <c r="F17" s="188"/>
      <c r="G17" s="188"/>
      <c r="H17" s="31"/>
    </row>
    <row r="18" spans="1:16" ht="20.100000000000001" customHeight="1" x14ac:dyDescent="0.2">
      <c r="A18" s="30"/>
      <c r="B18" s="34"/>
      <c r="C18" s="31"/>
      <c r="D18" s="35"/>
      <c r="E18" s="35"/>
      <c r="F18" s="35"/>
      <c r="G18" s="35"/>
      <c r="H18" s="31"/>
    </row>
    <row r="19" spans="1:16" ht="15" customHeight="1" x14ac:dyDescent="0.2">
      <c r="B19" s="36"/>
      <c r="C19" s="37"/>
      <c r="D19" s="38"/>
      <c r="E19" s="38"/>
      <c r="F19" s="37"/>
      <c r="G19" s="37"/>
      <c r="H19" s="37"/>
    </row>
    <row r="20" spans="1:16" ht="35.25" customHeight="1" x14ac:dyDescent="0.2">
      <c r="B20" s="108" t="s">
        <v>13</v>
      </c>
      <c r="C20" s="194" t="s">
        <v>82</v>
      </c>
      <c r="D20" s="194"/>
      <c r="E20" s="194"/>
      <c r="F20" s="194"/>
      <c r="G20" s="78" t="s">
        <v>43</v>
      </c>
      <c r="H20" s="109">
        <f>'LS11'!E49</f>
        <v>0</v>
      </c>
    </row>
    <row r="21" spans="1:16" ht="35.25" customHeight="1" x14ac:dyDescent="0.2">
      <c r="B21" s="108"/>
      <c r="C21" s="111"/>
      <c r="D21" s="111"/>
      <c r="E21" s="111"/>
      <c r="F21" s="111"/>
      <c r="G21" s="78"/>
      <c r="H21" s="77"/>
    </row>
    <row r="22" spans="1:16" ht="15.95" customHeight="1" x14ac:dyDescent="0.2">
      <c r="B22" s="40"/>
      <c r="C22" s="39"/>
      <c r="D22" s="40"/>
      <c r="E22" s="40"/>
      <c r="F22" s="41"/>
      <c r="G22" s="147" t="s">
        <v>76</v>
      </c>
      <c r="H22" s="38" t="s">
        <v>54</v>
      </c>
    </row>
    <row r="23" spans="1:16" ht="27.75" customHeight="1" x14ac:dyDescent="0.2">
      <c r="B23" s="126" t="s">
        <v>17</v>
      </c>
      <c r="C23" s="195" t="s">
        <v>83</v>
      </c>
      <c r="D23" s="195"/>
      <c r="E23" s="195"/>
      <c r="F23" s="195"/>
      <c r="G23" s="110">
        <f>'LS12'!P12</f>
        <v>0</v>
      </c>
      <c r="H23" s="109">
        <f>'LS12'!R12</f>
        <v>15</v>
      </c>
    </row>
    <row r="24" spans="1:16" ht="15.95" customHeight="1" x14ac:dyDescent="0.2">
      <c r="B24" s="79"/>
      <c r="C24" s="79"/>
      <c r="D24" s="40"/>
      <c r="E24" s="40"/>
      <c r="F24" s="41"/>
      <c r="G24" s="78" t="s">
        <v>43</v>
      </c>
      <c r="H24" s="109">
        <f>'LS12'!E49</f>
        <v>0</v>
      </c>
    </row>
    <row r="25" spans="1:16" ht="15" customHeight="1" x14ac:dyDescent="0.2">
      <c r="B25" s="43"/>
      <c r="C25" s="39"/>
      <c r="D25" s="39"/>
      <c r="E25" s="43"/>
      <c r="F25" s="39"/>
      <c r="G25" s="39"/>
      <c r="H25" s="42"/>
    </row>
    <row r="26" spans="1:16" ht="15" customHeight="1" x14ac:dyDescent="0.2">
      <c r="B26" s="44"/>
      <c r="C26" s="45"/>
      <c r="D26" s="46"/>
      <c r="E26" s="46"/>
      <c r="F26" s="80"/>
      <c r="G26" s="81"/>
      <c r="H26" s="112" t="str">
        <f>IF(SUM(H24,H20)&gt;0,"Saisie avec avertissements","")</f>
        <v/>
      </c>
      <c r="P26" s="47"/>
    </row>
    <row r="27" spans="1:16" ht="41.25" customHeight="1" x14ac:dyDescent="0.2">
      <c r="B27" s="191" t="s">
        <v>135</v>
      </c>
      <c r="C27" s="192"/>
      <c r="D27" s="192"/>
      <c r="E27" s="192"/>
      <c r="F27" s="192"/>
      <c r="G27" s="192"/>
      <c r="H27" s="192"/>
    </row>
    <row r="28" spans="1:16" x14ac:dyDescent="0.2">
      <c r="B28" s="48"/>
      <c r="C28" s="48"/>
      <c r="D28" s="48"/>
      <c r="E28" s="48"/>
      <c r="F28" s="48"/>
      <c r="G28" s="48"/>
      <c r="H28" s="48"/>
    </row>
    <row r="29" spans="1:16" ht="21" hidden="1" customHeight="1" x14ac:dyDescent="0.2">
      <c r="B29" s="193"/>
      <c r="C29" s="190"/>
      <c r="D29" s="190"/>
      <c r="E29" s="190"/>
      <c r="F29" s="190"/>
      <c r="G29" s="190"/>
      <c r="H29" s="190"/>
    </row>
    <row r="30" spans="1:16" x14ac:dyDescent="0.2">
      <c r="B30" s="48" t="s">
        <v>137</v>
      </c>
      <c r="C30" s="49"/>
      <c r="D30" s="49"/>
      <c r="E30" s="49"/>
      <c r="F30" s="49"/>
      <c r="G30" s="175"/>
      <c r="H30" s="49"/>
    </row>
    <row r="31" spans="1:16" ht="21" customHeight="1" x14ac:dyDescent="0.2">
      <c r="B31" s="189" t="s">
        <v>31</v>
      </c>
      <c r="C31" s="190"/>
      <c r="D31" s="190"/>
      <c r="E31" s="190"/>
      <c r="F31" s="190"/>
      <c r="G31" s="190"/>
      <c r="H31" s="190"/>
    </row>
    <row r="32" spans="1:16" x14ac:dyDescent="0.2">
      <c r="B32" s="190" t="str">
        <f>"en précisant votre code ("&amp;H3&amp;"), le type d'enquête ("&amp;H1&amp;") et la date de référence ("&amp;IF(ISTEXT(H4),H4,DAY(H4)&amp;"."&amp;MONTH(H4)&amp;"."&amp;YEAR(H4))&amp;")."</f>
        <v>en précisant votre code (XXXXXX), le type d'enquête (BLSM) et la date de référence (jj.mm.aaaa).</v>
      </c>
      <c r="C32" s="190"/>
      <c r="D32" s="190"/>
      <c r="E32" s="190"/>
      <c r="F32" s="190"/>
      <c r="G32" s="190"/>
      <c r="H32" s="190"/>
    </row>
    <row r="33" spans="2:11" ht="15" customHeight="1" x14ac:dyDescent="0.2">
      <c r="B33" s="50"/>
      <c r="C33" s="51"/>
      <c r="D33" s="51"/>
      <c r="E33" s="51"/>
      <c r="F33" s="51"/>
      <c r="G33" s="51"/>
      <c r="H33" s="51"/>
    </row>
    <row r="34" spans="2:11" ht="21" customHeight="1" x14ac:dyDescent="0.2">
      <c r="B34" s="52" t="s">
        <v>32</v>
      </c>
      <c r="C34" s="53"/>
      <c r="D34" s="53"/>
      <c r="E34" s="53"/>
      <c r="F34" s="54" t="s">
        <v>134</v>
      </c>
      <c r="G34" s="55"/>
      <c r="H34" s="56" t="str">
        <f>HYPERLINK("mailto:forms@snb.ch?subject="&amp;H37&amp;" commande de formules","forms@snb.ch")</f>
        <v>forms@snb.ch</v>
      </c>
    </row>
    <row r="35" spans="2:11" x14ac:dyDescent="0.2">
      <c r="B35" s="52" t="s">
        <v>144</v>
      </c>
      <c r="C35" s="53"/>
      <c r="D35" s="53"/>
      <c r="E35" s="53"/>
      <c r="F35" s="21" t="s">
        <v>35</v>
      </c>
      <c r="G35" s="55"/>
      <c r="H35" s="56" t="str">
        <f>HYPERLINK("mailto:statistik.erhebungen@snb.ch?subject="&amp;H37&amp;" Demande","statistik.erhebungen@snb.ch")</f>
        <v>statistik.erhebungen@snb.ch</v>
      </c>
    </row>
    <row r="36" spans="2:11" x14ac:dyDescent="0.2">
      <c r="B36" s="52" t="s">
        <v>33</v>
      </c>
      <c r="C36" s="53"/>
      <c r="D36" s="53"/>
      <c r="E36" s="53"/>
      <c r="F36" s="21"/>
      <c r="G36" s="53"/>
      <c r="H36" s="56"/>
      <c r="K36" s="19"/>
    </row>
    <row r="37" spans="2:11" x14ac:dyDescent="0.2">
      <c r="B37" s="52" t="s">
        <v>34</v>
      </c>
      <c r="C37" s="53"/>
      <c r="D37" s="53"/>
      <c r="E37" s="53"/>
      <c r="F37" s="21" t="s">
        <v>36</v>
      </c>
      <c r="G37" s="53"/>
      <c r="H37" s="21" t="str">
        <f>H3&amp;" "&amp;""&amp;H1&amp;" "&amp;IF(ISTEXT(H4),H4,DAY(H4)&amp;"."&amp;MONTH(H4)&amp;"."&amp;YEAR(H4))</f>
        <v>XXXXXX BLSM jj.mm.aaaa</v>
      </c>
      <c r="K37" s="19"/>
    </row>
    <row r="38" spans="2:11" x14ac:dyDescent="0.2">
      <c r="B38" s="166" t="s">
        <v>129</v>
      </c>
      <c r="C38" s="53"/>
      <c r="D38" s="53"/>
      <c r="E38" s="53"/>
    </row>
    <row r="39" spans="2:11" x14ac:dyDescent="0.2">
      <c r="B39" s="52"/>
      <c r="C39" s="53"/>
      <c r="D39" s="53"/>
      <c r="E39" s="53"/>
      <c r="F39" s="53"/>
      <c r="G39" s="53"/>
      <c r="H39" s="53"/>
    </row>
    <row r="40" spans="2:11" ht="12.95" customHeight="1" x14ac:dyDescent="0.2">
      <c r="C40" s="57"/>
      <c r="D40" s="57"/>
      <c r="E40" s="57"/>
      <c r="F40" s="57"/>
      <c r="G40" s="57"/>
      <c r="H40" s="57"/>
    </row>
  </sheetData>
  <sheetProtection sheet="1" objects="1" scenarios="1"/>
  <mergeCells count="14">
    <mergeCell ref="B31:H31"/>
    <mergeCell ref="B32:H32"/>
    <mergeCell ref="D16:G16"/>
    <mergeCell ref="D17:G17"/>
    <mergeCell ref="B27:H27"/>
    <mergeCell ref="B29:H29"/>
    <mergeCell ref="C20:F20"/>
    <mergeCell ref="C23:F23"/>
    <mergeCell ref="D15:G15"/>
    <mergeCell ref="D10:G10"/>
    <mergeCell ref="D11:G11"/>
    <mergeCell ref="D12:G12"/>
    <mergeCell ref="D13:G13"/>
    <mergeCell ref="D14:G14"/>
  </mergeCells>
  <conditionalFormatting sqref="F22 F24">
    <cfRule type="cellIs" dxfId="12" priority="11" stopIfTrue="1" operator="equal">
      <formula>"!"</formula>
    </cfRule>
  </conditionalFormatting>
  <conditionalFormatting sqref="D26:E26">
    <cfRule type="cellIs" dxfId="11" priority="10" stopIfTrue="1" operator="greaterThan">
      <formula>0</formula>
    </cfRule>
  </conditionalFormatting>
  <conditionalFormatting sqref="G20:H21 B19:H19">
    <cfRule type="expression" dxfId="10" priority="9" stopIfTrue="1">
      <formula>$D26&gt;0</formula>
    </cfRule>
  </conditionalFormatting>
  <conditionalFormatting sqref="C20:C21">
    <cfRule type="expression" dxfId="9" priority="8" stopIfTrue="1">
      <formula>$D27&gt;0</formula>
    </cfRule>
  </conditionalFormatting>
  <conditionalFormatting sqref="B20:B21">
    <cfRule type="expression" dxfId="8" priority="15" stopIfTrue="1">
      <formula>$D28&gt;0</formula>
    </cfRule>
  </conditionalFormatting>
  <conditionalFormatting sqref="F26">
    <cfRule type="cellIs" dxfId="7" priority="5" operator="notEqual">
      <formula>"vollständig"</formula>
    </cfRule>
  </conditionalFormatting>
  <conditionalFormatting sqref="H23">
    <cfRule type="expression" dxfId="6" priority="19" stopIfTrue="1">
      <formula>#REF!&gt;0</formula>
    </cfRule>
  </conditionalFormatting>
  <conditionalFormatting sqref="G22:H22">
    <cfRule type="expression" dxfId="5" priority="29" stopIfTrue="1">
      <formula>$D26&gt;0</formula>
    </cfRule>
  </conditionalFormatting>
  <conditionalFormatting sqref="G24:H24">
    <cfRule type="expression" dxfId="4" priority="1" stopIfTrue="1">
      <formula>$D31&gt;0</formula>
    </cfRule>
  </conditionalFormatting>
  <dataValidations disablePrompts="1" count="1">
    <dataValidation type="list" allowBlank="1" showInputMessage="1" showErrorMessage="1" sqref="H5">
      <formula1>"Correction,Test"</formula1>
    </dataValidation>
  </dataValidations>
  <pageMargins left="0.62992125984251968" right="0.47244094488188981" top="0.39370078740157483" bottom="0.78740157480314965" header="0.31496062992125984" footer="0.31496062992125984"/>
  <pageSetup paperSize="9" scale="92" orientation="portrait" r:id="rId1"/>
  <headerFooter>
    <oddFooter>&amp;L&amp;8&amp;D - &amp;T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V83"/>
  <sheetViews>
    <sheetView showGridLines="0" showRowColHeaders="0" zoomScale="90" zoomScaleNormal="90" workbookViewId="0">
      <selection activeCell="C7" sqref="C7:H7"/>
    </sheetView>
  </sheetViews>
  <sheetFormatPr baseColWidth="10" defaultRowHeight="14.25" customHeight="1" x14ac:dyDescent="0.2"/>
  <cols>
    <col min="1" max="1" width="4.140625" style="87" customWidth="1"/>
    <col min="2" max="5" width="24.7109375" style="87" customWidth="1"/>
    <col min="6" max="7" width="11.7109375" style="87" customWidth="1"/>
    <col min="8" max="8" width="11.42578125" style="87"/>
    <col min="9" max="9" width="12.7109375" style="87" customWidth="1"/>
    <col min="10" max="10" width="13.140625" style="131" customWidth="1"/>
    <col min="11" max="11" width="11.5703125" style="87" customWidth="1"/>
    <col min="12" max="12" width="11.42578125" style="87"/>
    <col min="13" max="13" width="22.7109375" style="87" customWidth="1"/>
    <col min="14" max="16384" width="11.42578125" style="87"/>
  </cols>
  <sheetData>
    <row r="1" spans="1:9" ht="14.25" customHeight="1" x14ac:dyDescent="0.2">
      <c r="H1" s="3" t="s">
        <v>19</v>
      </c>
      <c r="I1" s="88" t="s">
        <v>12</v>
      </c>
    </row>
    <row r="2" spans="1:9" ht="14.25" customHeight="1" x14ac:dyDescent="0.2">
      <c r="H2" s="3" t="s">
        <v>132</v>
      </c>
      <c r="I2" s="89" t="str">
        <f>'Bon de livraison'!H3</f>
        <v>XXXXXX</v>
      </c>
    </row>
    <row r="3" spans="1:9" ht="14.25" customHeight="1" x14ac:dyDescent="0.2">
      <c r="H3" s="3" t="s">
        <v>20</v>
      </c>
      <c r="I3" s="90" t="str">
        <f>'Bon de livraison'!H4</f>
        <v>jj.mm.aaaa</v>
      </c>
    </row>
    <row r="6" spans="1:9" ht="20.25" customHeight="1" x14ac:dyDescent="0.25">
      <c r="C6" s="199" t="s">
        <v>155</v>
      </c>
      <c r="D6" s="199"/>
      <c r="E6" s="199"/>
      <c r="F6" s="199"/>
      <c r="G6" s="199"/>
      <c r="H6" s="199"/>
      <c r="I6" s="199"/>
    </row>
    <row r="7" spans="1:9" ht="20.25" customHeight="1" x14ac:dyDescent="0.25">
      <c r="C7" s="201" t="s">
        <v>39</v>
      </c>
      <c r="D7" s="201"/>
      <c r="E7" s="201"/>
      <c r="F7" s="201"/>
      <c r="G7" s="201"/>
      <c r="H7" s="201"/>
    </row>
    <row r="9" spans="1:9" ht="30" customHeight="1" x14ac:dyDescent="0.2">
      <c r="A9" s="202" t="s">
        <v>40</v>
      </c>
      <c r="B9" s="203"/>
      <c r="C9" s="203"/>
      <c r="D9" s="203"/>
      <c r="E9" s="203"/>
      <c r="F9" s="203"/>
      <c r="G9" s="203"/>
      <c r="H9" s="203"/>
      <c r="I9" s="203"/>
    </row>
    <row r="10" spans="1:9" ht="15" customHeight="1" x14ac:dyDescent="0.2">
      <c r="B10" s="91"/>
    </row>
    <row r="11" spans="1:9" ht="15" customHeight="1" x14ac:dyDescent="0.2">
      <c r="A11" s="207" t="s">
        <v>41</v>
      </c>
      <c r="B11" s="208"/>
      <c r="C11" s="208"/>
      <c r="D11" s="208"/>
      <c r="E11" s="208"/>
      <c r="F11" s="208"/>
      <c r="G11" s="208"/>
      <c r="H11" s="208"/>
      <c r="I11" s="208"/>
    </row>
    <row r="12" spans="1:9" ht="18" customHeight="1" x14ac:dyDescent="0.2">
      <c r="A12" s="204" t="s">
        <v>42</v>
      </c>
      <c r="B12" s="205"/>
      <c r="C12" s="205"/>
      <c r="D12" s="205"/>
      <c r="E12" s="205"/>
      <c r="F12" s="205"/>
      <c r="G12" s="205"/>
      <c r="H12" s="205"/>
      <c r="I12" s="205"/>
    </row>
    <row r="13" spans="1:9" ht="18" customHeight="1" x14ac:dyDescent="0.2">
      <c r="A13" s="198" t="s">
        <v>87</v>
      </c>
      <c r="B13" s="198"/>
      <c r="C13" s="198"/>
      <c r="D13" s="198"/>
      <c r="E13" s="198"/>
      <c r="F13" s="198"/>
      <c r="G13" s="198"/>
      <c r="H13" s="198"/>
      <c r="I13" s="198"/>
    </row>
    <row r="14" spans="1:9" ht="15" customHeight="1" x14ac:dyDescent="0.2">
      <c r="A14" s="206" t="s">
        <v>88</v>
      </c>
      <c r="B14" s="205"/>
      <c r="C14" s="205"/>
      <c r="D14" s="205"/>
      <c r="E14" s="205"/>
      <c r="F14" s="205"/>
      <c r="G14" s="205"/>
      <c r="H14" s="205"/>
      <c r="I14" s="205"/>
    </row>
    <row r="15" spans="1:9" ht="15" customHeight="1" x14ac:dyDescent="0.2">
      <c r="A15" s="205" t="s">
        <v>79</v>
      </c>
      <c r="B15" s="205"/>
      <c r="C15" s="205"/>
      <c r="D15" s="205"/>
      <c r="E15" s="205"/>
      <c r="F15" s="205"/>
      <c r="G15" s="205"/>
      <c r="H15" s="205"/>
      <c r="I15" s="205"/>
    </row>
    <row r="16" spans="1:9" ht="15" customHeight="1" x14ac:dyDescent="0.2">
      <c r="B16" s="91"/>
    </row>
    <row r="17" spans="1:11" ht="15" customHeight="1" x14ac:dyDescent="0.25">
      <c r="A17" s="196" t="s">
        <v>80</v>
      </c>
      <c r="B17" s="196"/>
      <c r="C17" s="196"/>
      <c r="D17" s="196"/>
      <c r="E17" s="196"/>
      <c r="F17" s="196"/>
      <c r="G17" s="196"/>
      <c r="H17" s="196"/>
      <c r="I17" s="196"/>
    </row>
    <row r="18" spans="1:11" ht="15" customHeight="1" x14ac:dyDescent="0.2">
      <c r="A18" s="138"/>
      <c r="B18" s="139"/>
      <c r="C18" s="138"/>
      <c r="D18" s="138"/>
      <c r="E18" s="138"/>
      <c r="F18" s="138"/>
      <c r="G18" s="138"/>
      <c r="H18" s="138"/>
      <c r="I18" s="138"/>
    </row>
    <row r="19" spans="1:11" ht="15" customHeight="1" x14ac:dyDescent="0.25">
      <c r="A19" s="196" t="s">
        <v>89</v>
      </c>
      <c r="B19" s="197"/>
      <c r="C19" s="197"/>
      <c r="D19" s="197"/>
      <c r="E19" s="197"/>
      <c r="F19" s="197"/>
      <c r="G19" s="197"/>
      <c r="H19" s="197"/>
      <c r="I19" s="197"/>
    </row>
    <row r="20" spans="1:11" ht="18" customHeight="1" x14ac:dyDescent="0.2">
      <c r="A20" s="200" t="s">
        <v>90</v>
      </c>
      <c r="B20" s="200"/>
      <c r="C20" s="200"/>
      <c r="D20" s="200"/>
      <c r="E20" s="200"/>
      <c r="F20" s="200"/>
      <c r="G20" s="200"/>
      <c r="H20" s="200"/>
      <c r="I20" s="200"/>
    </row>
    <row r="21" spans="1:11" ht="15" customHeight="1" x14ac:dyDescent="0.2">
      <c r="A21" s="200"/>
      <c r="B21" s="200"/>
      <c r="C21" s="200"/>
      <c r="D21" s="200"/>
      <c r="E21" s="200"/>
      <c r="F21" s="200"/>
      <c r="G21" s="200"/>
      <c r="H21" s="200"/>
      <c r="I21" s="200"/>
    </row>
    <row r="22" spans="1:11" ht="14.25" customHeight="1" x14ac:dyDescent="0.2">
      <c r="A22" s="138"/>
      <c r="B22" s="138"/>
      <c r="C22" s="138"/>
      <c r="D22" s="138"/>
      <c r="E22" s="138"/>
      <c r="F22" s="138"/>
      <c r="G22" s="138"/>
      <c r="H22" s="138"/>
      <c r="I22" s="138"/>
    </row>
    <row r="23" spans="1:11" ht="15" customHeight="1" x14ac:dyDescent="0.25">
      <c r="A23" s="196" t="s">
        <v>91</v>
      </c>
      <c r="B23" s="196"/>
      <c r="C23" s="196"/>
      <c r="D23" s="196"/>
      <c r="E23" s="196"/>
      <c r="F23" s="196"/>
      <c r="G23" s="196"/>
      <c r="H23" s="196"/>
      <c r="I23" s="196"/>
    </row>
    <row r="24" spans="1:11" ht="47.1" customHeight="1" x14ac:dyDescent="0.2">
      <c r="A24" s="220" t="s">
        <v>158</v>
      </c>
      <c r="B24" s="220"/>
      <c r="C24" s="220"/>
      <c r="D24" s="220"/>
      <c r="E24" s="220"/>
      <c r="F24" s="220"/>
      <c r="G24" s="220"/>
      <c r="H24" s="220"/>
      <c r="I24" s="220"/>
    </row>
    <row r="25" spans="1:11" ht="15" customHeight="1" x14ac:dyDescent="0.25">
      <c r="A25" s="138"/>
      <c r="B25" s="140"/>
      <c r="C25" s="138"/>
      <c r="D25" s="138"/>
      <c r="E25" s="138"/>
      <c r="F25" s="138"/>
      <c r="G25" s="138"/>
      <c r="H25" s="138"/>
      <c r="I25" s="138"/>
    </row>
    <row r="26" spans="1:11" ht="15" customHeight="1" x14ac:dyDescent="0.25">
      <c r="A26" s="138"/>
      <c r="B26" s="221" t="s">
        <v>14</v>
      </c>
      <c r="C26" s="221"/>
      <c r="D26" s="138"/>
      <c r="E26" s="138"/>
      <c r="F26" s="138"/>
      <c r="G26" s="138"/>
      <c r="H26" s="138"/>
      <c r="I26" s="138"/>
      <c r="K26" s="127"/>
    </row>
    <row r="27" spans="1:11" ht="30" customHeight="1" x14ac:dyDescent="0.2">
      <c r="A27" s="138"/>
      <c r="B27" s="200" t="s">
        <v>157</v>
      </c>
      <c r="C27" s="200"/>
      <c r="D27" s="200"/>
      <c r="E27" s="200"/>
      <c r="F27" s="200"/>
      <c r="G27" s="200"/>
      <c r="H27" s="200"/>
      <c r="I27" s="200"/>
      <c r="J27" s="103"/>
    </row>
    <row r="28" spans="1:11" ht="15" customHeight="1" x14ac:dyDescent="0.2">
      <c r="A28" s="138"/>
      <c r="B28" s="138"/>
      <c r="C28" s="138"/>
      <c r="D28" s="138"/>
      <c r="E28" s="138"/>
      <c r="F28" s="138"/>
      <c r="G28" s="138"/>
      <c r="H28" s="138"/>
      <c r="I28" s="138"/>
    </row>
    <row r="29" spans="1:11" ht="15" customHeight="1" x14ac:dyDescent="0.2">
      <c r="A29" s="138"/>
      <c r="B29" s="221" t="s">
        <v>92</v>
      </c>
      <c r="C29" s="221"/>
      <c r="D29" s="221"/>
      <c r="E29" s="221"/>
      <c r="F29" s="221"/>
      <c r="G29" s="221"/>
      <c r="H29" s="221"/>
      <c r="I29" s="221"/>
    </row>
    <row r="30" spans="1:11" s="92" customFormat="1" ht="18" customHeight="1" x14ac:dyDescent="0.2">
      <c r="A30" s="141"/>
      <c r="B30" s="222" t="s">
        <v>93</v>
      </c>
      <c r="C30" s="222"/>
      <c r="D30" s="222"/>
      <c r="E30" s="222"/>
      <c r="F30" s="222"/>
      <c r="G30" s="222"/>
      <c r="H30" s="222"/>
      <c r="I30" s="222"/>
      <c r="J30" s="132"/>
    </row>
    <row r="31" spans="1:11" s="92" customFormat="1" ht="15.95" customHeight="1" x14ac:dyDescent="0.2">
      <c r="A31" s="141"/>
      <c r="B31" s="222" t="s">
        <v>94</v>
      </c>
      <c r="C31" s="222"/>
      <c r="D31" s="222"/>
      <c r="E31" s="222"/>
      <c r="F31" s="222"/>
      <c r="G31" s="222"/>
      <c r="H31" s="222"/>
      <c r="I31" s="222"/>
      <c r="J31" s="132"/>
    </row>
    <row r="32" spans="1:11" s="92" customFormat="1" ht="15.95" customHeight="1" x14ac:dyDescent="0.2">
      <c r="A32" s="141"/>
      <c r="B32" s="222" t="s">
        <v>95</v>
      </c>
      <c r="C32" s="222"/>
      <c r="D32" s="222"/>
      <c r="E32" s="222"/>
      <c r="F32" s="222"/>
      <c r="G32" s="222"/>
      <c r="H32" s="222"/>
      <c r="I32" s="222"/>
      <c r="J32" s="132"/>
    </row>
    <row r="33" spans="1:10" ht="15" customHeight="1" x14ac:dyDescent="0.2">
      <c r="A33" s="138"/>
      <c r="B33" s="223"/>
      <c r="C33" s="223"/>
      <c r="D33" s="138"/>
      <c r="E33" s="138"/>
      <c r="F33" s="138"/>
      <c r="G33" s="138"/>
      <c r="H33" s="138"/>
      <c r="I33" s="138"/>
    </row>
    <row r="34" spans="1:10" ht="15" customHeight="1" x14ac:dyDescent="0.2">
      <c r="A34" s="138"/>
      <c r="B34" s="221" t="s">
        <v>96</v>
      </c>
      <c r="C34" s="221"/>
      <c r="D34" s="221"/>
      <c r="E34" s="221"/>
      <c r="F34" s="221"/>
      <c r="G34" s="221"/>
      <c r="H34" s="221"/>
      <c r="I34" s="221"/>
    </row>
    <row r="35" spans="1:10" s="92" customFormat="1" ht="15.95" customHeight="1" x14ac:dyDescent="0.2">
      <c r="A35" s="141"/>
      <c r="B35" s="222" t="s">
        <v>159</v>
      </c>
      <c r="C35" s="222"/>
      <c r="D35" s="222"/>
      <c r="E35" s="222"/>
      <c r="F35" s="222"/>
      <c r="G35" s="222"/>
      <c r="H35" s="222"/>
      <c r="I35" s="222"/>
      <c r="J35" s="132"/>
    </row>
    <row r="36" spans="1:10" s="92" customFormat="1" ht="15.95" customHeight="1" x14ac:dyDescent="0.2">
      <c r="A36" s="141"/>
      <c r="B36" s="222" t="s">
        <v>130</v>
      </c>
      <c r="C36" s="222"/>
      <c r="D36" s="222"/>
      <c r="E36" s="222"/>
      <c r="F36" s="222"/>
      <c r="G36" s="222"/>
      <c r="H36" s="222"/>
      <c r="I36" s="222"/>
      <c r="J36" s="132"/>
    </row>
    <row r="37" spans="1:10" ht="15" customHeight="1" x14ac:dyDescent="0.2">
      <c r="A37" s="138"/>
      <c r="B37" s="138"/>
      <c r="C37" s="138"/>
      <c r="D37" s="138"/>
      <c r="E37" s="138"/>
      <c r="F37" s="138"/>
      <c r="G37" s="138"/>
      <c r="H37" s="138"/>
      <c r="I37" s="138"/>
    </row>
    <row r="38" spans="1:10" ht="15" customHeight="1" x14ac:dyDescent="0.25">
      <c r="A38" s="196" t="s">
        <v>97</v>
      </c>
      <c r="B38" s="196"/>
      <c r="C38" s="196"/>
      <c r="D38" s="196"/>
      <c r="E38" s="196"/>
      <c r="F38" s="196"/>
      <c r="G38" s="196"/>
      <c r="H38" s="196"/>
      <c r="I38" s="196"/>
    </row>
    <row r="39" spans="1:10" ht="18" customHeight="1" x14ac:dyDescent="0.2">
      <c r="A39" s="200" t="s">
        <v>98</v>
      </c>
      <c r="B39" s="200"/>
      <c r="C39" s="200"/>
      <c r="D39" s="200"/>
      <c r="E39" s="200"/>
      <c r="F39" s="200"/>
      <c r="G39" s="200"/>
      <c r="H39" s="200"/>
      <c r="I39" s="200"/>
    </row>
    <row r="40" spans="1:10" ht="15" customHeight="1" x14ac:dyDescent="0.2">
      <c r="A40" s="142"/>
      <c r="B40" s="142"/>
      <c r="C40" s="142"/>
      <c r="D40" s="142"/>
      <c r="E40" s="142"/>
      <c r="F40" s="142"/>
      <c r="G40" s="142"/>
      <c r="H40" s="142"/>
      <c r="I40" s="142"/>
    </row>
    <row r="41" spans="1:10" ht="45" customHeight="1" x14ac:dyDescent="0.2">
      <c r="A41" s="210" t="s">
        <v>99</v>
      </c>
      <c r="B41" s="210"/>
      <c r="C41" s="210"/>
      <c r="D41" s="210"/>
      <c r="E41" s="210"/>
      <c r="F41" s="210"/>
      <c r="G41" s="210"/>
      <c r="H41" s="210"/>
      <c r="I41" s="210"/>
    </row>
    <row r="42" spans="1:10" ht="15" customHeight="1" x14ac:dyDescent="0.2">
      <c r="A42" s="138"/>
      <c r="B42" s="138"/>
      <c r="C42" s="138"/>
      <c r="D42" s="138"/>
      <c r="E42" s="138"/>
      <c r="F42" s="138"/>
      <c r="G42" s="138"/>
      <c r="H42" s="138"/>
      <c r="I42" s="138"/>
    </row>
    <row r="43" spans="1:10" ht="15" customHeight="1" x14ac:dyDescent="0.2">
      <c r="A43" s="138"/>
      <c r="B43" s="211" t="s">
        <v>100</v>
      </c>
      <c r="C43" s="211"/>
      <c r="D43" s="211"/>
      <c r="E43" s="211"/>
      <c r="F43" s="138"/>
      <c r="G43" s="138"/>
      <c r="H43" s="138"/>
      <c r="I43" s="138"/>
    </row>
    <row r="44" spans="1:10" ht="23.25" customHeight="1" x14ac:dyDescent="0.2">
      <c r="A44" s="138"/>
      <c r="B44" s="155" t="s">
        <v>101</v>
      </c>
      <c r="C44" s="155" t="s">
        <v>102</v>
      </c>
      <c r="D44" s="155" t="s">
        <v>103</v>
      </c>
      <c r="E44" s="155" t="s">
        <v>104</v>
      </c>
      <c r="F44" s="138"/>
      <c r="G44" s="138"/>
      <c r="H44" s="138"/>
      <c r="I44" s="138"/>
    </row>
    <row r="45" spans="1:10" ht="27.75" customHeight="1" x14ac:dyDescent="0.2">
      <c r="A45" s="138"/>
      <c r="B45" s="212" t="s">
        <v>106</v>
      </c>
      <c r="C45" s="212"/>
      <c r="D45" s="212"/>
      <c r="E45" s="212"/>
      <c r="F45" s="138"/>
      <c r="G45" s="138"/>
      <c r="H45" s="138"/>
      <c r="I45" s="138"/>
    </row>
    <row r="46" spans="1:10" ht="42.75" customHeight="1" x14ac:dyDescent="0.2">
      <c r="A46" s="138"/>
      <c r="B46" s="159" t="s">
        <v>57</v>
      </c>
      <c r="C46" s="156" t="s">
        <v>112</v>
      </c>
      <c r="D46" s="156" t="s">
        <v>107</v>
      </c>
      <c r="E46" s="156" t="s">
        <v>110</v>
      </c>
      <c r="F46" s="138"/>
      <c r="G46" s="138"/>
      <c r="H46" s="138"/>
      <c r="I46" s="138"/>
    </row>
    <row r="47" spans="1:10" ht="14.25" customHeight="1" x14ac:dyDescent="0.2">
      <c r="A47" s="138"/>
      <c r="B47" s="160" t="s">
        <v>55</v>
      </c>
      <c r="C47" s="216" t="s">
        <v>113</v>
      </c>
      <c r="D47" s="216" t="s">
        <v>107</v>
      </c>
      <c r="E47" s="216" t="s">
        <v>110</v>
      </c>
      <c r="F47" s="138"/>
      <c r="G47" s="138"/>
      <c r="H47" s="138"/>
      <c r="I47" s="138"/>
    </row>
    <row r="48" spans="1:10" ht="28.5" customHeight="1" x14ac:dyDescent="0.2">
      <c r="A48" s="138"/>
      <c r="B48" s="161" t="s">
        <v>58</v>
      </c>
      <c r="C48" s="218"/>
      <c r="D48" s="217"/>
      <c r="E48" s="217"/>
      <c r="F48" s="138"/>
      <c r="G48" s="138"/>
      <c r="H48" s="138"/>
      <c r="I48" s="138"/>
    </row>
    <row r="49" spans="1:22" ht="44.25" customHeight="1" x14ac:dyDescent="0.2">
      <c r="A49" s="138"/>
      <c r="B49" s="162" t="s">
        <v>59</v>
      </c>
      <c r="C49" s="217"/>
      <c r="D49" s="157" t="s">
        <v>108</v>
      </c>
      <c r="E49" s="156" t="s">
        <v>111</v>
      </c>
      <c r="F49" s="138"/>
      <c r="G49" s="138"/>
      <c r="H49" s="138"/>
      <c r="I49" s="138"/>
    </row>
    <row r="50" spans="1:22" ht="42.75" customHeight="1" x14ac:dyDescent="0.2">
      <c r="A50" s="138"/>
      <c r="B50" s="159" t="s">
        <v>56</v>
      </c>
      <c r="C50" s="156" t="s">
        <v>111</v>
      </c>
      <c r="D50" s="156" t="s">
        <v>109</v>
      </c>
      <c r="E50" s="156" t="s">
        <v>111</v>
      </c>
      <c r="F50" s="138"/>
      <c r="G50" s="138"/>
      <c r="H50" s="138"/>
      <c r="I50" s="138"/>
    </row>
    <row r="51" spans="1:22" ht="27.75" customHeight="1" x14ac:dyDescent="0.2">
      <c r="A51" s="138"/>
      <c r="B51" s="213" t="s">
        <v>105</v>
      </c>
      <c r="C51" s="213"/>
      <c r="D51" s="213"/>
      <c r="E51" s="213"/>
      <c r="F51" s="138"/>
      <c r="G51" s="138"/>
      <c r="H51" s="138"/>
      <c r="I51" s="138"/>
    </row>
    <row r="52" spans="1:22" ht="42.75" customHeight="1" x14ac:dyDescent="0.2">
      <c r="A52" s="138"/>
      <c r="B52" s="159" t="s">
        <v>115</v>
      </c>
      <c r="C52" s="158" t="s">
        <v>111</v>
      </c>
      <c r="D52" s="156" t="s">
        <v>109</v>
      </c>
      <c r="E52" s="156" t="s">
        <v>111</v>
      </c>
      <c r="F52" s="138"/>
      <c r="G52" s="138"/>
      <c r="H52" s="138"/>
      <c r="I52" s="138"/>
    </row>
    <row r="53" spans="1:22" ht="14.25" customHeight="1" x14ac:dyDescent="0.2">
      <c r="A53" s="138"/>
      <c r="B53" s="163" t="s">
        <v>114</v>
      </c>
      <c r="C53" s="216" t="s">
        <v>113</v>
      </c>
      <c r="D53" s="216" t="s">
        <v>107</v>
      </c>
      <c r="E53" s="216" t="s">
        <v>110</v>
      </c>
      <c r="F53" s="138"/>
      <c r="G53" s="138"/>
      <c r="H53" s="138"/>
      <c r="I53" s="138"/>
    </row>
    <row r="54" spans="1:22" ht="28.5" customHeight="1" x14ac:dyDescent="0.2">
      <c r="A54" s="138"/>
      <c r="B54" s="164" t="s">
        <v>58</v>
      </c>
      <c r="C54" s="219"/>
      <c r="D54" s="217"/>
      <c r="E54" s="217"/>
      <c r="F54" s="138"/>
      <c r="G54" s="138"/>
      <c r="H54" s="138"/>
      <c r="I54" s="138"/>
    </row>
    <row r="55" spans="1:22" ht="42.75" customHeight="1" x14ac:dyDescent="0.2">
      <c r="A55" s="138"/>
      <c r="B55" s="214" t="s">
        <v>59</v>
      </c>
      <c r="C55" s="158" t="s">
        <v>111</v>
      </c>
      <c r="D55" s="156" t="s">
        <v>108</v>
      </c>
      <c r="E55" s="156" t="s">
        <v>111</v>
      </c>
      <c r="F55" s="138"/>
      <c r="G55" s="138"/>
      <c r="H55" s="138"/>
      <c r="I55" s="138"/>
    </row>
    <row r="56" spans="1:22" ht="42.75" customHeight="1" x14ac:dyDescent="0.2">
      <c r="A56" s="138"/>
      <c r="B56" s="215"/>
      <c r="C56" s="156" t="s">
        <v>113</v>
      </c>
      <c r="D56" s="156" t="s">
        <v>107</v>
      </c>
      <c r="E56" s="176" t="s">
        <v>142</v>
      </c>
      <c r="F56" s="138"/>
      <c r="G56" s="138"/>
      <c r="H56" s="138"/>
      <c r="I56" s="138"/>
    </row>
    <row r="57" spans="1:22" ht="15" customHeight="1" x14ac:dyDescent="0.2">
      <c r="A57" s="138"/>
      <c r="B57" s="138"/>
      <c r="C57" s="138"/>
      <c r="D57" s="138"/>
      <c r="E57" s="138"/>
      <c r="F57" s="138"/>
      <c r="G57" s="143"/>
      <c r="H57" s="138"/>
      <c r="I57" s="138"/>
    </row>
    <row r="58" spans="1:22" ht="15" customHeight="1" x14ac:dyDescent="0.2">
      <c r="A58" s="221" t="s">
        <v>116</v>
      </c>
      <c r="B58" s="221"/>
      <c r="C58" s="221"/>
      <c r="D58" s="221"/>
      <c r="E58" s="221"/>
      <c r="F58" s="221"/>
      <c r="G58" s="221"/>
      <c r="H58" s="221"/>
      <c r="I58" s="221"/>
      <c r="O58" s="209"/>
      <c r="P58" s="209"/>
      <c r="Q58" s="209"/>
      <c r="R58" s="209"/>
      <c r="S58" s="209"/>
      <c r="T58" s="209"/>
      <c r="U58" s="209"/>
      <c r="V58" s="209"/>
    </row>
    <row r="59" spans="1:22" s="92" customFormat="1" ht="18" customHeight="1" x14ac:dyDescent="0.2">
      <c r="A59" s="224" t="s">
        <v>118</v>
      </c>
      <c r="B59" s="224"/>
      <c r="C59" s="224"/>
      <c r="D59" s="224"/>
      <c r="E59" s="224"/>
      <c r="F59" s="224"/>
      <c r="G59" s="224"/>
      <c r="H59" s="224"/>
      <c r="I59" s="224"/>
      <c r="J59" s="132"/>
    </row>
    <row r="60" spans="1:22" ht="15" customHeight="1" x14ac:dyDescent="0.2">
      <c r="A60" s="225" t="s">
        <v>117</v>
      </c>
      <c r="B60" s="225"/>
      <c r="C60" s="225"/>
      <c r="D60" s="225"/>
      <c r="E60" s="225"/>
      <c r="F60" s="225"/>
      <c r="G60" s="225"/>
      <c r="H60" s="225"/>
      <c r="I60" s="138"/>
    </row>
    <row r="61" spans="1:22" s="92" customFormat="1" ht="20.100000000000001" customHeight="1" x14ac:dyDescent="0.2">
      <c r="A61" s="224" t="s">
        <v>119</v>
      </c>
      <c r="B61" s="224"/>
      <c r="C61" s="224"/>
      <c r="D61" s="224"/>
      <c r="E61" s="224"/>
      <c r="F61" s="224"/>
      <c r="G61" s="224"/>
      <c r="H61" s="224"/>
      <c r="I61" s="224"/>
      <c r="J61" s="132"/>
    </row>
    <row r="62" spans="1:22" ht="15" customHeight="1" x14ac:dyDescent="0.2">
      <c r="A62" s="228" t="s">
        <v>120</v>
      </c>
      <c r="B62" s="228"/>
      <c r="C62" s="228"/>
      <c r="D62" s="228"/>
      <c r="E62" s="228"/>
      <c r="F62" s="228"/>
      <c r="G62" s="228"/>
      <c r="H62" s="228"/>
      <c r="I62" s="228"/>
    </row>
    <row r="63" spans="1:22" s="92" customFormat="1" ht="20.100000000000001" customHeight="1" x14ac:dyDescent="0.2">
      <c r="A63" s="224" t="s">
        <v>126</v>
      </c>
      <c r="B63" s="224"/>
      <c r="C63" s="224"/>
      <c r="D63" s="224"/>
      <c r="E63" s="224"/>
      <c r="F63" s="224"/>
      <c r="G63" s="224"/>
      <c r="H63" s="224"/>
      <c r="I63" s="224"/>
      <c r="J63" s="132"/>
    </row>
    <row r="64" spans="1:22" ht="15" customHeight="1" x14ac:dyDescent="0.2">
      <c r="A64" s="228" t="s">
        <v>127</v>
      </c>
      <c r="B64" s="228"/>
      <c r="C64" s="228"/>
      <c r="D64" s="228"/>
      <c r="E64" s="228"/>
      <c r="F64" s="228"/>
      <c r="G64" s="228"/>
      <c r="H64" s="228"/>
      <c r="I64" s="228"/>
    </row>
    <row r="65" spans="1:10" ht="15" customHeight="1" x14ac:dyDescent="0.2">
      <c r="A65" s="228" t="s">
        <v>128</v>
      </c>
      <c r="B65" s="228"/>
      <c r="C65" s="228"/>
      <c r="D65" s="228"/>
      <c r="E65" s="228"/>
      <c r="F65" s="228"/>
      <c r="G65" s="228"/>
      <c r="H65" s="228"/>
      <c r="I65" s="228"/>
    </row>
    <row r="66" spans="1:10" ht="15" customHeight="1" x14ac:dyDescent="0.2">
      <c r="A66" s="138"/>
      <c r="B66" s="144"/>
      <c r="C66" s="138"/>
      <c r="D66" s="138"/>
      <c r="E66" s="138"/>
      <c r="F66" s="138"/>
      <c r="G66" s="143"/>
      <c r="H66" s="138"/>
      <c r="I66" s="138"/>
    </row>
    <row r="67" spans="1:10" ht="15" customHeight="1" x14ac:dyDescent="0.2">
      <c r="A67" s="221" t="s">
        <v>121</v>
      </c>
      <c r="B67" s="221"/>
      <c r="C67" s="221"/>
      <c r="D67" s="221"/>
      <c r="E67" s="221"/>
      <c r="F67" s="221"/>
      <c r="G67" s="221"/>
      <c r="H67" s="221"/>
      <c r="I67" s="221"/>
    </row>
    <row r="68" spans="1:10" s="92" customFormat="1" ht="18" customHeight="1" x14ac:dyDescent="0.2">
      <c r="A68" s="224" t="s">
        <v>124</v>
      </c>
      <c r="B68" s="224"/>
      <c r="C68" s="224"/>
      <c r="D68" s="224"/>
      <c r="E68" s="224"/>
      <c r="F68" s="224"/>
      <c r="G68" s="224"/>
      <c r="H68" s="224"/>
      <c r="I68" s="224"/>
      <c r="J68" s="132"/>
    </row>
    <row r="69" spans="1:10" ht="45" customHeight="1" x14ac:dyDescent="0.2">
      <c r="A69" s="225" t="s">
        <v>125</v>
      </c>
      <c r="B69" s="225"/>
      <c r="C69" s="225"/>
      <c r="D69" s="225"/>
      <c r="E69" s="225"/>
      <c r="F69" s="225"/>
      <c r="G69" s="225"/>
      <c r="H69" s="225"/>
      <c r="I69" s="225"/>
    </row>
    <row r="70" spans="1:10" s="92" customFormat="1" ht="20.100000000000001" customHeight="1" x14ac:dyDescent="0.2">
      <c r="A70" s="224" t="s">
        <v>122</v>
      </c>
      <c r="B70" s="224"/>
      <c r="C70" s="224"/>
      <c r="D70" s="224"/>
      <c r="E70" s="224"/>
      <c r="F70" s="224"/>
      <c r="G70" s="224"/>
      <c r="H70" s="224"/>
      <c r="I70" s="224"/>
      <c r="J70" s="132"/>
    </row>
    <row r="71" spans="1:10" ht="15" customHeight="1" x14ac:dyDescent="0.2">
      <c r="A71" s="225" t="s">
        <v>123</v>
      </c>
      <c r="B71" s="225"/>
      <c r="C71" s="225"/>
      <c r="D71" s="225"/>
      <c r="E71" s="225"/>
      <c r="F71" s="225"/>
      <c r="G71" s="225"/>
      <c r="H71" s="225"/>
      <c r="I71" s="225"/>
    </row>
    <row r="72" spans="1:10" s="92" customFormat="1" ht="20.100000000000001" customHeight="1" x14ac:dyDescent="0.2">
      <c r="A72" s="226" t="s">
        <v>140</v>
      </c>
      <c r="B72" s="226"/>
      <c r="C72" s="226"/>
      <c r="D72" s="226"/>
      <c r="E72" s="226"/>
      <c r="F72" s="226"/>
      <c r="G72" s="226"/>
      <c r="H72" s="226"/>
      <c r="I72" s="226"/>
      <c r="J72" s="132"/>
    </row>
    <row r="73" spans="1:10" s="130" customFormat="1" ht="30" customHeight="1" x14ac:dyDescent="0.2">
      <c r="A73" s="227" t="s">
        <v>141</v>
      </c>
      <c r="B73" s="227"/>
      <c r="C73" s="227"/>
      <c r="D73" s="227"/>
      <c r="E73" s="227"/>
      <c r="F73" s="227"/>
      <c r="G73" s="227"/>
      <c r="H73" s="227"/>
      <c r="I73" s="227"/>
      <c r="J73" s="133"/>
    </row>
    <row r="74" spans="1:10" ht="14.25" customHeight="1" x14ac:dyDescent="0.2">
      <c r="B74" s="94"/>
      <c r="C74" s="93"/>
      <c r="D74" s="95"/>
      <c r="E74" s="94"/>
    </row>
    <row r="75" spans="1:10" ht="14.25" customHeight="1" x14ac:dyDescent="0.2">
      <c r="B75" s="96"/>
      <c r="C75" s="93"/>
      <c r="D75" s="95"/>
      <c r="E75" s="94"/>
    </row>
    <row r="76" spans="1:10" ht="14.25" customHeight="1" x14ac:dyDescent="0.2">
      <c r="B76" s="96"/>
      <c r="C76" s="93"/>
      <c r="D76" s="95"/>
      <c r="E76" s="94"/>
    </row>
    <row r="77" spans="1:10" ht="28.5" customHeight="1" x14ac:dyDescent="0.2">
      <c r="B77" s="97"/>
      <c r="C77" s="97"/>
      <c r="D77" s="97"/>
      <c r="E77" s="97"/>
    </row>
    <row r="78" spans="1:10" ht="14.25" customHeight="1" x14ac:dyDescent="0.2">
      <c r="B78" s="94"/>
      <c r="C78" s="93"/>
      <c r="D78" s="93"/>
      <c r="E78" s="93"/>
    </row>
    <row r="79" spans="1:10" ht="14.25" customHeight="1" x14ac:dyDescent="0.2">
      <c r="B79" s="94"/>
      <c r="C79" s="93"/>
      <c r="D79" s="95"/>
      <c r="E79" s="94"/>
    </row>
    <row r="80" spans="1:10" ht="14.25" customHeight="1" x14ac:dyDescent="0.2">
      <c r="B80" s="96"/>
      <c r="C80" s="93"/>
      <c r="D80" s="95"/>
      <c r="E80" s="94"/>
    </row>
    <row r="81" spans="2:5" ht="29.25" customHeight="1" x14ac:dyDescent="0.2">
      <c r="B81" s="96"/>
      <c r="C81" s="93"/>
      <c r="D81" s="95"/>
      <c r="E81" s="94"/>
    </row>
    <row r="82" spans="2:5" ht="14.25" customHeight="1" x14ac:dyDescent="0.2">
      <c r="B82" s="94"/>
      <c r="C82" s="94"/>
      <c r="D82" s="94"/>
      <c r="E82" s="94"/>
    </row>
    <row r="83" spans="2:5" ht="14.25" customHeight="1" x14ac:dyDescent="0.2">
      <c r="B83" s="98"/>
      <c r="C83" s="98"/>
      <c r="D83" s="98"/>
      <c r="E83" s="98"/>
    </row>
  </sheetData>
  <sheetProtection sheet="1" objects="1" scenarios="1"/>
  <mergeCells count="52">
    <mergeCell ref="A70:I70"/>
    <mergeCell ref="A71:I71"/>
    <mergeCell ref="A72:I72"/>
    <mergeCell ref="A73:I73"/>
    <mergeCell ref="A58:I58"/>
    <mergeCell ref="A67:I67"/>
    <mergeCell ref="A59:I59"/>
    <mergeCell ref="A60:H60"/>
    <mergeCell ref="A61:I61"/>
    <mergeCell ref="A62:I62"/>
    <mergeCell ref="A63:I63"/>
    <mergeCell ref="A64:I64"/>
    <mergeCell ref="A65:I65"/>
    <mergeCell ref="A68:I68"/>
    <mergeCell ref="A69:I69"/>
    <mergeCell ref="A23:I23"/>
    <mergeCell ref="A38:I38"/>
    <mergeCell ref="A24:I24"/>
    <mergeCell ref="B29:I29"/>
    <mergeCell ref="B34:I34"/>
    <mergeCell ref="B30:I30"/>
    <mergeCell ref="B31:I31"/>
    <mergeCell ref="B32:I32"/>
    <mergeCell ref="B35:I35"/>
    <mergeCell ref="B36:I36"/>
    <mergeCell ref="B33:C33"/>
    <mergeCell ref="B26:C26"/>
    <mergeCell ref="B27:I27"/>
    <mergeCell ref="O58:V58"/>
    <mergeCell ref="A39:I39"/>
    <mergeCell ref="A41:I41"/>
    <mergeCell ref="B43:E43"/>
    <mergeCell ref="B45:E45"/>
    <mergeCell ref="B51:E51"/>
    <mergeCell ref="B55:B56"/>
    <mergeCell ref="D47:D48"/>
    <mergeCell ref="E47:E48"/>
    <mergeCell ref="D53:D54"/>
    <mergeCell ref="E53:E54"/>
    <mergeCell ref="C47:C49"/>
    <mergeCell ref="C53:C54"/>
    <mergeCell ref="A17:I17"/>
    <mergeCell ref="A19:I19"/>
    <mergeCell ref="A13:I13"/>
    <mergeCell ref="C6:I6"/>
    <mergeCell ref="A20:I21"/>
    <mergeCell ref="C7:H7"/>
    <mergeCell ref="A9:I9"/>
    <mergeCell ref="A12:I12"/>
    <mergeCell ref="A14:I14"/>
    <mergeCell ref="A15:I15"/>
    <mergeCell ref="A11:I11"/>
  </mergeCells>
  <pageMargins left="0.70866141732283472" right="0.70866141732283472" top="0.78740157480314965" bottom="0.78740157480314965" header="0.31496062992125984" footer="0.31496062992125984"/>
  <pageSetup paperSize="9" scale="59" fitToHeight="2" orientation="portrait" r:id="rId1"/>
  <headerFooter>
    <oddFooter>&amp;L&amp;"Arial,Fett"BNS&amp;C&amp;D&amp;Rpage &amp;P</oddFooter>
  </headerFooter>
  <rowBreaks count="1" manualBreakCount="1">
    <brk id="41"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U50"/>
  <sheetViews>
    <sheetView showGridLines="0" showRowColHeaders="0" zoomScale="80" zoomScaleNormal="80" workbookViewId="0">
      <pane ySplit="16" topLeftCell="A17" activePane="bottomLeft" state="frozenSplit"/>
      <selection pane="bottomLeft" activeCell="G18" sqref="G18"/>
    </sheetView>
  </sheetViews>
  <sheetFormatPr baseColWidth="10" defaultColWidth="11.42578125" defaultRowHeight="12.75" x14ac:dyDescent="0.2"/>
  <cols>
    <col min="1" max="1" width="1.140625" customWidth="1"/>
    <col min="2" max="2" width="4.140625" style="4" customWidth="1"/>
    <col min="3" max="3" width="3.85546875" customWidth="1"/>
    <col min="4" max="4" width="3.85546875" style="4" customWidth="1"/>
    <col min="5" max="5" width="41.7109375" customWidth="1"/>
    <col min="6" max="6" width="4.5703125" customWidth="1"/>
    <col min="7" max="7" width="12.7109375" customWidth="1"/>
    <col min="8" max="8" width="13.7109375" customWidth="1"/>
    <col min="9" max="9" width="12" customWidth="1"/>
    <col min="10" max="10" width="13.85546875" customWidth="1"/>
    <col min="11" max="11" width="13.28515625" customWidth="1"/>
    <col min="12" max="12" width="12.140625" style="76" customWidth="1"/>
    <col min="13" max="13" width="12.28515625" customWidth="1"/>
    <col min="14" max="14" width="13.42578125" customWidth="1"/>
    <col min="15" max="15" width="4.7109375" customWidth="1"/>
    <col min="16" max="16" width="8.28515625" customWidth="1"/>
    <col min="17" max="17" width="4.28515625" customWidth="1"/>
    <col min="18" max="18" width="4.28515625" style="4" customWidth="1"/>
  </cols>
  <sheetData>
    <row r="1" spans="1:21" ht="20.25" customHeight="1" x14ac:dyDescent="0.2">
      <c r="M1" s="3" t="s">
        <v>136</v>
      </c>
      <c r="N1" s="1" t="s">
        <v>13</v>
      </c>
    </row>
    <row r="2" spans="1:21" ht="20.25" customHeight="1" x14ac:dyDescent="0.25">
      <c r="G2" s="29" t="s">
        <v>38</v>
      </c>
      <c r="M2" s="3" t="s">
        <v>132</v>
      </c>
      <c r="N2" s="1" t="str">
        <f>'Bon de livraison'!H3</f>
        <v>XXXXXX</v>
      </c>
    </row>
    <row r="3" spans="1:21" ht="20.25" customHeight="1" x14ac:dyDescent="0.25">
      <c r="G3" s="150" t="s">
        <v>81</v>
      </c>
      <c r="M3" s="3" t="s">
        <v>37</v>
      </c>
      <c r="N3" s="2" t="str">
        <f>'Bon de livraison'!H4</f>
        <v>jj.mm.aaaa</v>
      </c>
    </row>
    <row r="4" spans="1:21" s="4" customFormat="1" ht="20.25" customHeight="1" x14ac:dyDescent="0.25">
      <c r="G4" s="20"/>
      <c r="L4" s="76"/>
      <c r="N4" s="18"/>
    </row>
    <row r="5" spans="1:21" x14ac:dyDescent="0.2">
      <c r="G5" s="19"/>
    </row>
    <row r="6" spans="1:21" s="4" customFormat="1" hidden="1" x14ac:dyDescent="0.2">
      <c r="G6" s="19"/>
      <c r="L6" s="76"/>
    </row>
    <row r="7" spans="1:21" s="4" customFormat="1" hidden="1" x14ac:dyDescent="0.2">
      <c r="G7" s="19"/>
      <c r="L7" s="76"/>
    </row>
    <row r="8" spans="1:21" s="4" customFormat="1" hidden="1" x14ac:dyDescent="0.2">
      <c r="G8" s="19"/>
      <c r="L8" s="76"/>
    </row>
    <row r="9" spans="1:21" s="4" customFormat="1" x14ac:dyDescent="0.2">
      <c r="G9" s="19"/>
      <c r="L9" s="76"/>
    </row>
    <row r="10" spans="1:21" s="4" customFormat="1" ht="15.75" x14ac:dyDescent="0.25">
      <c r="B10" s="20" t="s">
        <v>78</v>
      </c>
      <c r="C10" s="236" t="s">
        <v>82</v>
      </c>
      <c r="D10" s="236"/>
      <c r="E10" s="236"/>
      <c r="F10" s="236"/>
      <c r="G10" s="236"/>
      <c r="H10" s="236"/>
      <c r="I10" s="236"/>
      <c r="J10" s="236"/>
      <c r="K10" s="236"/>
      <c r="L10" s="236"/>
      <c r="M10" s="236"/>
      <c r="N10" s="236"/>
      <c r="O10" s="153"/>
    </row>
    <row r="11" spans="1:21" s="4" customFormat="1" x14ac:dyDescent="0.2">
      <c r="C11" s="145"/>
      <c r="D11" s="145"/>
      <c r="E11" s="145"/>
      <c r="F11" s="145"/>
      <c r="G11" s="145"/>
      <c r="H11" s="145"/>
      <c r="I11" s="145"/>
      <c r="J11" s="145"/>
      <c r="K11" s="145"/>
      <c r="L11" s="145"/>
      <c r="M11" s="145"/>
    </row>
    <row r="12" spans="1:21" s="4" customFormat="1" ht="50.1" customHeight="1" x14ac:dyDescent="0.2">
      <c r="B12" s="73" t="s">
        <v>5</v>
      </c>
      <c r="C12" s="235" t="s">
        <v>85</v>
      </c>
      <c r="D12" s="235"/>
      <c r="E12" s="235"/>
      <c r="F12" s="235"/>
      <c r="G12" s="235"/>
      <c r="H12" s="235"/>
      <c r="I12" s="235"/>
      <c r="J12" s="235"/>
      <c r="K12" s="235"/>
      <c r="L12" s="235"/>
      <c r="M12" s="235"/>
      <c r="N12" s="235"/>
      <c r="S12" s="75"/>
      <c r="T12" s="74"/>
      <c r="U12" s="74"/>
    </row>
    <row r="13" spans="1:21" s="4" customFormat="1" ht="12" customHeight="1" x14ac:dyDescent="0.2">
      <c r="A13" s="16"/>
      <c r="B13" s="16"/>
      <c r="C13" s="16"/>
      <c r="D13" s="16"/>
      <c r="E13" s="16"/>
      <c r="F13" s="16"/>
      <c r="G13" s="16"/>
      <c r="H13" s="16"/>
      <c r="I13" s="16"/>
      <c r="J13" s="16"/>
      <c r="K13" s="16"/>
      <c r="L13" s="16"/>
      <c r="M13" s="16"/>
      <c r="N13" s="16"/>
      <c r="O13" s="16"/>
    </row>
    <row r="14" spans="1:21" s="4" customFormat="1" ht="30" customHeight="1" x14ac:dyDescent="0.2">
      <c r="B14" s="15"/>
      <c r="C14" s="14"/>
      <c r="D14" s="14"/>
      <c r="E14" s="9"/>
      <c r="F14" s="6"/>
      <c r="G14" s="230" t="s">
        <v>57</v>
      </c>
      <c r="H14" s="230" t="s">
        <v>55</v>
      </c>
      <c r="I14" s="230"/>
      <c r="J14" s="230" t="s">
        <v>56</v>
      </c>
      <c r="K14" s="230" t="s">
        <v>67</v>
      </c>
      <c r="L14" s="230" t="s">
        <v>60</v>
      </c>
      <c r="M14" s="230"/>
      <c r="N14" s="230" t="s">
        <v>61</v>
      </c>
      <c r="O14" s="6"/>
    </row>
    <row r="15" spans="1:21" s="76" customFormat="1" ht="45" customHeight="1" x14ac:dyDescent="0.2">
      <c r="B15" s="15"/>
      <c r="C15" s="15"/>
      <c r="D15" s="15"/>
      <c r="E15" s="99"/>
      <c r="F15" s="7"/>
      <c r="G15" s="230"/>
      <c r="H15" s="100" t="s">
        <v>58</v>
      </c>
      <c r="I15" s="100" t="s">
        <v>59</v>
      </c>
      <c r="J15" s="230"/>
      <c r="K15" s="230"/>
      <c r="L15" s="136" t="s">
        <v>58</v>
      </c>
      <c r="M15" s="136" t="s">
        <v>59</v>
      </c>
      <c r="N15" s="230"/>
      <c r="O15" s="7"/>
    </row>
    <row r="16" spans="1:21" s="4" customFormat="1" ht="21" customHeight="1" x14ac:dyDescent="0.2">
      <c r="A16" s="16"/>
      <c r="B16" s="16"/>
      <c r="C16" s="16"/>
      <c r="D16" s="16"/>
      <c r="E16" s="83" t="s">
        <v>44</v>
      </c>
      <c r="F16" s="8"/>
      <c r="G16" s="165" t="s">
        <v>45</v>
      </c>
      <c r="H16" s="165" t="s">
        <v>46</v>
      </c>
      <c r="I16" s="165" t="s">
        <v>47</v>
      </c>
      <c r="J16" s="165" t="s">
        <v>48</v>
      </c>
      <c r="K16" s="165" t="s">
        <v>49</v>
      </c>
      <c r="L16" s="165" t="s">
        <v>50</v>
      </c>
      <c r="M16" s="165" t="s">
        <v>51</v>
      </c>
      <c r="N16" s="165" t="s">
        <v>52</v>
      </c>
      <c r="O16" s="8"/>
    </row>
    <row r="17" spans="2:18" s="4" customFormat="1" ht="35.1" customHeight="1" x14ac:dyDescent="0.2">
      <c r="B17" s="231" t="s">
        <v>138</v>
      </c>
      <c r="C17" s="231"/>
      <c r="D17" s="231"/>
      <c r="E17" s="232"/>
      <c r="F17" s="5"/>
      <c r="G17" s="64"/>
      <c r="H17" s="65"/>
      <c r="I17" s="66"/>
      <c r="J17" s="66"/>
      <c r="K17" s="68"/>
      <c r="L17" s="68"/>
      <c r="M17" s="68"/>
      <c r="N17" s="70"/>
      <c r="O17" s="5"/>
    </row>
    <row r="18" spans="2:18" s="4" customFormat="1" ht="21.95" customHeight="1" x14ac:dyDescent="0.2">
      <c r="B18" s="17"/>
      <c r="D18" s="62"/>
      <c r="E18" s="59" t="s">
        <v>139</v>
      </c>
      <c r="F18" s="5">
        <v>25</v>
      </c>
      <c r="G18" s="101"/>
      <c r="H18" s="101"/>
      <c r="I18" s="101"/>
      <c r="J18" s="101"/>
      <c r="K18" s="101"/>
      <c r="L18" s="101"/>
      <c r="M18" s="101"/>
      <c r="N18" s="101"/>
      <c r="O18" s="5">
        <v>25</v>
      </c>
      <c r="Q18" s="103"/>
      <c r="R18" s="72"/>
    </row>
    <row r="19" spans="2:18" s="4" customFormat="1" ht="21.95" customHeight="1" x14ac:dyDescent="0.2">
      <c r="B19" s="17"/>
      <c r="D19" s="62"/>
      <c r="E19" s="151" t="s">
        <v>62</v>
      </c>
      <c r="F19" s="5">
        <v>2</v>
      </c>
      <c r="G19" s="101"/>
      <c r="H19" s="101"/>
      <c r="I19" s="101"/>
      <c r="J19" s="101"/>
      <c r="K19" s="101"/>
      <c r="L19" s="101"/>
      <c r="M19" s="101"/>
      <c r="N19" s="101"/>
      <c r="O19" s="5">
        <v>2</v>
      </c>
      <c r="Q19" s="103"/>
      <c r="R19" s="72"/>
    </row>
    <row r="20" spans="2:18" s="4" customFormat="1" ht="21.95" customHeight="1" x14ac:dyDescent="0.2">
      <c r="B20" s="17"/>
      <c r="D20" s="62"/>
      <c r="E20" s="60" t="s">
        <v>63</v>
      </c>
      <c r="F20" s="5">
        <v>3</v>
      </c>
      <c r="G20" s="101"/>
      <c r="H20" s="101"/>
      <c r="I20" s="101"/>
      <c r="J20" s="101"/>
      <c r="K20" s="101"/>
      <c r="L20" s="101"/>
      <c r="M20" s="101"/>
      <c r="N20" s="101"/>
      <c r="O20" s="5">
        <v>3</v>
      </c>
      <c r="Q20" s="103"/>
      <c r="R20" s="72"/>
    </row>
    <row r="21" spans="2:18" s="4" customFormat="1" ht="35.1" customHeight="1" x14ac:dyDescent="0.2">
      <c r="B21" s="233" t="s">
        <v>149</v>
      </c>
      <c r="C21" s="233"/>
      <c r="D21" s="233"/>
      <c r="E21" s="234"/>
      <c r="F21" s="5"/>
      <c r="G21" s="64"/>
      <c r="H21" s="65"/>
      <c r="I21" s="66"/>
      <c r="J21" s="66"/>
      <c r="K21" s="67"/>
      <c r="L21" s="68"/>
      <c r="M21" s="103"/>
      <c r="N21" s="103"/>
      <c r="O21" s="5"/>
      <c r="Q21" s="103"/>
      <c r="R21" s="72"/>
    </row>
    <row r="22" spans="2:18" s="4" customFormat="1" ht="21.95" customHeight="1" x14ac:dyDescent="0.2">
      <c r="B22" s="183"/>
      <c r="C22" s="178"/>
      <c r="D22" s="179"/>
      <c r="E22" s="152" t="s">
        <v>15</v>
      </c>
      <c r="F22" s="5">
        <v>10</v>
      </c>
      <c r="G22" s="101"/>
      <c r="H22" s="101"/>
      <c r="I22" s="101"/>
      <c r="J22" s="101"/>
      <c r="K22" s="101"/>
      <c r="L22" s="101"/>
      <c r="M22" s="101"/>
      <c r="N22" s="101"/>
      <c r="O22" s="5">
        <v>10</v>
      </c>
      <c r="Q22" s="103"/>
      <c r="R22" s="72"/>
    </row>
    <row r="23" spans="2:18" s="4" customFormat="1" ht="21.95" customHeight="1" x14ac:dyDescent="0.2">
      <c r="B23" s="183"/>
      <c r="C23" s="178"/>
      <c r="D23" s="179"/>
      <c r="E23" s="184" t="s">
        <v>145</v>
      </c>
      <c r="F23" s="5">
        <v>26</v>
      </c>
      <c r="G23" s="101"/>
      <c r="H23" s="101"/>
      <c r="I23" s="101"/>
      <c r="J23" s="101"/>
      <c r="K23" s="101"/>
      <c r="L23" s="101"/>
      <c r="M23" s="101"/>
      <c r="N23" s="101"/>
      <c r="O23" s="5">
        <v>26</v>
      </c>
      <c r="Q23" s="103"/>
      <c r="R23" s="72"/>
    </row>
    <row r="24" spans="2:18" s="4" customFormat="1" ht="21.95" customHeight="1" x14ac:dyDescent="0.2">
      <c r="B24" s="183"/>
      <c r="C24" s="178"/>
      <c r="D24" s="179"/>
      <c r="E24" s="184" t="s">
        <v>146</v>
      </c>
      <c r="F24" s="5">
        <v>27</v>
      </c>
      <c r="G24" s="101"/>
      <c r="H24" s="101"/>
      <c r="I24" s="101"/>
      <c r="J24" s="101"/>
      <c r="K24" s="101"/>
      <c r="L24" s="101"/>
      <c r="M24" s="101"/>
      <c r="N24" s="101"/>
      <c r="O24" s="5">
        <v>27</v>
      </c>
      <c r="Q24" s="103"/>
      <c r="R24" s="72"/>
    </row>
    <row r="25" spans="2:18" s="76" customFormat="1" ht="21.95" customHeight="1" x14ac:dyDescent="0.2">
      <c r="B25" s="183"/>
      <c r="C25" s="178"/>
      <c r="D25" s="179"/>
      <c r="E25" s="184" t="s">
        <v>147</v>
      </c>
      <c r="F25" s="5">
        <v>28</v>
      </c>
      <c r="G25" s="101"/>
      <c r="H25" s="101"/>
      <c r="I25" s="101"/>
      <c r="J25" s="101"/>
      <c r="K25" s="101"/>
      <c r="L25" s="101"/>
      <c r="M25" s="101"/>
      <c r="N25" s="101"/>
      <c r="O25" s="5">
        <v>28</v>
      </c>
      <c r="Q25" s="103"/>
      <c r="R25" s="82"/>
    </row>
    <row r="26" spans="2:18" s="76" customFormat="1" ht="21.95" customHeight="1" x14ac:dyDescent="0.2">
      <c r="B26" s="183"/>
      <c r="C26" s="178"/>
      <c r="D26" s="179"/>
      <c r="E26" s="184" t="s">
        <v>148</v>
      </c>
      <c r="F26" s="5">
        <v>29</v>
      </c>
      <c r="G26" s="101"/>
      <c r="H26" s="101"/>
      <c r="I26" s="101"/>
      <c r="J26" s="101"/>
      <c r="K26" s="101"/>
      <c r="L26" s="101"/>
      <c r="M26" s="101"/>
      <c r="N26" s="101"/>
      <c r="O26" s="5">
        <v>29</v>
      </c>
      <c r="Q26" s="103"/>
      <c r="R26" s="82"/>
    </row>
    <row r="27" spans="2:18" s="76" customFormat="1" ht="35.1" customHeight="1" x14ac:dyDescent="0.2">
      <c r="B27" s="181"/>
      <c r="C27" s="135"/>
      <c r="D27" s="182"/>
      <c r="E27" s="180" t="s">
        <v>156</v>
      </c>
      <c r="F27" s="5"/>
      <c r="G27" s="64"/>
      <c r="H27" s="65"/>
      <c r="I27" s="66"/>
      <c r="J27" s="66"/>
      <c r="K27" s="68"/>
      <c r="L27" s="68"/>
      <c r="O27" s="5"/>
      <c r="Q27" s="103"/>
      <c r="R27" s="82"/>
    </row>
    <row r="28" spans="2:18" s="76" customFormat="1" ht="35.1" customHeight="1" x14ac:dyDescent="0.2">
      <c r="B28" s="229" t="str">
        <f>IF(OR(COUNTA(E28,G28:N28)=1,AND(COUNTA(G28:N28)&gt;0,E28="")),"Avert.","")</f>
        <v/>
      </c>
      <c r="C28" s="229"/>
      <c r="D28" s="229"/>
      <c r="E28" s="102"/>
      <c r="F28" s="5">
        <v>13</v>
      </c>
      <c r="G28" s="101"/>
      <c r="H28" s="101"/>
      <c r="I28" s="101"/>
      <c r="J28" s="101"/>
      <c r="K28" s="101"/>
      <c r="L28" s="101"/>
      <c r="M28" s="101"/>
      <c r="N28" s="101"/>
      <c r="O28" s="5">
        <v>13</v>
      </c>
      <c r="Q28" s="103"/>
      <c r="R28" s="82"/>
    </row>
    <row r="29" spans="2:18" s="4" customFormat="1" ht="35.1" customHeight="1" x14ac:dyDescent="0.2">
      <c r="B29" s="177" t="s">
        <v>150</v>
      </c>
      <c r="C29" s="178"/>
      <c r="D29" s="179"/>
      <c r="E29" s="180"/>
      <c r="F29" s="5"/>
      <c r="G29" s="64"/>
      <c r="H29" s="65"/>
      <c r="I29" s="66"/>
      <c r="J29" s="66"/>
      <c r="K29" s="68"/>
      <c r="L29" s="68"/>
      <c r="M29" s="103"/>
      <c r="N29" s="103"/>
      <c r="O29" s="5"/>
      <c r="Q29" s="103"/>
      <c r="R29" s="72"/>
    </row>
    <row r="30" spans="2:18" s="4" customFormat="1" ht="21.95" customHeight="1" x14ac:dyDescent="0.2">
      <c r="B30" s="17"/>
      <c r="D30" s="62"/>
      <c r="E30" s="152" t="s">
        <v>84</v>
      </c>
      <c r="F30" s="5">
        <v>14</v>
      </c>
      <c r="G30" s="101"/>
      <c r="H30" s="101"/>
      <c r="I30" s="101"/>
      <c r="J30" s="101"/>
      <c r="K30" s="101"/>
      <c r="L30" s="101"/>
      <c r="M30" s="101"/>
      <c r="N30" s="101"/>
      <c r="O30" s="5">
        <v>14</v>
      </c>
      <c r="Q30" s="103"/>
      <c r="R30" s="72"/>
    </row>
    <row r="31" spans="2:18" s="4" customFormat="1" ht="30" customHeight="1" x14ac:dyDescent="0.2">
      <c r="B31" s="17"/>
      <c r="D31" s="62"/>
      <c r="E31" s="69" t="s">
        <v>64</v>
      </c>
      <c r="F31" s="5">
        <v>15</v>
      </c>
      <c r="G31" s="101"/>
      <c r="H31" s="101"/>
      <c r="I31" s="101"/>
      <c r="J31" s="101"/>
      <c r="K31" s="101"/>
      <c r="L31" s="101"/>
      <c r="M31" s="101"/>
      <c r="N31" s="101"/>
      <c r="O31" s="5">
        <v>15</v>
      </c>
      <c r="Q31" s="103"/>
      <c r="R31" s="72"/>
    </row>
    <row r="32" spans="2:18" s="76" customFormat="1" ht="30" customHeight="1" x14ac:dyDescent="0.2">
      <c r="B32" s="17"/>
      <c r="D32" s="62"/>
      <c r="E32" s="69" t="s">
        <v>65</v>
      </c>
      <c r="F32" s="5">
        <v>16</v>
      </c>
      <c r="G32" s="101"/>
      <c r="H32" s="101"/>
      <c r="I32" s="101"/>
      <c r="J32" s="101"/>
      <c r="K32" s="101"/>
      <c r="L32" s="101"/>
      <c r="M32" s="101"/>
      <c r="N32" s="101"/>
      <c r="O32" s="5">
        <v>16</v>
      </c>
      <c r="Q32" s="103"/>
      <c r="R32" s="82"/>
    </row>
    <row r="33" spans="1:18" s="76" customFormat="1" ht="35.1" customHeight="1" x14ac:dyDescent="0.2">
      <c r="B33" s="104" t="s">
        <v>151</v>
      </c>
      <c r="C33" s="71"/>
      <c r="D33" s="58"/>
      <c r="E33" s="59"/>
      <c r="F33" s="5">
        <v>17</v>
      </c>
      <c r="G33" s="101"/>
      <c r="H33" s="101"/>
      <c r="I33" s="101"/>
      <c r="J33" s="101"/>
      <c r="K33" s="101"/>
      <c r="L33" s="101"/>
      <c r="M33" s="101"/>
      <c r="N33" s="101"/>
      <c r="O33" s="5">
        <v>17</v>
      </c>
      <c r="Q33" s="103"/>
      <c r="R33" s="82"/>
    </row>
    <row r="34" spans="1:18" s="76" customFormat="1" ht="35.1" customHeight="1" x14ac:dyDescent="0.2">
      <c r="B34" s="149" t="s">
        <v>152</v>
      </c>
      <c r="D34" s="62"/>
      <c r="E34" s="63"/>
      <c r="F34" s="5"/>
      <c r="G34" s="64"/>
      <c r="H34" s="65"/>
      <c r="I34" s="66"/>
      <c r="J34" s="66"/>
      <c r="K34" s="68"/>
      <c r="L34" s="68"/>
      <c r="M34" s="103"/>
      <c r="N34" s="103"/>
      <c r="O34" s="5"/>
      <c r="Q34" s="103"/>
      <c r="R34" s="82"/>
    </row>
    <row r="35" spans="1:18" s="76" customFormat="1" ht="21.95" customHeight="1" x14ac:dyDescent="0.2">
      <c r="B35" s="17"/>
      <c r="D35" s="62"/>
      <c r="E35" s="146" t="s">
        <v>66</v>
      </c>
      <c r="F35" s="5">
        <v>21</v>
      </c>
      <c r="G35" s="101"/>
      <c r="H35" s="101"/>
      <c r="I35" s="101"/>
      <c r="J35" s="101"/>
      <c r="K35" s="101"/>
      <c r="L35" s="101"/>
      <c r="M35" s="101"/>
      <c r="N35" s="101"/>
      <c r="O35" s="5">
        <v>21</v>
      </c>
      <c r="Q35" s="103"/>
      <c r="R35" s="82"/>
    </row>
    <row r="36" spans="1:18" s="76" customFormat="1" ht="21.95" customHeight="1" x14ac:dyDescent="0.2">
      <c r="B36" s="17"/>
      <c r="D36" s="62"/>
      <c r="E36" s="69" t="s">
        <v>131</v>
      </c>
      <c r="F36" s="5">
        <v>24</v>
      </c>
      <c r="G36" s="101"/>
      <c r="H36" s="101"/>
      <c r="I36" s="101"/>
      <c r="J36" s="101"/>
      <c r="K36" s="101"/>
      <c r="L36" s="101"/>
      <c r="M36" s="101"/>
      <c r="N36" s="101"/>
      <c r="O36" s="5">
        <v>24</v>
      </c>
      <c r="Q36" s="103"/>
      <c r="R36" s="82"/>
    </row>
    <row r="37" spans="1:18" s="76" customFormat="1" ht="35.1" customHeight="1" x14ac:dyDescent="0.2">
      <c r="B37" s="104" t="s">
        <v>153</v>
      </c>
      <c r="C37" s="71"/>
      <c r="D37" s="58"/>
      <c r="E37" s="59"/>
      <c r="F37" s="5">
        <v>22</v>
      </c>
      <c r="G37" s="101"/>
      <c r="H37" s="101"/>
      <c r="I37" s="101"/>
      <c r="J37" s="101"/>
      <c r="K37" s="101"/>
      <c r="L37" s="101"/>
      <c r="M37" s="101"/>
      <c r="N37" s="101"/>
      <c r="O37" s="5">
        <v>22</v>
      </c>
      <c r="Q37" s="103"/>
      <c r="R37" s="82"/>
    </row>
    <row r="38" spans="1:18" s="76" customFormat="1" ht="35.1" customHeight="1" x14ac:dyDescent="0.2">
      <c r="B38" s="128" t="s">
        <v>154</v>
      </c>
      <c r="D38" s="62"/>
      <c r="E38" s="63"/>
      <c r="F38" s="5"/>
      <c r="G38" s="64"/>
      <c r="H38" s="65"/>
      <c r="I38" s="66"/>
      <c r="J38" s="66"/>
      <c r="K38" s="68"/>
      <c r="L38" s="68"/>
      <c r="M38" s="103"/>
      <c r="N38" s="103"/>
      <c r="O38" s="5"/>
      <c r="Q38" s="103"/>
      <c r="R38" s="82"/>
    </row>
    <row r="39" spans="1:18" s="76" customFormat="1" ht="35.1" customHeight="1" x14ac:dyDescent="0.2">
      <c r="B39" s="229" t="str">
        <f>IF(OR(COUNTA(E39,G39:N39)=1,AND(COUNTA(G39:N39)&gt;0,E39="")),"Avert.","")</f>
        <v/>
      </c>
      <c r="C39" s="229"/>
      <c r="D39" s="229"/>
      <c r="E39" s="102"/>
      <c r="F39" s="5">
        <v>23</v>
      </c>
      <c r="G39" s="101"/>
      <c r="H39" s="101"/>
      <c r="I39" s="101"/>
      <c r="J39" s="101"/>
      <c r="K39" s="101"/>
      <c r="L39" s="101"/>
      <c r="M39" s="101"/>
      <c r="N39" s="101"/>
      <c r="O39" s="5">
        <v>23</v>
      </c>
      <c r="Q39" s="103"/>
      <c r="R39" s="82"/>
    </row>
    <row r="40" spans="1:18" s="4" customFormat="1" ht="6" customHeight="1" x14ac:dyDescent="0.2">
      <c r="A40" s="16"/>
      <c r="B40" s="16"/>
      <c r="C40" s="16"/>
      <c r="D40" s="16"/>
      <c r="E40" s="16"/>
      <c r="F40" s="16"/>
      <c r="G40" s="16"/>
      <c r="H40" s="16"/>
      <c r="I40" s="16"/>
      <c r="J40" s="16"/>
      <c r="K40" s="16"/>
      <c r="L40" s="16"/>
      <c r="M40" s="16"/>
      <c r="N40" s="16"/>
      <c r="O40" s="16"/>
    </row>
    <row r="41" spans="1:18" ht="27" customHeight="1" x14ac:dyDescent="0.2">
      <c r="F41" s="4"/>
      <c r="O41" t="s">
        <v>1</v>
      </c>
    </row>
    <row r="42" spans="1:18" s="4" customFormat="1" x14ac:dyDescent="0.2">
      <c r="L42" s="76"/>
    </row>
    <row r="43" spans="1:18" s="4" customFormat="1" x14ac:dyDescent="0.2">
      <c r="L43" s="76"/>
    </row>
    <row r="44" spans="1:18" s="4" customFormat="1" x14ac:dyDescent="0.2">
      <c r="D44" s="13" t="s">
        <v>0</v>
      </c>
      <c r="E44" s="10" t="str">
        <f>N2</f>
        <v>XXXXXX</v>
      </c>
      <c r="L44" s="76"/>
    </row>
    <row r="45" spans="1:18" s="4" customFormat="1" x14ac:dyDescent="0.2">
      <c r="D45"/>
      <c r="E45" s="10" t="str">
        <f>N1</f>
        <v>LS11</v>
      </c>
      <c r="L45" s="76"/>
    </row>
    <row r="46" spans="1:18" s="4" customFormat="1" x14ac:dyDescent="0.2">
      <c r="D46"/>
      <c r="E46" s="11" t="str">
        <f>N3</f>
        <v>jj.mm.aaaa</v>
      </c>
      <c r="L46" s="76"/>
    </row>
    <row r="47" spans="1:18" s="4" customFormat="1" x14ac:dyDescent="0.2">
      <c r="D47"/>
      <c r="E47" s="12" t="s">
        <v>160</v>
      </c>
      <c r="L47" s="76"/>
    </row>
    <row r="48" spans="1:18" x14ac:dyDescent="0.2">
      <c r="B48" s="15"/>
      <c r="D48"/>
      <c r="E48" s="10" t="str">
        <f>E16</f>
        <v>col. 10</v>
      </c>
    </row>
    <row r="49" spans="5:7" x14ac:dyDescent="0.2">
      <c r="E49" s="137">
        <f>COUNTIF(B28:D39,"Avert.")</f>
        <v>0</v>
      </c>
    </row>
    <row r="50" spans="5:7" x14ac:dyDescent="0.2">
      <c r="G50" s="10"/>
    </row>
  </sheetData>
  <sheetProtection sheet="1" objects="1" scenarios="1"/>
  <mergeCells count="12">
    <mergeCell ref="C12:N12"/>
    <mergeCell ref="C10:N10"/>
    <mergeCell ref="G14:G15"/>
    <mergeCell ref="H14:I14"/>
    <mergeCell ref="J14:J15"/>
    <mergeCell ref="K14:K15"/>
    <mergeCell ref="B28:D28"/>
    <mergeCell ref="B39:D39"/>
    <mergeCell ref="L14:M14"/>
    <mergeCell ref="N14:N15"/>
    <mergeCell ref="B17:E17"/>
    <mergeCell ref="B21:E21"/>
  </mergeCells>
  <dataValidations count="2">
    <dataValidation type="whole" allowBlank="1" showInputMessage="1" showErrorMessage="1" error="Erlaubt sind die Werte 1, 2, 3, 4, 5 und 6" sqref="N27">
      <formula1>1</formula1>
      <formula2>6</formula2>
    </dataValidation>
    <dataValidation type="list" allowBlank="1" showInputMessage="1" showErrorMessage="1" sqref="G18:N20 G22:N26 G28:N28 G30:N33 G39:N39 G35:N37">
      <formula1>"X"</formula1>
    </dataValidation>
  </dataValidations>
  <pageMargins left="0.39370078740157483" right="0.39370078740157483" top="0.78740157480314965" bottom="0.59055118110236227" header="0.31496062992125984" footer="0.31496062992125984"/>
  <pageSetup paperSize="9" scale="52" fitToHeight="2" orientation="portrait" r:id="rId1"/>
  <headerFooter>
    <oddFooter>&amp;L&amp;A&amp;C&amp;"Arial,Fett"BNS confidentiel&amp;Rpage &amp;P</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dimension ref="A1:S290"/>
  <sheetViews>
    <sheetView showGridLines="0" showRowColHeaders="0" zoomScale="80" zoomScaleNormal="80" workbookViewId="0">
      <pane ySplit="16" topLeftCell="A17" activePane="bottomLeft" state="frozenSplit"/>
      <selection pane="bottomLeft" activeCell="M18" sqref="M18"/>
    </sheetView>
  </sheetViews>
  <sheetFormatPr baseColWidth="10" defaultColWidth="11.42578125" defaultRowHeight="12.75" x14ac:dyDescent="0.2"/>
  <cols>
    <col min="1" max="1" width="1.140625" style="4" customWidth="1"/>
    <col min="2" max="2" width="4.140625" style="4" customWidth="1"/>
    <col min="3" max="4" width="3.85546875" style="4" customWidth="1"/>
    <col min="5" max="5" width="41.7109375" style="4" customWidth="1"/>
    <col min="6" max="6" width="4.5703125" style="4" customWidth="1"/>
    <col min="7" max="13" width="14.7109375" style="4" customWidth="1"/>
    <col min="14" max="14" width="4.7109375" style="4" customWidth="1"/>
    <col min="15" max="15" width="8.28515625" style="4" customWidth="1"/>
    <col min="16" max="17" width="4.28515625" style="4" customWidth="1"/>
    <col min="18" max="16384" width="11.42578125" style="4"/>
  </cols>
  <sheetData>
    <row r="1" spans="1:19" ht="20.25" customHeight="1" x14ac:dyDescent="0.2">
      <c r="L1" s="3" t="s">
        <v>136</v>
      </c>
      <c r="M1" s="1" t="s">
        <v>17</v>
      </c>
    </row>
    <row r="2" spans="1:19" ht="20.25" customHeight="1" x14ac:dyDescent="0.25">
      <c r="G2" s="29" t="s">
        <v>38</v>
      </c>
      <c r="L2" s="3" t="s">
        <v>132</v>
      </c>
      <c r="M2" s="1" t="str">
        <f>'Bon de livraison'!H3</f>
        <v>XXXXXX</v>
      </c>
    </row>
    <row r="3" spans="1:19" ht="20.25" customHeight="1" x14ac:dyDescent="0.25">
      <c r="G3" s="150" t="s">
        <v>81</v>
      </c>
      <c r="L3" s="3" t="s">
        <v>37</v>
      </c>
      <c r="M3" s="2" t="str">
        <f>'Bon de livraison'!H4</f>
        <v>jj.mm.aaaa</v>
      </c>
    </row>
    <row r="4" spans="1:19" ht="20.25" customHeight="1" x14ac:dyDescent="0.25">
      <c r="G4" s="20"/>
      <c r="M4" s="18"/>
    </row>
    <row r="5" spans="1:19" x14ac:dyDescent="0.2">
      <c r="G5" s="19"/>
    </row>
    <row r="6" spans="1:19" hidden="1" x14ac:dyDescent="0.2">
      <c r="G6" s="19"/>
    </row>
    <row r="7" spans="1:19" hidden="1" x14ac:dyDescent="0.2">
      <c r="G7" s="19"/>
    </row>
    <row r="8" spans="1:19" hidden="1" x14ac:dyDescent="0.2">
      <c r="G8" s="19"/>
    </row>
    <row r="9" spans="1:19" x14ac:dyDescent="0.2">
      <c r="G9" s="19"/>
    </row>
    <row r="10" spans="1:19" ht="15.75" x14ac:dyDescent="0.25">
      <c r="B10" s="20" t="s">
        <v>4</v>
      </c>
      <c r="C10" s="236" t="s">
        <v>83</v>
      </c>
      <c r="D10" s="236"/>
      <c r="E10" s="236"/>
      <c r="F10" s="236"/>
      <c r="G10" s="236"/>
      <c r="H10" s="236"/>
      <c r="I10" s="236"/>
      <c r="J10" s="236"/>
      <c r="K10" s="236"/>
      <c r="L10" s="236"/>
      <c r="M10" s="236"/>
    </row>
    <row r="11" spans="1:19" x14ac:dyDescent="0.2">
      <c r="G11" s="19"/>
    </row>
    <row r="12" spans="1:19" ht="63.95" customHeight="1" x14ac:dyDescent="0.2">
      <c r="B12" s="73" t="s">
        <v>16</v>
      </c>
      <c r="C12" s="235" t="s">
        <v>86</v>
      </c>
      <c r="D12" s="235"/>
      <c r="E12" s="235"/>
      <c r="F12" s="235"/>
      <c r="G12" s="235"/>
      <c r="H12" s="235"/>
      <c r="I12" s="235"/>
      <c r="J12" s="235"/>
      <c r="K12" s="235"/>
      <c r="L12" s="235"/>
      <c r="M12" s="235"/>
      <c r="P12" s="75">
        <f>P18</f>
        <v>0</v>
      </c>
      <c r="Q12" s="75" t="s">
        <v>54</v>
      </c>
      <c r="R12" s="75">
        <f>15+COUNTA(E28,E39)</f>
        <v>15</v>
      </c>
      <c r="S12" s="74" t="s">
        <v>75</v>
      </c>
    </row>
    <row r="13" spans="1:19" s="103" customFormat="1" ht="12" hidden="1" customHeight="1" x14ac:dyDescent="0.2">
      <c r="B13" s="73"/>
      <c r="C13" s="84"/>
      <c r="D13" s="84"/>
      <c r="E13" s="84"/>
      <c r="F13" s="84"/>
      <c r="G13" s="84"/>
      <c r="H13" s="84"/>
      <c r="I13" s="84"/>
      <c r="J13" s="84"/>
      <c r="K13" s="84"/>
      <c r="L13" s="84"/>
      <c r="R13" s="75"/>
      <c r="S13" s="74"/>
    </row>
    <row r="14" spans="1:19" s="103" customFormat="1" ht="12" customHeight="1" x14ac:dyDescent="0.2">
      <c r="B14" s="73"/>
      <c r="C14" s="84"/>
      <c r="D14" s="84"/>
      <c r="E14" s="84"/>
      <c r="F14" s="84"/>
      <c r="G14" s="84"/>
      <c r="H14" s="84"/>
      <c r="I14" s="84"/>
      <c r="J14" s="84"/>
      <c r="K14" s="84"/>
      <c r="L14" s="84"/>
      <c r="R14" s="75"/>
      <c r="S14" s="74"/>
    </row>
    <row r="15" spans="1:19" ht="60" customHeight="1" x14ac:dyDescent="0.2">
      <c r="A15" s="14"/>
      <c r="B15" s="14"/>
      <c r="C15" s="14"/>
      <c r="D15" s="14"/>
      <c r="E15" s="9"/>
      <c r="F15" s="6"/>
      <c r="G15" s="105" t="s">
        <v>70</v>
      </c>
      <c r="H15" s="105" t="s">
        <v>68</v>
      </c>
      <c r="I15" s="105" t="s">
        <v>69</v>
      </c>
      <c r="J15" s="105" t="s">
        <v>71</v>
      </c>
      <c r="K15" s="105" t="s">
        <v>72</v>
      </c>
      <c r="L15" s="106" t="s">
        <v>73</v>
      </c>
      <c r="M15" s="148" t="s">
        <v>74</v>
      </c>
      <c r="N15" s="6"/>
    </row>
    <row r="16" spans="1:19" ht="21" customHeight="1" x14ac:dyDescent="0.2">
      <c r="A16" s="16"/>
      <c r="B16" s="16"/>
      <c r="C16" s="16"/>
      <c r="D16" s="16"/>
      <c r="E16" s="86" t="s">
        <v>44</v>
      </c>
      <c r="F16" s="8"/>
      <c r="G16" s="154" t="s">
        <v>6</v>
      </c>
      <c r="H16" s="154" t="s">
        <v>7</v>
      </c>
      <c r="I16" s="154" t="s">
        <v>8</v>
      </c>
      <c r="J16" s="154" t="s">
        <v>9</v>
      </c>
      <c r="K16" s="154" t="s">
        <v>10</v>
      </c>
      <c r="L16" s="154" t="s">
        <v>11</v>
      </c>
      <c r="M16" s="86" t="s">
        <v>53</v>
      </c>
      <c r="N16" s="8"/>
    </row>
    <row r="17" spans="1:17" ht="35.1" customHeight="1" x14ac:dyDescent="0.2">
      <c r="A17" s="103"/>
      <c r="B17" s="231" t="s">
        <v>138</v>
      </c>
      <c r="C17" s="231"/>
      <c r="D17" s="231"/>
      <c r="E17" s="232"/>
      <c r="F17" s="5"/>
      <c r="G17" s="64"/>
      <c r="H17" s="65"/>
      <c r="I17" s="66"/>
      <c r="J17" s="66"/>
      <c r="K17" s="68"/>
      <c r="L17" s="121"/>
      <c r="M17" s="129"/>
      <c r="N17" s="5"/>
    </row>
    <row r="18" spans="1:17" ht="35.1" customHeight="1" x14ac:dyDescent="0.2">
      <c r="A18" s="103"/>
      <c r="B18" s="17"/>
      <c r="C18" s="103"/>
      <c r="D18" s="62"/>
      <c r="E18" s="59" t="s">
        <v>139</v>
      </c>
      <c r="F18" s="5">
        <v>25</v>
      </c>
      <c r="G18" s="113"/>
      <c r="H18" s="114"/>
      <c r="I18" s="115"/>
      <c r="J18" s="115"/>
      <c r="K18" s="116"/>
      <c r="L18" s="117"/>
      <c r="M18" s="61"/>
      <c r="N18" s="5">
        <v>25</v>
      </c>
      <c r="P18" s="237">
        <f>COUNT(M18:M39)</f>
        <v>0</v>
      </c>
      <c r="Q18" s="72"/>
    </row>
    <row r="19" spans="1:17" ht="35.1" customHeight="1" x14ac:dyDescent="0.2">
      <c r="A19" s="103"/>
      <c r="B19" s="17"/>
      <c r="C19" s="103"/>
      <c r="D19" s="62"/>
      <c r="E19" s="151" t="s">
        <v>62</v>
      </c>
      <c r="F19" s="5">
        <v>2</v>
      </c>
      <c r="G19" s="122"/>
      <c r="H19" s="123"/>
      <c r="I19" s="123"/>
      <c r="J19" s="123"/>
      <c r="K19" s="123"/>
      <c r="L19" s="124"/>
      <c r="M19" s="61"/>
      <c r="N19" s="5">
        <v>2</v>
      </c>
      <c r="P19" s="237"/>
      <c r="Q19" s="72"/>
    </row>
    <row r="20" spans="1:17" ht="35.1" customHeight="1" x14ac:dyDescent="0.2">
      <c r="A20" s="103"/>
      <c r="B20" s="17"/>
      <c r="C20" s="103"/>
      <c r="D20" s="62"/>
      <c r="E20" s="60" t="s">
        <v>63</v>
      </c>
      <c r="F20" s="5">
        <v>3</v>
      </c>
      <c r="G20" s="113"/>
      <c r="H20" s="114"/>
      <c r="I20" s="115"/>
      <c r="J20" s="115"/>
      <c r="K20" s="116"/>
      <c r="L20" s="117"/>
      <c r="M20" s="61"/>
      <c r="N20" s="5">
        <v>3</v>
      </c>
      <c r="P20" s="237"/>
      <c r="Q20" s="72"/>
    </row>
    <row r="21" spans="1:17" ht="35.1" customHeight="1" x14ac:dyDescent="0.2">
      <c r="A21" s="103"/>
      <c r="B21" s="233" t="s">
        <v>149</v>
      </c>
      <c r="C21" s="233"/>
      <c r="D21" s="233"/>
      <c r="E21" s="234"/>
      <c r="F21" s="5"/>
      <c r="G21" s="125"/>
      <c r="H21" s="15"/>
      <c r="I21" s="15"/>
      <c r="J21" s="15"/>
      <c r="K21" s="15"/>
      <c r="L21" s="15"/>
      <c r="M21" s="99"/>
      <c r="N21" s="5"/>
      <c r="P21" s="237"/>
      <c r="Q21" s="72"/>
    </row>
    <row r="22" spans="1:17" ht="35.1" customHeight="1" x14ac:dyDescent="0.2">
      <c r="A22" s="103"/>
      <c r="B22" s="183"/>
      <c r="C22" s="178"/>
      <c r="D22" s="179"/>
      <c r="E22" s="152" t="s">
        <v>15</v>
      </c>
      <c r="F22" s="5">
        <v>10</v>
      </c>
      <c r="G22" s="118"/>
      <c r="H22" s="119"/>
      <c r="I22" s="119"/>
      <c r="J22" s="119"/>
      <c r="K22" s="119"/>
      <c r="L22" s="120"/>
      <c r="M22" s="61"/>
      <c r="N22" s="5">
        <v>10</v>
      </c>
      <c r="P22" s="237"/>
      <c r="Q22" s="72"/>
    </row>
    <row r="23" spans="1:17" ht="35.1" customHeight="1" x14ac:dyDescent="0.2">
      <c r="A23" s="103"/>
      <c r="B23" s="183"/>
      <c r="C23" s="178"/>
      <c r="D23" s="179"/>
      <c r="E23" s="184" t="s">
        <v>145</v>
      </c>
      <c r="F23" s="5">
        <v>26</v>
      </c>
      <c r="G23" s="113"/>
      <c r="H23" s="114"/>
      <c r="I23" s="115"/>
      <c r="J23" s="115"/>
      <c r="K23" s="116"/>
      <c r="L23" s="117"/>
      <c r="M23" s="61"/>
      <c r="N23" s="5">
        <v>26</v>
      </c>
      <c r="P23" s="237"/>
      <c r="Q23" s="72"/>
    </row>
    <row r="24" spans="1:17" ht="35.1" customHeight="1" x14ac:dyDescent="0.2">
      <c r="A24" s="103"/>
      <c r="B24" s="183"/>
      <c r="C24" s="178"/>
      <c r="D24" s="179"/>
      <c r="E24" s="184" t="s">
        <v>146</v>
      </c>
      <c r="F24" s="5">
        <v>27</v>
      </c>
      <c r="G24" s="118"/>
      <c r="H24" s="119"/>
      <c r="I24" s="119"/>
      <c r="J24" s="119"/>
      <c r="K24" s="119"/>
      <c r="L24" s="120"/>
      <c r="M24" s="61"/>
      <c r="N24" s="5">
        <v>27</v>
      </c>
      <c r="P24" s="237"/>
      <c r="Q24" s="72"/>
    </row>
    <row r="25" spans="1:17" ht="35.1" customHeight="1" x14ac:dyDescent="0.2">
      <c r="A25" s="103"/>
      <c r="B25" s="183"/>
      <c r="C25" s="178"/>
      <c r="D25" s="179"/>
      <c r="E25" s="184" t="s">
        <v>147</v>
      </c>
      <c r="F25" s="5">
        <v>28</v>
      </c>
      <c r="G25" s="113"/>
      <c r="H25" s="114"/>
      <c r="I25" s="115"/>
      <c r="J25" s="115"/>
      <c r="K25" s="116"/>
      <c r="L25" s="117"/>
      <c r="M25" s="61"/>
      <c r="N25" s="5">
        <v>28</v>
      </c>
      <c r="P25" s="237"/>
      <c r="Q25" s="72"/>
    </row>
    <row r="26" spans="1:17" ht="35.1" customHeight="1" x14ac:dyDescent="0.2">
      <c r="A26" s="103"/>
      <c r="B26" s="183"/>
      <c r="C26" s="178"/>
      <c r="D26" s="179"/>
      <c r="E26" s="184" t="s">
        <v>148</v>
      </c>
      <c r="F26" s="5">
        <v>29</v>
      </c>
      <c r="G26" s="118"/>
      <c r="H26" s="119"/>
      <c r="I26" s="119"/>
      <c r="J26" s="119"/>
      <c r="K26" s="119"/>
      <c r="L26" s="120"/>
      <c r="M26" s="61"/>
      <c r="N26" s="5">
        <v>29</v>
      </c>
      <c r="P26" s="237"/>
      <c r="Q26" s="72"/>
    </row>
    <row r="27" spans="1:17" ht="35.1" customHeight="1" x14ac:dyDescent="0.2">
      <c r="A27" s="103"/>
      <c r="B27" s="185"/>
      <c r="C27" s="186"/>
      <c r="D27" s="187"/>
      <c r="E27" s="180" t="s">
        <v>156</v>
      </c>
      <c r="F27" s="5"/>
      <c r="G27" s="125"/>
      <c r="H27" s="15"/>
      <c r="I27" s="15"/>
      <c r="J27" s="15"/>
      <c r="K27" s="15"/>
      <c r="L27" s="15"/>
      <c r="M27" s="103"/>
      <c r="N27" s="5"/>
      <c r="P27" s="237"/>
      <c r="Q27" s="72"/>
    </row>
    <row r="28" spans="1:17" ht="35.1" customHeight="1" x14ac:dyDescent="0.2">
      <c r="A28" s="103"/>
      <c r="B28" s="229" t="str">
        <f>IF(COUNTA(E28,M28)=1,"Avert.","")</f>
        <v/>
      </c>
      <c r="C28" s="229"/>
      <c r="D28" s="229"/>
      <c r="E28" s="102"/>
      <c r="F28" s="5">
        <v>13</v>
      </c>
      <c r="G28" s="113"/>
      <c r="H28" s="114"/>
      <c r="I28" s="115"/>
      <c r="J28" s="115"/>
      <c r="K28" s="116"/>
      <c r="L28" s="117"/>
      <c r="M28" s="61"/>
      <c r="N28" s="5">
        <v>13</v>
      </c>
      <c r="P28" s="237"/>
      <c r="Q28" s="72"/>
    </row>
    <row r="29" spans="1:17" ht="40.5" customHeight="1" x14ac:dyDescent="0.2">
      <c r="A29" s="103"/>
      <c r="B29" s="242" t="s">
        <v>150</v>
      </c>
      <c r="C29" s="242"/>
      <c r="D29" s="242"/>
      <c r="E29" s="243"/>
      <c r="F29" s="5"/>
      <c r="G29" s="125"/>
      <c r="H29" s="15"/>
      <c r="I29" s="15"/>
      <c r="J29" s="15"/>
      <c r="K29" s="15"/>
      <c r="L29" s="15"/>
      <c r="M29" s="15"/>
      <c r="N29" s="5"/>
      <c r="P29" s="237"/>
    </row>
    <row r="30" spans="1:17" s="103" customFormat="1" ht="35.1" customHeight="1" x14ac:dyDescent="0.2">
      <c r="B30" s="17"/>
      <c r="D30" s="62"/>
      <c r="E30" s="152" t="s">
        <v>84</v>
      </c>
      <c r="F30" s="5">
        <v>14</v>
      </c>
      <c r="G30" s="118"/>
      <c r="H30" s="119"/>
      <c r="I30" s="119"/>
      <c r="J30" s="119"/>
      <c r="K30" s="119"/>
      <c r="L30" s="120"/>
      <c r="M30" s="107"/>
      <c r="N30" s="5">
        <v>14</v>
      </c>
      <c r="P30" s="237"/>
      <c r="Q30" s="82"/>
    </row>
    <row r="31" spans="1:17" s="103" customFormat="1" ht="35.1" customHeight="1" x14ac:dyDescent="0.2">
      <c r="B31" s="17"/>
      <c r="D31" s="62"/>
      <c r="E31" s="69" t="s">
        <v>64</v>
      </c>
      <c r="F31" s="5">
        <v>15</v>
      </c>
      <c r="G31" s="113"/>
      <c r="H31" s="114"/>
      <c r="I31" s="115"/>
      <c r="J31" s="115"/>
      <c r="K31" s="116"/>
      <c r="L31" s="117"/>
      <c r="M31" s="61"/>
      <c r="N31" s="5">
        <v>15</v>
      </c>
      <c r="P31" s="237"/>
      <c r="Q31" s="82"/>
    </row>
    <row r="32" spans="1:17" s="103" customFormat="1" ht="35.1" customHeight="1" x14ac:dyDescent="0.2">
      <c r="B32" s="17"/>
      <c r="D32" s="62"/>
      <c r="E32" s="69" t="s">
        <v>65</v>
      </c>
      <c r="F32" s="5">
        <v>16</v>
      </c>
      <c r="G32" s="118"/>
      <c r="H32" s="119"/>
      <c r="I32" s="119"/>
      <c r="J32" s="119"/>
      <c r="K32" s="119"/>
      <c r="L32" s="120"/>
      <c r="M32" s="61"/>
      <c r="N32" s="5">
        <v>16</v>
      </c>
      <c r="P32" s="237"/>
      <c r="Q32" s="82"/>
    </row>
    <row r="33" spans="1:17" s="103" customFormat="1" ht="35.1" customHeight="1" x14ac:dyDescent="0.2">
      <c r="B33" s="240" t="s">
        <v>151</v>
      </c>
      <c r="C33" s="240"/>
      <c r="D33" s="240"/>
      <c r="E33" s="241"/>
      <c r="F33" s="5">
        <v>17</v>
      </c>
      <c r="G33" s="113"/>
      <c r="H33" s="114"/>
      <c r="I33" s="115"/>
      <c r="J33" s="115"/>
      <c r="K33" s="116"/>
      <c r="L33" s="117"/>
      <c r="M33" s="61"/>
      <c r="N33" s="5">
        <v>17</v>
      </c>
      <c r="P33" s="237"/>
      <c r="Q33" s="82"/>
    </row>
    <row r="34" spans="1:17" s="103" customFormat="1" ht="35.1" customHeight="1" x14ac:dyDescent="0.2">
      <c r="B34" s="242" t="s">
        <v>152</v>
      </c>
      <c r="C34" s="242"/>
      <c r="D34" s="242"/>
      <c r="E34" s="243"/>
      <c r="F34" s="5"/>
      <c r="G34" s="125"/>
      <c r="H34" s="15"/>
      <c r="I34" s="15"/>
      <c r="J34" s="15"/>
      <c r="K34" s="15"/>
      <c r="L34" s="15"/>
      <c r="N34" s="5"/>
      <c r="P34" s="237"/>
      <c r="Q34" s="85"/>
    </row>
    <row r="35" spans="1:17" s="103" customFormat="1" ht="35.1" customHeight="1" x14ac:dyDescent="0.2">
      <c r="B35" s="17"/>
      <c r="D35" s="62"/>
      <c r="E35" s="146" t="s">
        <v>66</v>
      </c>
      <c r="F35" s="5">
        <v>21</v>
      </c>
      <c r="G35" s="113"/>
      <c r="H35" s="114"/>
      <c r="I35" s="115"/>
      <c r="J35" s="115"/>
      <c r="K35" s="116"/>
      <c r="L35" s="117"/>
      <c r="M35" s="61"/>
      <c r="N35" s="5">
        <v>21</v>
      </c>
      <c r="P35" s="237"/>
      <c r="Q35" s="82"/>
    </row>
    <row r="36" spans="1:17" s="103" customFormat="1" ht="35.1" customHeight="1" x14ac:dyDescent="0.2">
      <c r="B36" s="17"/>
      <c r="D36" s="62"/>
      <c r="E36" s="69" t="s">
        <v>131</v>
      </c>
      <c r="F36" s="5">
        <v>24</v>
      </c>
      <c r="G36" s="118"/>
      <c r="H36" s="119"/>
      <c r="I36" s="119"/>
      <c r="J36" s="119"/>
      <c r="K36" s="119"/>
      <c r="L36" s="120"/>
      <c r="M36" s="61"/>
      <c r="N36" s="5">
        <v>24</v>
      </c>
      <c r="P36" s="237"/>
      <c r="Q36" s="82"/>
    </row>
    <row r="37" spans="1:17" s="103" customFormat="1" ht="35.1" customHeight="1" x14ac:dyDescent="0.2">
      <c r="B37" s="240" t="s">
        <v>153</v>
      </c>
      <c r="C37" s="240"/>
      <c r="D37" s="240"/>
      <c r="E37" s="241"/>
      <c r="F37" s="5">
        <v>22</v>
      </c>
      <c r="G37" s="167"/>
      <c r="H37" s="168"/>
      <c r="I37" s="168"/>
      <c r="J37" s="168"/>
      <c r="K37" s="168"/>
      <c r="L37" s="169"/>
      <c r="M37" s="61"/>
      <c r="N37" s="5">
        <v>22</v>
      </c>
      <c r="P37" s="237"/>
      <c r="Q37" s="82"/>
    </row>
    <row r="38" spans="1:17" ht="32.25" customHeight="1" x14ac:dyDescent="0.2">
      <c r="A38" s="103"/>
      <c r="B38" s="238" t="s">
        <v>154</v>
      </c>
      <c r="C38" s="238"/>
      <c r="D38" s="238"/>
      <c r="E38" s="239"/>
      <c r="F38" s="5"/>
      <c r="G38" s="125"/>
      <c r="H38" s="15"/>
      <c r="I38" s="15"/>
      <c r="J38" s="15"/>
      <c r="K38" s="15"/>
      <c r="L38" s="15"/>
      <c r="N38" s="5"/>
      <c r="P38" s="237"/>
    </row>
    <row r="39" spans="1:17" s="103" customFormat="1" ht="40.5" customHeight="1" x14ac:dyDescent="0.2">
      <c r="B39" s="229" t="str">
        <f>IF(COUNTA(E39,M39)=1,"Avert.","")</f>
        <v/>
      </c>
      <c r="C39" s="229"/>
      <c r="D39" s="229"/>
      <c r="E39" s="102"/>
      <c r="F39" s="5">
        <v>23</v>
      </c>
      <c r="G39" s="170"/>
      <c r="H39" s="171"/>
      <c r="I39" s="172"/>
      <c r="J39" s="172"/>
      <c r="K39" s="173"/>
      <c r="L39" s="174"/>
      <c r="M39" s="61"/>
      <c r="N39" s="5">
        <v>23</v>
      </c>
      <c r="P39" s="237"/>
      <c r="Q39" s="82"/>
    </row>
    <row r="40" spans="1:17" ht="6" customHeight="1" x14ac:dyDescent="0.2">
      <c r="B40" s="16"/>
      <c r="C40" s="16"/>
      <c r="D40" s="16"/>
      <c r="E40" s="16"/>
      <c r="F40" s="16"/>
      <c r="G40" s="16"/>
      <c r="H40" s="16"/>
      <c r="I40" s="16"/>
      <c r="J40" s="16"/>
      <c r="K40" s="16"/>
      <c r="L40" s="16"/>
      <c r="M40" s="16"/>
      <c r="N40" s="16"/>
      <c r="P40" s="237"/>
    </row>
    <row r="41" spans="1:17" x14ac:dyDescent="0.2">
      <c r="N41" s="4" t="s">
        <v>1</v>
      </c>
    </row>
    <row r="42" spans="1:17" x14ac:dyDescent="0.2">
      <c r="B42" s="15"/>
    </row>
    <row r="44" spans="1:17" x14ac:dyDescent="0.2">
      <c r="D44" s="13" t="s">
        <v>0</v>
      </c>
      <c r="E44" s="10" t="str">
        <f>M2</f>
        <v>XXXXXX</v>
      </c>
      <c r="G44" s="10"/>
    </row>
    <row r="45" spans="1:17" x14ac:dyDescent="0.2">
      <c r="E45" s="10" t="str">
        <f>M1</f>
        <v>LS12</v>
      </c>
    </row>
    <row r="46" spans="1:17" x14ac:dyDescent="0.2">
      <c r="E46" s="11" t="str">
        <f>M3</f>
        <v>jj.mm.aaaa</v>
      </c>
    </row>
    <row r="47" spans="1:17" x14ac:dyDescent="0.2">
      <c r="E47" s="12" t="s">
        <v>160</v>
      </c>
    </row>
    <row r="48" spans="1:17" x14ac:dyDescent="0.2">
      <c r="E48" s="10" t="str">
        <f>E16</f>
        <v>col. 10</v>
      </c>
    </row>
    <row r="49" spans="5:5" x14ac:dyDescent="0.2">
      <c r="E49" s="137">
        <f>COUNTIF(B28:D39,"Avert.")</f>
        <v>0</v>
      </c>
    </row>
    <row r="290" spans="13:13" x14ac:dyDescent="0.2">
      <c r="M290" s="4">
        <v>2</v>
      </c>
    </row>
  </sheetData>
  <sheetProtection sheet="1" objects="1" scenarios="1"/>
  <mergeCells count="12">
    <mergeCell ref="P18:P40"/>
    <mergeCell ref="B28:D28"/>
    <mergeCell ref="B39:D39"/>
    <mergeCell ref="B17:E17"/>
    <mergeCell ref="C10:M10"/>
    <mergeCell ref="B38:E38"/>
    <mergeCell ref="B37:E37"/>
    <mergeCell ref="B34:E34"/>
    <mergeCell ref="B33:E33"/>
    <mergeCell ref="B21:E21"/>
    <mergeCell ref="B29:E29"/>
    <mergeCell ref="C12:M12"/>
  </mergeCells>
  <conditionalFormatting sqref="P18">
    <cfRule type="cellIs" dxfId="3" priority="24" operator="equal">
      <formula>0</formula>
    </cfRule>
    <cfRule type="expression" dxfId="2" priority="25">
      <formula>AND($P$12&gt;0,$P$12&lt;$R$12)</formula>
    </cfRule>
    <cfRule type="expression" dxfId="1" priority="26">
      <formula>$P$12=$R$12</formula>
    </cfRule>
  </conditionalFormatting>
  <conditionalFormatting sqref="P18:P40">
    <cfRule type="expression" dxfId="0" priority="1">
      <formula>$P$12&gt;$R$12</formula>
    </cfRule>
  </conditionalFormatting>
  <dataValidations count="1">
    <dataValidation type="whole" allowBlank="1" showInputMessage="1" showErrorMessage="1" error="Erlaubt sind die Werte 1, 2, 3, 4, 5 und 6" sqref="M18:M28 M39 M30:M33 M35:M37">
      <formula1>1</formula1>
      <formula2>6</formula2>
    </dataValidation>
  </dataValidations>
  <pageMargins left="0.39370078740157483" right="0.39370078740157483" top="0.78740157480314965" bottom="0.59055118110236227" header="0.31496062992125984" footer="0.31496062992125984"/>
  <pageSetup paperSize="9" scale="52" fitToHeight="2" orientation="portrait" r:id="rId1"/>
  <headerFooter>
    <oddFooter>&amp;L&amp;A&amp;C&amp;"Arial,Fett"BNS confidentiel&amp;Rpage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6" r:id="rId4" name="Group Box 8">
              <controlPr defaultSize="0" print="0" autoFill="0" autoPict="0">
                <anchor moveWithCells="1" sizeWithCells="1">
                  <from>
                    <xdr:col>6</xdr:col>
                    <xdr:colOff>0</xdr:colOff>
                    <xdr:row>18</xdr:row>
                    <xdr:rowOff>0</xdr:rowOff>
                  </from>
                  <to>
                    <xdr:col>12</xdr:col>
                    <xdr:colOff>0</xdr:colOff>
                    <xdr:row>19</xdr:row>
                    <xdr:rowOff>0</xdr:rowOff>
                  </to>
                </anchor>
              </controlPr>
            </control>
          </mc:Choice>
        </mc:AlternateContent>
        <mc:AlternateContent xmlns:mc="http://schemas.openxmlformats.org/markup-compatibility/2006">
          <mc:Choice Requires="x14">
            <control shapeId="2049" r:id="rId5" name="Group Box 1">
              <controlPr defaultSize="0" print="0" autoFill="0" autoPict="0">
                <anchor moveWithCells="1" sizeWithCells="1">
                  <from>
                    <xdr:col>6</xdr:col>
                    <xdr:colOff>0</xdr:colOff>
                    <xdr:row>16</xdr:row>
                    <xdr:rowOff>438150</xdr:rowOff>
                  </from>
                  <to>
                    <xdr:col>12</xdr:col>
                    <xdr:colOff>0</xdr:colOff>
                    <xdr:row>17</xdr:row>
                    <xdr:rowOff>438150</xdr:rowOff>
                  </to>
                </anchor>
              </controlPr>
            </control>
          </mc:Choice>
        </mc:AlternateContent>
        <mc:AlternateContent xmlns:mc="http://schemas.openxmlformats.org/markup-compatibility/2006">
          <mc:Choice Requires="x14">
            <control shapeId="2050" r:id="rId6" name="Option Button 2">
              <controlPr defaultSize="0" autoFill="0" autoLine="0" autoPict="0">
                <anchor moveWithCells="1" sizeWithCells="1">
                  <from>
                    <xdr:col>6</xdr:col>
                    <xdr:colOff>419100</xdr:colOff>
                    <xdr:row>17</xdr:row>
                    <xdr:rowOff>123825</xdr:rowOff>
                  </from>
                  <to>
                    <xdr:col>6</xdr:col>
                    <xdr:colOff>838200</xdr:colOff>
                    <xdr:row>17</xdr:row>
                    <xdr:rowOff>361950</xdr:rowOff>
                  </to>
                </anchor>
              </controlPr>
            </control>
          </mc:Choice>
        </mc:AlternateContent>
        <mc:AlternateContent xmlns:mc="http://schemas.openxmlformats.org/markup-compatibility/2006">
          <mc:Choice Requires="x14">
            <control shapeId="2051" r:id="rId7" name="Option Button 3">
              <controlPr defaultSize="0" autoFill="0" autoLine="0" autoPict="0">
                <anchor moveWithCells="1" sizeWithCells="1">
                  <from>
                    <xdr:col>7</xdr:col>
                    <xdr:colOff>457200</xdr:colOff>
                    <xdr:row>17</xdr:row>
                    <xdr:rowOff>142875</xdr:rowOff>
                  </from>
                  <to>
                    <xdr:col>7</xdr:col>
                    <xdr:colOff>885825</xdr:colOff>
                    <xdr:row>17</xdr:row>
                    <xdr:rowOff>361950</xdr:rowOff>
                  </to>
                </anchor>
              </controlPr>
            </control>
          </mc:Choice>
        </mc:AlternateContent>
        <mc:AlternateContent xmlns:mc="http://schemas.openxmlformats.org/markup-compatibility/2006">
          <mc:Choice Requires="x14">
            <control shapeId="2052" r:id="rId8" name="Option Button 4">
              <controlPr defaultSize="0" autoFill="0" autoLine="0" autoPict="0">
                <anchor moveWithCells="1" sizeWithCells="1">
                  <from>
                    <xdr:col>8</xdr:col>
                    <xdr:colOff>457200</xdr:colOff>
                    <xdr:row>17</xdr:row>
                    <xdr:rowOff>123825</xdr:rowOff>
                  </from>
                  <to>
                    <xdr:col>8</xdr:col>
                    <xdr:colOff>876300</xdr:colOff>
                    <xdr:row>17</xdr:row>
                    <xdr:rowOff>361950</xdr:rowOff>
                  </to>
                </anchor>
              </controlPr>
            </control>
          </mc:Choice>
        </mc:AlternateContent>
        <mc:AlternateContent xmlns:mc="http://schemas.openxmlformats.org/markup-compatibility/2006">
          <mc:Choice Requires="x14">
            <control shapeId="2053" r:id="rId9" name="Option Button 5">
              <controlPr defaultSize="0" autoFill="0" autoLine="0" autoPict="0">
                <anchor moveWithCells="1" sizeWithCells="1">
                  <from>
                    <xdr:col>9</xdr:col>
                    <xdr:colOff>466725</xdr:colOff>
                    <xdr:row>17</xdr:row>
                    <xdr:rowOff>133350</xdr:rowOff>
                  </from>
                  <to>
                    <xdr:col>9</xdr:col>
                    <xdr:colOff>895350</xdr:colOff>
                    <xdr:row>17</xdr:row>
                    <xdr:rowOff>361950</xdr:rowOff>
                  </to>
                </anchor>
              </controlPr>
            </control>
          </mc:Choice>
        </mc:AlternateContent>
        <mc:AlternateContent xmlns:mc="http://schemas.openxmlformats.org/markup-compatibility/2006">
          <mc:Choice Requires="x14">
            <control shapeId="2054" r:id="rId10" name="Option Button 6">
              <controlPr defaultSize="0" autoFill="0" autoLine="0" autoPict="0">
                <anchor moveWithCells="1" sizeWithCells="1">
                  <from>
                    <xdr:col>10</xdr:col>
                    <xdr:colOff>514350</xdr:colOff>
                    <xdr:row>17</xdr:row>
                    <xdr:rowOff>123825</xdr:rowOff>
                  </from>
                  <to>
                    <xdr:col>10</xdr:col>
                    <xdr:colOff>933450</xdr:colOff>
                    <xdr:row>17</xdr:row>
                    <xdr:rowOff>361950</xdr:rowOff>
                  </to>
                </anchor>
              </controlPr>
            </control>
          </mc:Choice>
        </mc:AlternateContent>
        <mc:AlternateContent xmlns:mc="http://schemas.openxmlformats.org/markup-compatibility/2006">
          <mc:Choice Requires="x14">
            <control shapeId="2055" r:id="rId11" name="Option Button 7">
              <controlPr defaultSize="0" autoFill="0" autoLine="0" autoPict="0">
                <anchor moveWithCells="1" sizeWithCells="1">
                  <from>
                    <xdr:col>11</xdr:col>
                    <xdr:colOff>457200</xdr:colOff>
                    <xdr:row>17</xdr:row>
                    <xdr:rowOff>133350</xdr:rowOff>
                  </from>
                  <to>
                    <xdr:col>11</xdr:col>
                    <xdr:colOff>876300</xdr:colOff>
                    <xdr:row>17</xdr:row>
                    <xdr:rowOff>361950</xdr:rowOff>
                  </to>
                </anchor>
              </controlPr>
            </control>
          </mc:Choice>
        </mc:AlternateContent>
        <mc:AlternateContent xmlns:mc="http://schemas.openxmlformats.org/markup-compatibility/2006">
          <mc:Choice Requires="x14">
            <control shapeId="2057" r:id="rId12" name="Option Button 9">
              <controlPr defaultSize="0" autoFill="0" autoLine="0" autoPict="0">
                <anchor moveWithCells="1" sizeWithCells="1">
                  <from>
                    <xdr:col>6</xdr:col>
                    <xdr:colOff>409575</xdr:colOff>
                    <xdr:row>18</xdr:row>
                    <xdr:rowOff>133350</xdr:rowOff>
                  </from>
                  <to>
                    <xdr:col>6</xdr:col>
                    <xdr:colOff>838200</xdr:colOff>
                    <xdr:row>18</xdr:row>
                    <xdr:rowOff>361950</xdr:rowOff>
                  </to>
                </anchor>
              </controlPr>
            </control>
          </mc:Choice>
        </mc:AlternateContent>
        <mc:AlternateContent xmlns:mc="http://schemas.openxmlformats.org/markup-compatibility/2006">
          <mc:Choice Requires="x14">
            <control shapeId="2058" r:id="rId13" name="Option Button 10">
              <controlPr defaultSize="0" autoFill="0" autoLine="0" autoPict="0">
                <anchor moveWithCells="1" sizeWithCells="1">
                  <from>
                    <xdr:col>7</xdr:col>
                    <xdr:colOff>457200</xdr:colOff>
                    <xdr:row>18</xdr:row>
                    <xdr:rowOff>152400</xdr:rowOff>
                  </from>
                  <to>
                    <xdr:col>7</xdr:col>
                    <xdr:colOff>885825</xdr:colOff>
                    <xdr:row>18</xdr:row>
                    <xdr:rowOff>371475</xdr:rowOff>
                  </to>
                </anchor>
              </controlPr>
            </control>
          </mc:Choice>
        </mc:AlternateContent>
        <mc:AlternateContent xmlns:mc="http://schemas.openxmlformats.org/markup-compatibility/2006">
          <mc:Choice Requires="x14">
            <control shapeId="2059" r:id="rId14" name="Option Button 11">
              <controlPr defaultSize="0" autoFill="0" autoLine="0" autoPict="0">
                <anchor moveWithCells="1" sizeWithCells="1">
                  <from>
                    <xdr:col>8</xdr:col>
                    <xdr:colOff>457200</xdr:colOff>
                    <xdr:row>18</xdr:row>
                    <xdr:rowOff>133350</xdr:rowOff>
                  </from>
                  <to>
                    <xdr:col>8</xdr:col>
                    <xdr:colOff>876300</xdr:colOff>
                    <xdr:row>18</xdr:row>
                    <xdr:rowOff>361950</xdr:rowOff>
                  </to>
                </anchor>
              </controlPr>
            </control>
          </mc:Choice>
        </mc:AlternateContent>
        <mc:AlternateContent xmlns:mc="http://schemas.openxmlformats.org/markup-compatibility/2006">
          <mc:Choice Requires="x14">
            <control shapeId="2060" r:id="rId15" name="Option Button 12">
              <controlPr defaultSize="0" autoFill="0" autoLine="0" autoPict="0">
                <anchor moveWithCells="1" sizeWithCells="1">
                  <from>
                    <xdr:col>9</xdr:col>
                    <xdr:colOff>466725</xdr:colOff>
                    <xdr:row>18</xdr:row>
                    <xdr:rowOff>142875</xdr:rowOff>
                  </from>
                  <to>
                    <xdr:col>9</xdr:col>
                    <xdr:colOff>895350</xdr:colOff>
                    <xdr:row>18</xdr:row>
                    <xdr:rowOff>361950</xdr:rowOff>
                  </to>
                </anchor>
              </controlPr>
            </control>
          </mc:Choice>
        </mc:AlternateContent>
        <mc:AlternateContent xmlns:mc="http://schemas.openxmlformats.org/markup-compatibility/2006">
          <mc:Choice Requires="x14">
            <control shapeId="2061" r:id="rId16" name="Option Button 13">
              <controlPr defaultSize="0" autoFill="0" autoLine="0" autoPict="0">
                <anchor moveWithCells="1" sizeWithCells="1">
                  <from>
                    <xdr:col>10</xdr:col>
                    <xdr:colOff>476250</xdr:colOff>
                    <xdr:row>18</xdr:row>
                    <xdr:rowOff>133350</xdr:rowOff>
                  </from>
                  <to>
                    <xdr:col>10</xdr:col>
                    <xdr:colOff>895350</xdr:colOff>
                    <xdr:row>18</xdr:row>
                    <xdr:rowOff>361950</xdr:rowOff>
                  </to>
                </anchor>
              </controlPr>
            </control>
          </mc:Choice>
        </mc:AlternateContent>
        <mc:AlternateContent xmlns:mc="http://schemas.openxmlformats.org/markup-compatibility/2006">
          <mc:Choice Requires="x14">
            <control shapeId="2062" r:id="rId17" name="Option Button 14">
              <controlPr defaultSize="0" autoFill="0" autoLine="0" autoPict="0">
                <anchor moveWithCells="1" sizeWithCells="1">
                  <from>
                    <xdr:col>11</xdr:col>
                    <xdr:colOff>457200</xdr:colOff>
                    <xdr:row>18</xdr:row>
                    <xdr:rowOff>142875</xdr:rowOff>
                  </from>
                  <to>
                    <xdr:col>11</xdr:col>
                    <xdr:colOff>876300</xdr:colOff>
                    <xdr:row>18</xdr:row>
                    <xdr:rowOff>361950</xdr:rowOff>
                  </to>
                </anchor>
              </controlPr>
            </control>
          </mc:Choice>
        </mc:AlternateContent>
        <mc:AlternateContent xmlns:mc="http://schemas.openxmlformats.org/markup-compatibility/2006">
          <mc:Choice Requires="x14">
            <control shapeId="2063" r:id="rId18" name="Group Box 15">
              <controlPr defaultSize="0" print="0" autoFill="0" autoPict="0">
                <anchor moveWithCells="1" sizeWithCells="1">
                  <from>
                    <xdr:col>6</xdr:col>
                    <xdr:colOff>0</xdr:colOff>
                    <xdr:row>19</xdr:row>
                    <xdr:rowOff>0</xdr:rowOff>
                  </from>
                  <to>
                    <xdr:col>12</xdr:col>
                    <xdr:colOff>0</xdr:colOff>
                    <xdr:row>20</xdr:row>
                    <xdr:rowOff>0</xdr:rowOff>
                  </to>
                </anchor>
              </controlPr>
            </control>
          </mc:Choice>
        </mc:AlternateContent>
        <mc:AlternateContent xmlns:mc="http://schemas.openxmlformats.org/markup-compatibility/2006">
          <mc:Choice Requires="x14">
            <control shapeId="2064" r:id="rId19" name="Option Button 16">
              <controlPr defaultSize="0" autoFill="0" autoLine="0" autoPict="0">
                <anchor moveWithCells="1" sizeWithCells="1">
                  <from>
                    <xdr:col>6</xdr:col>
                    <xdr:colOff>419100</xdr:colOff>
                    <xdr:row>19</xdr:row>
                    <xdr:rowOff>123825</xdr:rowOff>
                  </from>
                  <to>
                    <xdr:col>6</xdr:col>
                    <xdr:colOff>838200</xdr:colOff>
                    <xdr:row>19</xdr:row>
                    <xdr:rowOff>361950</xdr:rowOff>
                  </to>
                </anchor>
              </controlPr>
            </control>
          </mc:Choice>
        </mc:AlternateContent>
        <mc:AlternateContent xmlns:mc="http://schemas.openxmlformats.org/markup-compatibility/2006">
          <mc:Choice Requires="x14">
            <control shapeId="2065" r:id="rId20" name="Option Button 17">
              <controlPr defaultSize="0" autoFill="0" autoLine="0" autoPict="0">
                <anchor moveWithCells="1" sizeWithCells="1">
                  <from>
                    <xdr:col>7</xdr:col>
                    <xdr:colOff>457200</xdr:colOff>
                    <xdr:row>19</xdr:row>
                    <xdr:rowOff>133350</xdr:rowOff>
                  </from>
                  <to>
                    <xdr:col>7</xdr:col>
                    <xdr:colOff>885825</xdr:colOff>
                    <xdr:row>19</xdr:row>
                    <xdr:rowOff>361950</xdr:rowOff>
                  </to>
                </anchor>
              </controlPr>
            </control>
          </mc:Choice>
        </mc:AlternateContent>
        <mc:AlternateContent xmlns:mc="http://schemas.openxmlformats.org/markup-compatibility/2006">
          <mc:Choice Requires="x14">
            <control shapeId="2066" r:id="rId21" name="Option Button 18">
              <controlPr defaultSize="0" autoFill="0" autoLine="0" autoPict="0">
                <anchor moveWithCells="1" sizeWithCells="1">
                  <from>
                    <xdr:col>8</xdr:col>
                    <xdr:colOff>457200</xdr:colOff>
                    <xdr:row>19</xdr:row>
                    <xdr:rowOff>123825</xdr:rowOff>
                  </from>
                  <to>
                    <xdr:col>8</xdr:col>
                    <xdr:colOff>876300</xdr:colOff>
                    <xdr:row>19</xdr:row>
                    <xdr:rowOff>361950</xdr:rowOff>
                  </to>
                </anchor>
              </controlPr>
            </control>
          </mc:Choice>
        </mc:AlternateContent>
        <mc:AlternateContent xmlns:mc="http://schemas.openxmlformats.org/markup-compatibility/2006">
          <mc:Choice Requires="x14">
            <control shapeId="2067" r:id="rId22" name="Option Button 19">
              <controlPr defaultSize="0" autoFill="0" autoLine="0" autoPict="0">
                <anchor moveWithCells="1" sizeWithCells="1">
                  <from>
                    <xdr:col>9</xdr:col>
                    <xdr:colOff>466725</xdr:colOff>
                    <xdr:row>19</xdr:row>
                    <xdr:rowOff>123825</xdr:rowOff>
                  </from>
                  <to>
                    <xdr:col>9</xdr:col>
                    <xdr:colOff>895350</xdr:colOff>
                    <xdr:row>19</xdr:row>
                    <xdr:rowOff>342900</xdr:rowOff>
                  </to>
                </anchor>
              </controlPr>
            </control>
          </mc:Choice>
        </mc:AlternateContent>
        <mc:AlternateContent xmlns:mc="http://schemas.openxmlformats.org/markup-compatibility/2006">
          <mc:Choice Requires="x14">
            <control shapeId="2068" r:id="rId23" name="Option Button 20">
              <controlPr defaultSize="0" autoFill="0" autoLine="0" autoPict="0">
                <anchor moveWithCells="1" sizeWithCells="1">
                  <from>
                    <xdr:col>10</xdr:col>
                    <xdr:colOff>476250</xdr:colOff>
                    <xdr:row>19</xdr:row>
                    <xdr:rowOff>123825</xdr:rowOff>
                  </from>
                  <to>
                    <xdr:col>10</xdr:col>
                    <xdr:colOff>895350</xdr:colOff>
                    <xdr:row>19</xdr:row>
                    <xdr:rowOff>361950</xdr:rowOff>
                  </to>
                </anchor>
              </controlPr>
            </control>
          </mc:Choice>
        </mc:AlternateContent>
        <mc:AlternateContent xmlns:mc="http://schemas.openxmlformats.org/markup-compatibility/2006">
          <mc:Choice Requires="x14">
            <control shapeId="2070" r:id="rId24" name="Group Box 22">
              <controlPr defaultSize="0" print="0" autoFill="0" autoPict="0">
                <anchor moveWithCells="1" sizeWithCells="1">
                  <from>
                    <xdr:col>6</xdr:col>
                    <xdr:colOff>0</xdr:colOff>
                    <xdr:row>24</xdr:row>
                    <xdr:rowOff>0</xdr:rowOff>
                  </from>
                  <to>
                    <xdr:col>12</xdr:col>
                    <xdr:colOff>0</xdr:colOff>
                    <xdr:row>25</xdr:row>
                    <xdr:rowOff>0</xdr:rowOff>
                  </to>
                </anchor>
              </controlPr>
            </control>
          </mc:Choice>
        </mc:AlternateContent>
        <mc:AlternateContent xmlns:mc="http://schemas.openxmlformats.org/markup-compatibility/2006">
          <mc:Choice Requires="x14">
            <control shapeId="2069" r:id="rId25" name="Option Button 21">
              <controlPr defaultSize="0" autoFill="0" autoLine="0" autoPict="0">
                <anchor moveWithCells="1" sizeWithCells="1">
                  <from>
                    <xdr:col>11</xdr:col>
                    <xdr:colOff>457200</xdr:colOff>
                    <xdr:row>19</xdr:row>
                    <xdr:rowOff>123825</xdr:rowOff>
                  </from>
                  <to>
                    <xdr:col>11</xdr:col>
                    <xdr:colOff>876300</xdr:colOff>
                    <xdr:row>19</xdr:row>
                    <xdr:rowOff>342900</xdr:rowOff>
                  </to>
                </anchor>
              </controlPr>
            </control>
          </mc:Choice>
        </mc:AlternateContent>
        <mc:AlternateContent xmlns:mc="http://schemas.openxmlformats.org/markup-compatibility/2006">
          <mc:Choice Requires="x14">
            <control shapeId="2071" r:id="rId26" name="Option Button 23">
              <controlPr defaultSize="0" autoFill="0" autoLine="0" autoPict="0">
                <anchor moveWithCells="1" sizeWithCells="1">
                  <from>
                    <xdr:col>6</xdr:col>
                    <xdr:colOff>409575</xdr:colOff>
                    <xdr:row>24</xdr:row>
                    <xdr:rowOff>142875</xdr:rowOff>
                  </from>
                  <to>
                    <xdr:col>6</xdr:col>
                    <xdr:colOff>838200</xdr:colOff>
                    <xdr:row>24</xdr:row>
                    <xdr:rowOff>361950</xdr:rowOff>
                  </to>
                </anchor>
              </controlPr>
            </control>
          </mc:Choice>
        </mc:AlternateContent>
        <mc:AlternateContent xmlns:mc="http://schemas.openxmlformats.org/markup-compatibility/2006">
          <mc:Choice Requires="x14">
            <control shapeId="2072" r:id="rId27" name="Option Button 24">
              <controlPr defaultSize="0" autoFill="0" autoLine="0" autoPict="0">
                <anchor moveWithCells="1" sizeWithCells="1">
                  <from>
                    <xdr:col>7</xdr:col>
                    <xdr:colOff>447675</xdr:colOff>
                    <xdr:row>24</xdr:row>
                    <xdr:rowOff>133350</xdr:rowOff>
                  </from>
                  <to>
                    <xdr:col>7</xdr:col>
                    <xdr:colOff>866775</xdr:colOff>
                    <xdr:row>24</xdr:row>
                    <xdr:rowOff>361950</xdr:rowOff>
                  </to>
                </anchor>
              </controlPr>
            </control>
          </mc:Choice>
        </mc:AlternateContent>
        <mc:AlternateContent xmlns:mc="http://schemas.openxmlformats.org/markup-compatibility/2006">
          <mc:Choice Requires="x14">
            <control shapeId="2073" r:id="rId28" name="Option Button 25">
              <controlPr defaultSize="0" autoFill="0" autoLine="0" autoPict="0">
                <anchor moveWithCells="1" sizeWithCells="1">
                  <from>
                    <xdr:col>8</xdr:col>
                    <xdr:colOff>447675</xdr:colOff>
                    <xdr:row>24</xdr:row>
                    <xdr:rowOff>142875</xdr:rowOff>
                  </from>
                  <to>
                    <xdr:col>8</xdr:col>
                    <xdr:colOff>866775</xdr:colOff>
                    <xdr:row>24</xdr:row>
                    <xdr:rowOff>361950</xdr:rowOff>
                  </to>
                </anchor>
              </controlPr>
            </control>
          </mc:Choice>
        </mc:AlternateContent>
        <mc:AlternateContent xmlns:mc="http://schemas.openxmlformats.org/markup-compatibility/2006">
          <mc:Choice Requires="x14">
            <control shapeId="2074" r:id="rId29" name="Option Button 26">
              <controlPr defaultSize="0" autoFill="0" autoLine="0" autoPict="0">
                <anchor moveWithCells="1" sizeWithCells="1">
                  <from>
                    <xdr:col>9</xdr:col>
                    <xdr:colOff>457200</xdr:colOff>
                    <xdr:row>24</xdr:row>
                    <xdr:rowOff>123825</xdr:rowOff>
                  </from>
                  <to>
                    <xdr:col>9</xdr:col>
                    <xdr:colOff>876300</xdr:colOff>
                    <xdr:row>24</xdr:row>
                    <xdr:rowOff>361950</xdr:rowOff>
                  </to>
                </anchor>
              </controlPr>
            </control>
          </mc:Choice>
        </mc:AlternateContent>
        <mc:AlternateContent xmlns:mc="http://schemas.openxmlformats.org/markup-compatibility/2006">
          <mc:Choice Requires="x14">
            <control shapeId="2075" r:id="rId30" name="Option Button 27">
              <controlPr defaultSize="0" autoFill="0" autoLine="0" autoPict="0">
                <anchor moveWithCells="1" sizeWithCells="1">
                  <from>
                    <xdr:col>10</xdr:col>
                    <xdr:colOff>466725</xdr:colOff>
                    <xdr:row>24</xdr:row>
                    <xdr:rowOff>142875</xdr:rowOff>
                  </from>
                  <to>
                    <xdr:col>10</xdr:col>
                    <xdr:colOff>895350</xdr:colOff>
                    <xdr:row>24</xdr:row>
                    <xdr:rowOff>361950</xdr:rowOff>
                  </to>
                </anchor>
              </controlPr>
            </control>
          </mc:Choice>
        </mc:AlternateContent>
        <mc:AlternateContent xmlns:mc="http://schemas.openxmlformats.org/markup-compatibility/2006">
          <mc:Choice Requires="x14">
            <control shapeId="2077" r:id="rId31" name="Group Box 29">
              <controlPr defaultSize="0" print="0" autoFill="0" autoPict="0">
                <anchor moveWithCells="1" sizeWithCells="1">
                  <from>
                    <xdr:col>6</xdr:col>
                    <xdr:colOff>0</xdr:colOff>
                    <xdr:row>22</xdr:row>
                    <xdr:rowOff>0</xdr:rowOff>
                  </from>
                  <to>
                    <xdr:col>12</xdr:col>
                    <xdr:colOff>0</xdr:colOff>
                    <xdr:row>23</xdr:row>
                    <xdr:rowOff>0</xdr:rowOff>
                  </to>
                </anchor>
              </controlPr>
            </control>
          </mc:Choice>
        </mc:AlternateContent>
        <mc:AlternateContent xmlns:mc="http://schemas.openxmlformats.org/markup-compatibility/2006">
          <mc:Choice Requires="x14">
            <control shapeId="2076" r:id="rId32" name="Option Button 28">
              <controlPr defaultSize="0" autoFill="0" autoLine="0" autoPict="0">
                <anchor moveWithCells="1" sizeWithCells="1">
                  <from>
                    <xdr:col>11</xdr:col>
                    <xdr:colOff>447675</xdr:colOff>
                    <xdr:row>24</xdr:row>
                    <xdr:rowOff>133350</xdr:rowOff>
                  </from>
                  <to>
                    <xdr:col>11</xdr:col>
                    <xdr:colOff>866775</xdr:colOff>
                    <xdr:row>24</xdr:row>
                    <xdr:rowOff>361950</xdr:rowOff>
                  </to>
                </anchor>
              </controlPr>
            </control>
          </mc:Choice>
        </mc:AlternateContent>
        <mc:AlternateContent xmlns:mc="http://schemas.openxmlformats.org/markup-compatibility/2006">
          <mc:Choice Requires="x14">
            <control shapeId="2078" r:id="rId33" name="Option Button 30">
              <controlPr defaultSize="0" autoFill="0" autoLine="0" autoPict="0">
                <anchor moveWithCells="1" sizeWithCells="1">
                  <from>
                    <xdr:col>6</xdr:col>
                    <xdr:colOff>400050</xdr:colOff>
                    <xdr:row>22</xdr:row>
                    <xdr:rowOff>133350</xdr:rowOff>
                  </from>
                  <to>
                    <xdr:col>6</xdr:col>
                    <xdr:colOff>819150</xdr:colOff>
                    <xdr:row>22</xdr:row>
                    <xdr:rowOff>361950</xdr:rowOff>
                  </to>
                </anchor>
              </controlPr>
            </control>
          </mc:Choice>
        </mc:AlternateContent>
        <mc:AlternateContent xmlns:mc="http://schemas.openxmlformats.org/markup-compatibility/2006">
          <mc:Choice Requires="x14">
            <control shapeId="2079" r:id="rId34" name="Option Button 31">
              <controlPr defaultSize="0" autoFill="0" autoLine="0" autoPict="0">
                <anchor moveWithCells="1" sizeWithCells="1">
                  <from>
                    <xdr:col>7</xdr:col>
                    <xdr:colOff>438150</xdr:colOff>
                    <xdr:row>22</xdr:row>
                    <xdr:rowOff>133350</xdr:rowOff>
                  </from>
                  <to>
                    <xdr:col>7</xdr:col>
                    <xdr:colOff>857250</xdr:colOff>
                    <xdr:row>22</xdr:row>
                    <xdr:rowOff>361950</xdr:rowOff>
                  </to>
                </anchor>
              </controlPr>
            </control>
          </mc:Choice>
        </mc:AlternateContent>
        <mc:AlternateContent xmlns:mc="http://schemas.openxmlformats.org/markup-compatibility/2006">
          <mc:Choice Requires="x14">
            <control shapeId="2080" r:id="rId35" name="Option Button 32">
              <controlPr defaultSize="0" autoFill="0" autoLine="0" autoPict="0">
                <anchor moveWithCells="1" sizeWithCells="1">
                  <from>
                    <xdr:col>8</xdr:col>
                    <xdr:colOff>438150</xdr:colOff>
                    <xdr:row>22</xdr:row>
                    <xdr:rowOff>133350</xdr:rowOff>
                  </from>
                  <to>
                    <xdr:col>8</xdr:col>
                    <xdr:colOff>866775</xdr:colOff>
                    <xdr:row>22</xdr:row>
                    <xdr:rowOff>361950</xdr:rowOff>
                  </to>
                </anchor>
              </controlPr>
            </control>
          </mc:Choice>
        </mc:AlternateContent>
        <mc:AlternateContent xmlns:mc="http://schemas.openxmlformats.org/markup-compatibility/2006">
          <mc:Choice Requires="x14">
            <control shapeId="2081" r:id="rId36" name="Option Button 33">
              <controlPr defaultSize="0" autoFill="0" autoLine="0" autoPict="0">
                <anchor moveWithCells="1" sizeWithCells="1">
                  <from>
                    <xdr:col>9</xdr:col>
                    <xdr:colOff>447675</xdr:colOff>
                    <xdr:row>22</xdr:row>
                    <xdr:rowOff>133350</xdr:rowOff>
                  </from>
                  <to>
                    <xdr:col>9</xdr:col>
                    <xdr:colOff>866775</xdr:colOff>
                    <xdr:row>22</xdr:row>
                    <xdr:rowOff>361950</xdr:rowOff>
                  </to>
                </anchor>
              </controlPr>
            </control>
          </mc:Choice>
        </mc:AlternateContent>
        <mc:AlternateContent xmlns:mc="http://schemas.openxmlformats.org/markup-compatibility/2006">
          <mc:Choice Requires="x14">
            <control shapeId="2082" r:id="rId37" name="Option Button 34">
              <controlPr defaultSize="0" autoFill="0" autoLine="0" autoPict="0">
                <anchor moveWithCells="1" sizeWithCells="1">
                  <from>
                    <xdr:col>10</xdr:col>
                    <xdr:colOff>457200</xdr:colOff>
                    <xdr:row>22</xdr:row>
                    <xdr:rowOff>133350</xdr:rowOff>
                  </from>
                  <to>
                    <xdr:col>10</xdr:col>
                    <xdr:colOff>876300</xdr:colOff>
                    <xdr:row>22</xdr:row>
                    <xdr:rowOff>361950</xdr:rowOff>
                  </to>
                </anchor>
              </controlPr>
            </control>
          </mc:Choice>
        </mc:AlternateContent>
        <mc:AlternateContent xmlns:mc="http://schemas.openxmlformats.org/markup-compatibility/2006">
          <mc:Choice Requires="x14">
            <control shapeId="2083" r:id="rId38" name="Option Button 35">
              <controlPr defaultSize="0" autoFill="0" autoLine="0" autoPict="0">
                <anchor moveWithCells="1" sizeWithCells="1">
                  <from>
                    <xdr:col>11</xdr:col>
                    <xdr:colOff>438150</xdr:colOff>
                    <xdr:row>22</xdr:row>
                    <xdr:rowOff>133350</xdr:rowOff>
                  </from>
                  <to>
                    <xdr:col>11</xdr:col>
                    <xdr:colOff>866775</xdr:colOff>
                    <xdr:row>22</xdr:row>
                    <xdr:rowOff>361950</xdr:rowOff>
                  </to>
                </anchor>
              </controlPr>
            </control>
          </mc:Choice>
        </mc:AlternateContent>
        <mc:AlternateContent xmlns:mc="http://schemas.openxmlformats.org/markup-compatibility/2006">
          <mc:Choice Requires="x14">
            <control shapeId="2084" r:id="rId39" name="Group Box 36">
              <controlPr defaultSize="0" print="0" autoFill="0" autoPict="0">
                <anchor moveWithCells="1" sizeWithCells="1">
                  <from>
                    <xdr:col>6</xdr:col>
                    <xdr:colOff>0</xdr:colOff>
                    <xdr:row>23</xdr:row>
                    <xdr:rowOff>0</xdr:rowOff>
                  </from>
                  <to>
                    <xdr:col>12</xdr:col>
                    <xdr:colOff>0</xdr:colOff>
                    <xdr:row>24</xdr:row>
                    <xdr:rowOff>0</xdr:rowOff>
                  </to>
                </anchor>
              </controlPr>
            </control>
          </mc:Choice>
        </mc:AlternateContent>
        <mc:AlternateContent xmlns:mc="http://schemas.openxmlformats.org/markup-compatibility/2006">
          <mc:Choice Requires="x14">
            <control shapeId="2085" r:id="rId40" name="Option Button 37">
              <controlPr defaultSize="0" autoFill="0" autoLine="0" autoPict="0">
                <anchor moveWithCells="1" sizeWithCells="1">
                  <from>
                    <xdr:col>6</xdr:col>
                    <xdr:colOff>400050</xdr:colOff>
                    <xdr:row>23</xdr:row>
                    <xdr:rowOff>142875</xdr:rowOff>
                  </from>
                  <to>
                    <xdr:col>6</xdr:col>
                    <xdr:colOff>819150</xdr:colOff>
                    <xdr:row>23</xdr:row>
                    <xdr:rowOff>361950</xdr:rowOff>
                  </to>
                </anchor>
              </controlPr>
            </control>
          </mc:Choice>
        </mc:AlternateContent>
        <mc:AlternateContent xmlns:mc="http://schemas.openxmlformats.org/markup-compatibility/2006">
          <mc:Choice Requires="x14">
            <control shapeId="2086" r:id="rId41" name="Option Button 38">
              <controlPr defaultSize="0" autoFill="0" autoLine="0" autoPict="0">
                <anchor moveWithCells="1" sizeWithCells="1">
                  <from>
                    <xdr:col>7</xdr:col>
                    <xdr:colOff>447675</xdr:colOff>
                    <xdr:row>23</xdr:row>
                    <xdr:rowOff>133350</xdr:rowOff>
                  </from>
                  <to>
                    <xdr:col>7</xdr:col>
                    <xdr:colOff>866775</xdr:colOff>
                    <xdr:row>23</xdr:row>
                    <xdr:rowOff>361950</xdr:rowOff>
                  </to>
                </anchor>
              </controlPr>
            </control>
          </mc:Choice>
        </mc:AlternateContent>
        <mc:AlternateContent xmlns:mc="http://schemas.openxmlformats.org/markup-compatibility/2006">
          <mc:Choice Requires="x14">
            <control shapeId="2087" r:id="rId42" name="Option Button 39">
              <controlPr defaultSize="0" autoFill="0" autoLine="0" autoPict="0">
                <anchor moveWithCells="1" sizeWithCells="1">
                  <from>
                    <xdr:col>8</xdr:col>
                    <xdr:colOff>447675</xdr:colOff>
                    <xdr:row>23</xdr:row>
                    <xdr:rowOff>142875</xdr:rowOff>
                  </from>
                  <to>
                    <xdr:col>8</xdr:col>
                    <xdr:colOff>866775</xdr:colOff>
                    <xdr:row>23</xdr:row>
                    <xdr:rowOff>361950</xdr:rowOff>
                  </to>
                </anchor>
              </controlPr>
            </control>
          </mc:Choice>
        </mc:AlternateContent>
        <mc:AlternateContent xmlns:mc="http://schemas.openxmlformats.org/markup-compatibility/2006">
          <mc:Choice Requires="x14">
            <control shapeId="2088" r:id="rId43" name="Option Button 40">
              <controlPr defaultSize="0" autoFill="0" autoLine="0" autoPict="0">
                <anchor moveWithCells="1" sizeWithCells="1">
                  <from>
                    <xdr:col>9</xdr:col>
                    <xdr:colOff>457200</xdr:colOff>
                    <xdr:row>23</xdr:row>
                    <xdr:rowOff>142875</xdr:rowOff>
                  </from>
                  <to>
                    <xdr:col>9</xdr:col>
                    <xdr:colOff>876300</xdr:colOff>
                    <xdr:row>23</xdr:row>
                    <xdr:rowOff>361950</xdr:rowOff>
                  </to>
                </anchor>
              </controlPr>
            </control>
          </mc:Choice>
        </mc:AlternateContent>
        <mc:AlternateContent xmlns:mc="http://schemas.openxmlformats.org/markup-compatibility/2006">
          <mc:Choice Requires="x14">
            <control shapeId="2089" r:id="rId44" name="Option Button 41">
              <controlPr defaultSize="0" autoFill="0" autoLine="0" autoPict="0">
                <anchor moveWithCells="1" sizeWithCells="1">
                  <from>
                    <xdr:col>10</xdr:col>
                    <xdr:colOff>466725</xdr:colOff>
                    <xdr:row>23</xdr:row>
                    <xdr:rowOff>142875</xdr:rowOff>
                  </from>
                  <to>
                    <xdr:col>10</xdr:col>
                    <xdr:colOff>895350</xdr:colOff>
                    <xdr:row>23</xdr:row>
                    <xdr:rowOff>361950</xdr:rowOff>
                  </to>
                </anchor>
              </controlPr>
            </control>
          </mc:Choice>
        </mc:AlternateContent>
        <mc:AlternateContent xmlns:mc="http://schemas.openxmlformats.org/markup-compatibility/2006">
          <mc:Choice Requires="x14">
            <control shapeId="2090" r:id="rId45" name="Option Button 42">
              <controlPr defaultSize="0" autoFill="0" autoLine="0" autoPict="0">
                <anchor moveWithCells="1" sizeWithCells="1">
                  <from>
                    <xdr:col>11</xdr:col>
                    <xdr:colOff>447675</xdr:colOff>
                    <xdr:row>23</xdr:row>
                    <xdr:rowOff>133350</xdr:rowOff>
                  </from>
                  <to>
                    <xdr:col>11</xdr:col>
                    <xdr:colOff>866775</xdr:colOff>
                    <xdr:row>23</xdr:row>
                    <xdr:rowOff>361950</xdr:rowOff>
                  </to>
                </anchor>
              </controlPr>
            </control>
          </mc:Choice>
        </mc:AlternateContent>
        <mc:AlternateContent xmlns:mc="http://schemas.openxmlformats.org/markup-compatibility/2006">
          <mc:Choice Requires="x14">
            <control shapeId="2112" r:id="rId46" name="Group Box 64">
              <controlPr defaultSize="0" print="0" autoFill="0" autoPict="0">
                <anchor moveWithCells="1" sizeWithCells="1">
                  <from>
                    <xdr:col>6</xdr:col>
                    <xdr:colOff>0</xdr:colOff>
                    <xdr:row>27</xdr:row>
                    <xdr:rowOff>0</xdr:rowOff>
                  </from>
                  <to>
                    <xdr:col>12</xdr:col>
                    <xdr:colOff>0</xdr:colOff>
                    <xdr:row>28</xdr:row>
                    <xdr:rowOff>0</xdr:rowOff>
                  </to>
                </anchor>
              </controlPr>
            </control>
          </mc:Choice>
        </mc:AlternateContent>
        <mc:AlternateContent xmlns:mc="http://schemas.openxmlformats.org/markup-compatibility/2006">
          <mc:Choice Requires="x14">
            <control shapeId="2113" r:id="rId47" name="Option Button 65">
              <controlPr defaultSize="0" autoFill="0" autoLine="0" autoPict="0">
                <anchor moveWithCells="1" sizeWithCells="1">
                  <from>
                    <xdr:col>6</xdr:col>
                    <xdr:colOff>409575</xdr:colOff>
                    <xdr:row>27</xdr:row>
                    <xdr:rowOff>152400</xdr:rowOff>
                  </from>
                  <to>
                    <xdr:col>6</xdr:col>
                    <xdr:colOff>838200</xdr:colOff>
                    <xdr:row>27</xdr:row>
                    <xdr:rowOff>371475</xdr:rowOff>
                  </to>
                </anchor>
              </controlPr>
            </control>
          </mc:Choice>
        </mc:AlternateContent>
        <mc:AlternateContent xmlns:mc="http://schemas.openxmlformats.org/markup-compatibility/2006">
          <mc:Choice Requires="x14">
            <control shapeId="2114" r:id="rId48" name="Option Button 66">
              <controlPr defaultSize="0" autoFill="0" autoLine="0" autoPict="0">
                <anchor moveWithCells="1" sizeWithCells="1">
                  <from>
                    <xdr:col>7</xdr:col>
                    <xdr:colOff>447675</xdr:colOff>
                    <xdr:row>27</xdr:row>
                    <xdr:rowOff>152400</xdr:rowOff>
                  </from>
                  <to>
                    <xdr:col>7</xdr:col>
                    <xdr:colOff>866775</xdr:colOff>
                    <xdr:row>27</xdr:row>
                    <xdr:rowOff>371475</xdr:rowOff>
                  </to>
                </anchor>
              </controlPr>
            </control>
          </mc:Choice>
        </mc:AlternateContent>
        <mc:AlternateContent xmlns:mc="http://schemas.openxmlformats.org/markup-compatibility/2006">
          <mc:Choice Requires="x14">
            <control shapeId="2115" r:id="rId49" name="Option Button 67">
              <controlPr defaultSize="0" autoFill="0" autoLine="0" autoPict="0">
                <anchor moveWithCells="1" sizeWithCells="1">
                  <from>
                    <xdr:col>8</xdr:col>
                    <xdr:colOff>447675</xdr:colOff>
                    <xdr:row>27</xdr:row>
                    <xdr:rowOff>152400</xdr:rowOff>
                  </from>
                  <to>
                    <xdr:col>8</xdr:col>
                    <xdr:colOff>866775</xdr:colOff>
                    <xdr:row>27</xdr:row>
                    <xdr:rowOff>371475</xdr:rowOff>
                  </to>
                </anchor>
              </controlPr>
            </control>
          </mc:Choice>
        </mc:AlternateContent>
        <mc:AlternateContent xmlns:mc="http://schemas.openxmlformats.org/markup-compatibility/2006">
          <mc:Choice Requires="x14">
            <control shapeId="2116" r:id="rId50" name="Option Button 68">
              <controlPr defaultSize="0" autoFill="0" autoLine="0" autoPict="0">
                <anchor moveWithCells="1" sizeWithCells="1">
                  <from>
                    <xdr:col>9</xdr:col>
                    <xdr:colOff>457200</xdr:colOff>
                    <xdr:row>27</xdr:row>
                    <xdr:rowOff>152400</xdr:rowOff>
                  </from>
                  <to>
                    <xdr:col>9</xdr:col>
                    <xdr:colOff>876300</xdr:colOff>
                    <xdr:row>27</xdr:row>
                    <xdr:rowOff>371475</xdr:rowOff>
                  </to>
                </anchor>
              </controlPr>
            </control>
          </mc:Choice>
        </mc:AlternateContent>
        <mc:AlternateContent xmlns:mc="http://schemas.openxmlformats.org/markup-compatibility/2006">
          <mc:Choice Requires="x14">
            <control shapeId="2117" r:id="rId51" name="Option Button 69">
              <controlPr defaultSize="0" autoFill="0" autoLine="0" autoPict="0">
                <anchor moveWithCells="1" sizeWithCells="1">
                  <from>
                    <xdr:col>10</xdr:col>
                    <xdr:colOff>466725</xdr:colOff>
                    <xdr:row>27</xdr:row>
                    <xdr:rowOff>152400</xdr:rowOff>
                  </from>
                  <to>
                    <xdr:col>10</xdr:col>
                    <xdr:colOff>895350</xdr:colOff>
                    <xdr:row>27</xdr:row>
                    <xdr:rowOff>371475</xdr:rowOff>
                  </to>
                </anchor>
              </controlPr>
            </control>
          </mc:Choice>
        </mc:AlternateContent>
        <mc:AlternateContent xmlns:mc="http://schemas.openxmlformats.org/markup-compatibility/2006">
          <mc:Choice Requires="x14">
            <control shapeId="2484" r:id="rId52" name="Group Box 436">
              <controlPr defaultSize="0" print="0" autoFill="0" autoPict="0">
                <anchor moveWithCells="1" sizeWithCells="1">
                  <from>
                    <xdr:col>6</xdr:col>
                    <xdr:colOff>0</xdr:colOff>
                    <xdr:row>21</xdr:row>
                    <xdr:rowOff>0</xdr:rowOff>
                  </from>
                  <to>
                    <xdr:col>12</xdr:col>
                    <xdr:colOff>0</xdr:colOff>
                    <xdr:row>22</xdr:row>
                    <xdr:rowOff>0</xdr:rowOff>
                  </to>
                </anchor>
              </controlPr>
            </control>
          </mc:Choice>
        </mc:AlternateContent>
        <mc:AlternateContent xmlns:mc="http://schemas.openxmlformats.org/markup-compatibility/2006">
          <mc:Choice Requires="x14">
            <control shapeId="2485" r:id="rId53" name="Option Button 437">
              <controlPr defaultSize="0" autoFill="0" autoLine="0" autoPict="0">
                <anchor moveWithCells="1" sizeWithCells="1">
                  <from>
                    <xdr:col>6</xdr:col>
                    <xdr:colOff>400050</xdr:colOff>
                    <xdr:row>21</xdr:row>
                    <xdr:rowOff>142875</xdr:rowOff>
                  </from>
                  <to>
                    <xdr:col>6</xdr:col>
                    <xdr:colOff>819150</xdr:colOff>
                    <xdr:row>21</xdr:row>
                    <xdr:rowOff>361950</xdr:rowOff>
                  </to>
                </anchor>
              </controlPr>
            </control>
          </mc:Choice>
        </mc:AlternateContent>
        <mc:AlternateContent xmlns:mc="http://schemas.openxmlformats.org/markup-compatibility/2006">
          <mc:Choice Requires="x14">
            <control shapeId="2486" r:id="rId54" name="Option Button 438">
              <controlPr defaultSize="0" autoFill="0" autoLine="0" autoPict="0">
                <anchor moveWithCells="1" sizeWithCells="1">
                  <from>
                    <xdr:col>7</xdr:col>
                    <xdr:colOff>447675</xdr:colOff>
                    <xdr:row>21</xdr:row>
                    <xdr:rowOff>133350</xdr:rowOff>
                  </from>
                  <to>
                    <xdr:col>7</xdr:col>
                    <xdr:colOff>866775</xdr:colOff>
                    <xdr:row>21</xdr:row>
                    <xdr:rowOff>361950</xdr:rowOff>
                  </to>
                </anchor>
              </controlPr>
            </control>
          </mc:Choice>
        </mc:AlternateContent>
        <mc:AlternateContent xmlns:mc="http://schemas.openxmlformats.org/markup-compatibility/2006">
          <mc:Choice Requires="x14">
            <control shapeId="2487" r:id="rId55" name="Option Button 439">
              <controlPr defaultSize="0" autoFill="0" autoLine="0" autoPict="0">
                <anchor moveWithCells="1" sizeWithCells="1">
                  <from>
                    <xdr:col>8</xdr:col>
                    <xdr:colOff>447675</xdr:colOff>
                    <xdr:row>21</xdr:row>
                    <xdr:rowOff>142875</xdr:rowOff>
                  </from>
                  <to>
                    <xdr:col>8</xdr:col>
                    <xdr:colOff>866775</xdr:colOff>
                    <xdr:row>21</xdr:row>
                    <xdr:rowOff>361950</xdr:rowOff>
                  </to>
                </anchor>
              </controlPr>
            </control>
          </mc:Choice>
        </mc:AlternateContent>
        <mc:AlternateContent xmlns:mc="http://schemas.openxmlformats.org/markup-compatibility/2006">
          <mc:Choice Requires="x14">
            <control shapeId="2488" r:id="rId56" name="Option Button 440">
              <controlPr defaultSize="0" autoFill="0" autoLine="0" autoPict="0">
                <anchor moveWithCells="1" sizeWithCells="1">
                  <from>
                    <xdr:col>9</xdr:col>
                    <xdr:colOff>457200</xdr:colOff>
                    <xdr:row>21</xdr:row>
                    <xdr:rowOff>142875</xdr:rowOff>
                  </from>
                  <to>
                    <xdr:col>9</xdr:col>
                    <xdr:colOff>876300</xdr:colOff>
                    <xdr:row>21</xdr:row>
                    <xdr:rowOff>361950</xdr:rowOff>
                  </to>
                </anchor>
              </controlPr>
            </control>
          </mc:Choice>
        </mc:AlternateContent>
        <mc:AlternateContent xmlns:mc="http://schemas.openxmlformats.org/markup-compatibility/2006">
          <mc:Choice Requires="x14">
            <control shapeId="2489" r:id="rId57" name="Option Button 441">
              <controlPr defaultSize="0" autoFill="0" autoLine="0" autoPict="0">
                <anchor moveWithCells="1" sizeWithCells="1">
                  <from>
                    <xdr:col>10</xdr:col>
                    <xdr:colOff>466725</xdr:colOff>
                    <xdr:row>21</xdr:row>
                    <xdr:rowOff>142875</xdr:rowOff>
                  </from>
                  <to>
                    <xdr:col>10</xdr:col>
                    <xdr:colOff>895350</xdr:colOff>
                    <xdr:row>21</xdr:row>
                    <xdr:rowOff>361950</xdr:rowOff>
                  </to>
                </anchor>
              </controlPr>
            </control>
          </mc:Choice>
        </mc:AlternateContent>
        <mc:AlternateContent xmlns:mc="http://schemas.openxmlformats.org/markup-compatibility/2006">
          <mc:Choice Requires="x14">
            <control shapeId="2490" r:id="rId58" name="Option Button 442">
              <controlPr defaultSize="0" autoFill="0" autoLine="0" autoPict="0">
                <anchor moveWithCells="1" sizeWithCells="1">
                  <from>
                    <xdr:col>11</xdr:col>
                    <xdr:colOff>447675</xdr:colOff>
                    <xdr:row>21</xdr:row>
                    <xdr:rowOff>133350</xdr:rowOff>
                  </from>
                  <to>
                    <xdr:col>11</xdr:col>
                    <xdr:colOff>866775</xdr:colOff>
                    <xdr:row>21</xdr:row>
                    <xdr:rowOff>361950</xdr:rowOff>
                  </to>
                </anchor>
              </controlPr>
            </control>
          </mc:Choice>
        </mc:AlternateContent>
        <mc:AlternateContent xmlns:mc="http://schemas.openxmlformats.org/markup-compatibility/2006">
          <mc:Choice Requires="x14">
            <control shapeId="2491" r:id="rId59" name="Group Box 443">
              <controlPr defaultSize="0" print="0" autoFill="0" autoPict="0">
                <anchor moveWithCells="1" sizeWithCells="1">
                  <from>
                    <xdr:col>6</xdr:col>
                    <xdr:colOff>0</xdr:colOff>
                    <xdr:row>25</xdr:row>
                    <xdr:rowOff>0</xdr:rowOff>
                  </from>
                  <to>
                    <xdr:col>12</xdr:col>
                    <xdr:colOff>0</xdr:colOff>
                    <xdr:row>26</xdr:row>
                    <xdr:rowOff>0</xdr:rowOff>
                  </to>
                </anchor>
              </controlPr>
            </control>
          </mc:Choice>
        </mc:AlternateContent>
        <mc:AlternateContent xmlns:mc="http://schemas.openxmlformats.org/markup-compatibility/2006">
          <mc:Choice Requires="x14">
            <control shapeId="2492" r:id="rId60" name="Option Button 444">
              <controlPr defaultSize="0" autoFill="0" autoLine="0" autoPict="0">
                <anchor moveWithCells="1" sizeWithCells="1">
                  <from>
                    <xdr:col>6</xdr:col>
                    <xdr:colOff>400050</xdr:colOff>
                    <xdr:row>25</xdr:row>
                    <xdr:rowOff>133350</xdr:rowOff>
                  </from>
                  <to>
                    <xdr:col>6</xdr:col>
                    <xdr:colOff>819150</xdr:colOff>
                    <xdr:row>25</xdr:row>
                    <xdr:rowOff>361950</xdr:rowOff>
                  </to>
                </anchor>
              </controlPr>
            </control>
          </mc:Choice>
        </mc:AlternateContent>
        <mc:AlternateContent xmlns:mc="http://schemas.openxmlformats.org/markup-compatibility/2006">
          <mc:Choice Requires="x14">
            <control shapeId="2493" r:id="rId61" name="Option Button 445">
              <controlPr defaultSize="0" autoFill="0" autoLine="0" autoPict="0">
                <anchor moveWithCells="1" sizeWithCells="1">
                  <from>
                    <xdr:col>7</xdr:col>
                    <xdr:colOff>438150</xdr:colOff>
                    <xdr:row>25</xdr:row>
                    <xdr:rowOff>123825</xdr:rowOff>
                  </from>
                  <to>
                    <xdr:col>7</xdr:col>
                    <xdr:colOff>857250</xdr:colOff>
                    <xdr:row>25</xdr:row>
                    <xdr:rowOff>342900</xdr:rowOff>
                  </to>
                </anchor>
              </controlPr>
            </control>
          </mc:Choice>
        </mc:AlternateContent>
        <mc:AlternateContent xmlns:mc="http://schemas.openxmlformats.org/markup-compatibility/2006">
          <mc:Choice Requires="x14">
            <control shapeId="2494" r:id="rId62" name="Option Button 446">
              <controlPr defaultSize="0" autoFill="0" autoLine="0" autoPict="0">
                <anchor moveWithCells="1" sizeWithCells="1">
                  <from>
                    <xdr:col>8</xdr:col>
                    <xdr:colOff>438150</xdr:colOff>
                    <xdr:row>25</xdr:row>
                    <xdr:rowOff>133350</xdr:rowOff>
                  </from>
                  <to>
                    <xdr:col>8</xdr:col>
                    <xdr:colOff>866775</xdr:colOff>
                    <xdr:row>25</xdr:row>
                    <xdr:rowOff>361950</xdr:rowOff>
                  </to>
                </anchor>
              </controlPr>
            </control>
          </mc:Choice>
        </mc:AlternateContent>
        <mc:AlternateContent xmlns:mc="http://schemas.openxmlformats.org/markup-compatibility/2006">
          <mc:Choice Requires="x14">
            <control shapeId="2495" r:id="rId63" name="Option Button 447">
              <controlPr defaultSize="0" autoFill="0" autoLine="0" autoPict="0">
                <anchor moveWithCells="1" sizeWithCells="1">
                  <from>
                    <xdr:col>9</xdr:col>
                    <xdr:colOff>447675</xdr:colOff>
                    <xdr:row>25</xdr:row>
                    <xdr:rowOff>114300</xdr:rowOff>
                  </from>
                  <to>
                    <xdr:col>9</xdr:col>
                    <xdr:colOff>866775</xdr:colOff>
                    <xdr:row>25</xdr:row>
                    <xdr:rowOff>333375</xdr:rowOff>
                  </to>
                </anchor>
              </controlPr>
            </control>
          </mc:Choice>
        </mc:AlternateContent>
        <mc:AlternateContent xmlns:mc="http://schemas.openxmlformats.org/markup-compatibility/2006">
          <mc:Choice Requires="x14">
            <control shapeId="2496" r:id="rId64" name="Option Button 448">
              <controlPr defaultSize="0" autoFill="0" autoLine="0" autoPict="0">
                <anchor moveWithCells="1" sizeWithCells="1">
                  <from>
                    <xdr:col>10</xdr:col>
                    <xdr:colOff>457200</xdr:colOff>
                    <xdr:row>25</xdr:row>
                    <xdr:rowOff>133350</xdr:rowOff>
                  </from>
                  <to>
                    <xdr:col>10</xdr:col>
                    <xdr:colOff>876300</xdr:colOff>
                    <xdr:row>25</xdr:row>
                    <xdr:rowOff>361950</xdr:rowOff>
                  </to>
                </anchor>
              </controlPr>
            </control>
          </mc:Choice>
        </mc:AlternateContent>
        <mc:AlternateContent xmlns:mc="http://schemas.openxmlformats.org/markup-compatibility/2006">
          <mc:Choice Requires="x14">
            <control shapeId="2497" r:id="rId65" name="Option Button 449">
              <controlPr defaultSize="0" autoFill="0" autoLine="0" autoPict="0">
                <anchor moveWithCells="1" sizeWithCells="1">
                  <from>
                    <xdr:col>11</xdr:col>
                    <xdr:colOff>438150</xdr:colOff>
                    <xdr:row>25</xdr:row>
                    <xdr:rowOff>123825</xdr:rowOff>
                  </from>
                  <to>
                    <xdr:col>11</xdr:col>
                    <xdr:colOff>866775</xdr:colOff>
                    <xdr:row>25</xdr:row>
                    <xdr:rowOff>342900</xdr:rowOff>
                  </to>
                </anchor>
              </controlPr>
            </control>
          </mc:Choice>
        </mc:AlternateContent>
        <mc:AlternateContent xmlns:mc="http://schemas.openxmlformats.org/markup-compatibility/2006">
          <mc:Choice Requires="x14">
            <control shapeId="2519" r:id="rId66" name="Group Box 471">
              <controlPr defaultSize="0" print="0" autoFill="0" autoPict="0">
                <anchor moveWithCells="1" sizeWithCells="1">
                  <from>
                    <xdr:col>6</xdr:col>
                    <xdr:colOff>0</xdr:colOff>
                    <xdr:row>29</xdr:row>
                    <xdr:rowOff>0</xdr:rowOff>
                  </from>
                  <to>
                    <xdr:col>12</xdr:col>
                    <xdr:colOff>0</xdr:colOff>
                    <xdr:row>30</xdr:row>
                    <xdr:rowOff>0</xdr:rowOff>
                  </to>
                </anchor>
              </controlPr>
            </control>
          </mc:Choice>
        </mc:AlternateContent>
        <mc:AlternateContent xmlns:mc="http://schemas.openxmlformats.org/markup-compatibility/2006">
          <mc:Choice Requires="x14">
            <control shapeId="2520" r:id="rId67" name="Option Button 472">
              <controlPr defaultSize="0" autoFill="0" autoLine="0" autoPict="0">
                <anchor moveWithCells="1" sizeWithCells="1">
                  <from>
                    <xdr:col>6</xdr:col>
                    <xdr:colOff>400050</xdr:colOff>
                    <xdr:row>29</xdr:row>
                    <xdr:rowOff>142875</xdr:rowOff>
                  </from>
                  <to>
                    <xdr:col>6</xdr:col>
                    <xdr:colOff>819150</xdr:colOff>
                    <xdr:row>29</xdr:row>
                    <xdr:rowOff>361950</xdr:rowOff>
                  </to>
                </anchor>
              </controlPr>
            </control>
          </mc:Choice>
        </mc:AlternateContent>
        <mc:AlternateContent xmlns:mc="http://schemas.openxmlformats.org/markup-compatibility/2006">
          <mc:Choice Requires="x14">
            <control shapeId="2521" r:id="rId68" name="Option Button 473">
              <controlPr defaultSize="0" autoFill="0" autoLine="0" autoPict="0">
                <anchor moveWithCells="1" sizeWithCells="1">
                  <from>
                    <xdr:col>7</xdr:col>
                    <xdr:colOff>438150</xdr:colOff>
                    <xdr:row>29</xdr:row>
                    <xdr:rowOff>142875</xdr:rowOff>
                  </from>
                  <to>
                    <xdr:col>7</xdr:col>
                    <xdr:colOff>857250</xdr:colOff>
                    <xdr:row>29</xdr:row>
                    <xdr:rowOff>361950</xdr:rowOff>
                  </to>
                </anchor>
              </controlPr>
            </control>
          </mc:Choice>
        </mc:AlternateContent>
        <mc:AlternateContent xmlns:mc="http://schemas.openxmlformats.org/markup-compatibility/2006">
          <mc:Choice Requires="x14">
            <control shapeId="2522" r:id="rId69" name="Option Button 474">
              <controlPr defaultSize="0" autoFill="0" autoLine="0" autoPict="0">
                <anchor moveWithCells="1" sizeWithCells="1">
                  <from>
                    <xdr:col>8</xdr:col>
                    <xdr:colOff>438150</xdr:colOff>
                    <xdr:row>29</xdr:row>
                    <xdr:rowOff>142875</xdr:rowOff>
                  </from>
                  <to>
                    <xdr:col>8</xdr:col>
                    <xdr:colOff>866775</xdr:colOff>
                    <xdr:row>29</xdr:row>
                    <xdr:rowOff>361950</xdr:rowOff>
                  </to>
                </anchor>
              </controlPr>
            </control>
          </mc:Choice>
        </mc:AlternateContent>
        <mc:AlternateContent xmlns:mc="http://schemas.openxmlformats.org/markup-compatibility/2006">
          <mc:Choice Requires="x14">
            <control shapeId="2523" r:id="rId70" name="Option Button 475">
              <controlPr defaultSize="0" autoFill="0" autoLine="0" autoPict="0">
                <anchor moveWithCells="1" sizeWithCells="1">
                  <from>
                    <xdr:col>9</xdr:col>
                    <xdr:colOff>447675</xdr:colOff>
                    <xdr:row>29</xdr:row>
                    <xdr:rowOff>142875</xdr:rowOff>
                  </from>
                  <to>
                    <xdr:col>9</xdr:col>
                    <xdr:colOff>866775</xdr:colOff>
                    <xdr:row>29</xdr:row>
                    <xdr:rowOff>361950</xdr:rowOff>
                  </to>
                </anchor>
              </controlPr>
            </control>
          </mc:Choice>
        </mc:AlternateContent>
        <mc:AlternateContent xmlns:mc="http://schemas.openxmlformats.org/markup-compatibility/2006">
          <mc:Choice Requires="x14">
            <control shapeId="2524" r:id="rId71" name="Option Button 476">
              <controlPr defaultSize="0" autoFill="0" autoLine="0" autoPict="0">
                <anchor moveWithCells="1" sizeWithCells="1">
                  <from>
                    <xdr:col>10</xdr:col>
                    <xdr:colOff>457200</xdr:colOff>
                    <xdr:row>29</xdr:row>
                    <xdr:rowOff>142875</xdr:rowOff>
                  </from>
                  <to>
                    <xdr:col>10</xdr:col>
                    <xdr:colOff>885825</xdr:colOff>
                    <xdr:row>29</xdr:row>
                    <xdr:rowOff>361950</xdr:rowOff>
                  </to>
                </anchor>
              </controlPr>
            </control>
          </mc:Choice>
        </mc:AlternateContent>
        <mc:AlternateContent xmlns:mc="http://schemas.openxmlformats.org/markup-compatibility/2006">
          <mc:Choice Requires="x14">
            <control shapeId="2525" r:id="rId72" name="Option Button 477">
              <controlPr defaultSize="0" autoFill="0" autoLine="0" autoPict="0">
                <anchor moveWithCells="1" sizeWithCells="1">
                  <from>
                    <xdr:col>11</xdr:col>
                    <xdr:colOff>438150</xdr:colOff>
                    <xdr:row>29</xdr:row>
                    <xdr:rowOff>142875</xdr:rowOff>
                  </from>
                  <to>
                    <xdr:col>11</xdr:col>
                    <xdr:colOff>866775</xdr:colOff>
                    <xdr:row>29</xdr:row>
                    <xdr:rowOff>361950</xdr:rowOff>
                  </to>
                </anchor>
              </controlPr>
            </control>
          </mc:Choice>
        </mc:AlternateContent>
        <mc:AlternateContent xmlns:mc="http://schemas.openxmlformats.org/markup-compatibility/2006">
          <mc:Choice Requires="x14">
            <control shapeId="2526" r:id="rId73" name="Group Box 478">
              <controlPr defaultSize="0" print="0" autoFill="0" autoPict="0">
                <anchor moveWithCells="1" sizeWithCells="1">
                  <from>
                    <xdr:col>5</xdr:col>
                    <xdr:colOff>304800</xdr:colOff>
                    <xdr:row>30</xdr:row>
                    <xdr:rowOff>0</xdr:rowOff>
                  </from>
                  <to>
                    <xdr:col>12</xdr:col>
                    <xdr:colOff>0</xdr:colOff>
                    <xdr:row>31</xdr:row>
                    <xdr:rowOff>0</xdr:rowOff>
                  </to>
                </anchor>
              </controlPr>
            </control>
          </mc:Choice>
        </mc:AlternateContent>
        <mc:AlternateContent xmlns:mc="http://schemas.openxmlformats.org/markup-compatibility/2006">
          <mc:Choice Requires="x14">
            <control shapeId="2527" r:id="rId74" name="Option Button 479">
              <controlPr defaultSize="0" autoFill="0" autoLine="0" autoPict="0">
                <anchor moveWithCells="1" sizeWithCells="1">
                  <from>
                    <xdr:col>6</xdr:col>
                    <xdr:colOff>400050</xdr:colOff>
                    <xdr:row>30</xdr:row>
                    <xdr:rowOff>152400</xdr:rowOff>
                  </from>
                  <to>
                    <xdr:col>6</xdr:col>
                    <xdr:colOff>819150</xdr:colOff>
                    <xdr:row>30</xdr:row>
                    <xdr:rowOff>381000</xdr:rowOff>
                  </to>
                </anchor>
              </controlPr>
            </control>
          </mc:Choice>
        </mc:AlternateContent>
        <mc:AlternateContent xmlns:mc="http://schemas.openxmlformats.org/markup-compatibility/2006">
          <mc:Choice Requires="x14">
            <control shapeId="2528" r:id="rId75" name="Option Button 480">
              <controlPr defaultSize="0" autoFill="0" autoLine="0" autoPict="0">
                <anchor moveWithCells="1" sizeWithCells="1">
                  <from>
                    <xdr:col>7</xdr:col>
                    <xdr:colOff>438150</xdr:colOff>
                    <xdr:row>30</xdr:row>
                    <xdr:rowOff>152400</xdr:rowOff>
                  </from>
                  <to>
                    <xdr:col>7</xdr:col>
                    <xdr:colOff>857250</xdr:colOff>
                    <xdr:row>30</xdr:row>
                    <xdr:rowOff>371475</xdr:rowOff>
                  </to>
                </anchor>
              </controlPr>
            </control>
          </mc:Choice>
        </mc:AlternateContent>
        <mc:AlternateContent xmlns:mc="http://schemas.openxmlformats.org/markup-compatibility/2006">
          <mc:Choice Requires="x14">
            <control shapeId="2529" r:id="rId76" name="Option Button 481">
              <controlPr defaultSize="0" autoFill="0" autoLine="0" autoPict="0">
                <anchor moveWithCells="1" sizeWithCells="1">
                  <from>
                    <xdr:col>8</xdr:col>
                    <xdr:colOff>438150</xdr:colOff>
                    <xdr:row>30</xdr:row>
                    <xdr:rowOff>152400</xdr:rowOff>
                  </from>
                  <to>
                    <xdr:col>8</xdr:col>
                    <xdr:colOff>866775</xdr:colOff>
                    <xdr:row>30</xdr:row>
                    <xdr:rowOff>381000</xdr:rowOff>
                  </to>
                </anchor>
              </controlPr>
            </control>
          </mc:Choice>
        </mc:AlternateContent>
        <mc:AlternateContent xmlns:mc="http://schemas.openxmlformats.org/markup-compatibility/2006">
          <mc:Choice Requires="x14">
            <control shapeId="2530" r:id="rId77" name="Option Button 482">
              <controlPr defaultSize="0" autoFill="0" autoLine="0" autoPict="0">
                <anchor moveWithCells="1" sizeWithCells="1">
                  <from>
                    <xdr:col>9</xdr:col>
                    <xdr:colOff>447675</xdr:colOff>
                    <xdr:row>30</xdr:row>
                    <xdr:rowOff>152400</xdr:rowOff>
                  </from>
                  <to>
                    <xdr:col>9</xdr:col>
                    <xdr:colOff>866775</xdr:colOff>
                    <xdr:row>30</xdr:row>
                    <xdr:rowOff>371475</xdr:rowOff>
                  </to>
                </anchor>
              </controlPr>
            </control>
          </mc:Choice>
        </mc:AlternateContent>
        <mc:AlternateContent xmlns:mc="http://schemas.openxmlformats.org/markup-compatibility/2006">
          <mc:Choice Requires="x14">
            <control shapeId="2531" r:id="rId78" name="Option Button 483">
              <controlPr defaultSize="0" autoFill="0" autoLine="0" autoPict="0">
                <anchor moveWithCells="1" sizeWithCells="1">
                  <from>
                    <xdr:col>10</xdr:col>
                    <xdr:colOff>457200</xdr:colOff>
                    <xdr:row>30</xdr:row>
                    <xdr:rowOff>152400</xdr:rowOff>
                  </from>
                  <to>
                    <xdr:col>10</xdr:col>
                    <xdr:colOff>885825</xdr:colOff>
                    <xdr:row>30</xdr:row>
                    <xdr:rowOff>381000</xdr:rowOff>
                  </to>
                </anchor>
              </controlPr>
            </control>
          </mc:Choice>
        </mc:AlternateContent>
        <mc:AlternateContent xmlns:mc="http://schemas.openxmlformats.org/markup-compatibility/2006">
          <mc:Choice Requires="x14">
            <control shapeId="2532" r:id="rId79" name="Option Button 484">
              <controlPr defaultSize="0" autoFill="0" autoLine="0" autoPict="0">
                <anchor moveWithCells="1" sizeWithCells="1">
                  <from>
                    <xdr:col>11</xdr:col>
                    <xdr:colOff>438150</xdr:colOff>
                    <xdr:row>30</xdr:row>
                    <xdr:rowOff>152400</xdr:rowOff>
                  </from>
                  <to>
                    <xdr:col>11</xdr:col>
                    <xdr:colOff>866775</xdr:colOff>
                    <xdr:row>30</xdr:row>
                    <xdr:rowOff>371475</xdr:rowOff>
                  </to>
                </anchor>
              </controlPr>
            </control>
          </mc:Choice>
        </mc:AlternateContent>
        <mc:AlternateContent xmlns:mc="http://schemas.openxmlformats.org/markup-compatibility/2006">
          <mc:Choice Requires="x14">
            <control shapeId="2533" r:id="rId80" name="Group Box 485">
              <controlPr defaultSize="0" print="0" autoFill="0" autoPict="0">
                <anchor moveWithCells="1" sizeWithCells="1">
                  <from>
                    <xdr:col>6</xdr:col>
                    <xdr:colOff>0</xdr:colOff>
                    <xdr:row>31</xdr:row>
                    <xdr:rowOff>0</xdr:rowOff>
                  </from>
                  <to>
                    <xdr:col>12</xdr:col>
                    <xdr:colOff>0</xdr:colOff>
                    <xdr:row>32</xdr:row>
                    <xdr:rowOff>0</xdr:rowOff>
                  </to>
                </anchor>
              </controlPr>
            </control>
          </mc:Choice>
        </mc:AlternateContent>
        <mc:AlternateContent xmlns:mc="http://schemas.openxmlformats.org/markup-compatibility/2006">
          <mc:Choice Requires="x14">
            <control shapeId="2534" r:id="rId81" name="Option Button 486">
              <controlPr defaultSize="0" autoFill="0" autoLine="0" autoPict="0">
                <anchor moveWithCells="1" sizeWithCells="1">
                  <from>
                    <xdr:col>6</xdr:col>
                    <xdr:colOff>400050</xdr:colOff>
                    <xdr:row>31</xdr:row>
                    <xdr:rowOff>142875</xdr:rowOff>
                  </from>
                  <to>
                    <xdr:col>6</xdr:col>
                    <xdr:colOff>819150</xdr:colOff>
                    <xdr:row>31</xdr:row>
                    <xdr:rowOff>361950</xdr:rowOff>
                  </to>
                </anchor>
              </controlPr>
            </control>
          </mc:Choice>
        </mc:AlternateContent>
        <mc:AlternateContent xmlns:mc="http://schemas.openxmlformats.org/markup-compatibility/2006">
          <mc:Choice Requires="x14">
            <control shapeId="2535" r:id="rId82" name="Option Button 487">
              <controlPr defaultSize="0" autoFill="0" autoLine="0" autoPict="0">
                <anchor moveWithCells="1" sizeWithCells="1">
                  <from>
                    <xdr:col>7</xdr:col>
                    <xdr:colOff>438150</xdr:colOff>
                    <xdr:row>31</xdr:row>
                    <xdr:rowOff>142875</xdr:rowOff>
                  </from>
                  <to>
                    <xdr:col>7</xdr:col>
                    <xdr:colOff>857250</xdr:colOff>
                    <xdr:row>31</xdr:row>
                    <xdr:rowOff>361950</xdr:rowOff>
                  </to>
                </anchor>
              </controlPr>
            </control>
          </mc:Choice>
        </mc:AlternateContent>
        <mc:AlternateContent xmlns:mc="http://schemas.openxmlformats.org/markup-compatibility/2006">
          <mc:Choice Requires="x14">
            <control shapeId="2536" r:id="rId83" name="Option Button 488">
              <controlPr defaultSize="0" autoFill="0" autoLine="0" autoPict="0">
                <anchor moveWithCells="1" sizeWithCells="1">
                  <from>
                    <xdr:col>8</xdr:col>
                    <xdr:colOff>438150</xdr:colOff>
                    <xdr:row>31</xdr:row>
                    <xdr:rowOff>142875</xdr:rowOff>
                  </from>
                  <to>
                    <xdr:col>8</xdr:col>
                    <xdr:colOff>866775</xdr:colOff>
                    <xdr:row>31</xdr:row>
                    <xdr:rowOff>361950</xdr:rowOff>
                  </to>
                </anchor>
              </controlPr>
            </control>
          </mc:Choice>
        </mc:AlternateContent>
        <mc:AlternateContent xmlns:mc="http://schemas.openxmlformats.org/markup-compatibility/2006">
          <mc:Choice Requires="x14">
            <control shapeId="2537" r:id="rId84" name="Option Button 489">
              <controlPr defaultSize="0" autoFill="0" autoLine="0" autoPict="0">
                <anchor moveWithCells="1" sizeWithCells="1">
                  <from>
                    <xdr:col>9</xdr:col>
                    <xdr:colOff>447675</xdr:colOff>
                    <xdr:row>31</xdr:row>
                    <xdr:rowOff>142875</xdr:rowOff>
                  </from>
                  <to>
                    <xdr:col>9</xdr:col>
                    <xdr:colOff>866775</xdr:colOff>
                    <xdr:row>31</xdr:row>
                    <xdr:rowOff>361950</xdr:rowOff>
                  </to>
                </anchor>
              </controlPr>
            </control>
          </mc:Choice>
        </mc:AlternateContent>
        <mc:AlternateContent xmlns:mc="http://schemas.openxmlformats.org/markup-compatibility/2006">
          <mc:Choice Requires="x14">
            <control shapeId="2538" r:id="rId85" name="Option Button 490">
              <controlPr defaultSize="0" autoFill="0" autoLine="0" autoPict="0">
                <anchor moveWithCells="1" sizeWithCells="1">
                  <from>
                    <xdr:col>10</xdr:col>
                    <xdr:colOff>457200</xdr:colOff>
                    <xdr:row>31</xdr:row>
                    <xdr:rowOff>142875</xdr:rowOff>
                  </from>
                  <to>
                    <xdr:col>10</xdr:col>
                    <xdr:colOff>885825</xdr:colOff>
                    <xdr:row>31</xdr:row>
                    <xdr:rowOff>361950</xdr:rowOff>
                  </to>
                </anchor>
              </controlPr>
            </control>
          </mc:Choice>
        </mc:AlternateContent>
        <mc:AlternateContent xmlns:mc="http://schemas.openxmlformats.org/markup-compatibility/2006">
          <mc:Choice Requires="x14">
            <control shapeId="2539" r:id="rId86" name="Option Button 491">
              <controlPr defaultSize="0" autoFill="0" autoLine="0" autoPict="0">
                <anchor moveWithCells="1" sizeWithCells="1">
                  <from>
                    <xdr:col>11</xdr:col>
                    <xdr:colOff>438150</xdr:colOff>
                    <xdr:row>31</xdr:row>
                    <xdr:rowOff>142875</xdr:rowOff>
                  </from>
                  <to>
                    <xdr:col>11</xdr:col>
                    <xdr:colOff>866775</xdr:colOff>
                    <xdr:row>31</xdr:row>
                    <xdr:rowOff>361950</xdr:rowOff>
                  </to>
                </anchor>
              </controlPr>
            </control>
          </mc:Choice>
        </mc:AlternateContent>
        <mc:AlternateContent xmlns:mc="http://schemas.openxmlformats.org/markup-compatibility/2006">
          <mc:Choice Requires="x14">
            <control shapeId="2547" r:id="rId87" name="Group Box 499">
              <controlPr defaultSize="0" print="0" autoFill="0" autoPict="0">
                <anchor moveWithCells="1" sizeWithCells="1">
                  <from>
                    <xdr:col>6</xdr:col>
                    <xdr:colOff>0</xdr:colOff>
                    <xdr:row>34</xdr:row>
                    <xdr:rowOff>0</xdr:rowOff>
                  </from>
                  <to>
                    <xdr:col>12</xdr:col>
                    <xdr:colOff>0</xdr:colOff>
                    <xdr:row>35</xdr:row>
                    <xdr:rowOff>0</xdr:rowOff>
                  </to>
                </anchor>
              </controlPr>
            </control>
          </mc:Choice>
        </mc:AlternateContent>
        <mc:AlternateContent xmlns:mc="http://schemas.openxmlformats.org/markup-compatibility/2006">
          <mc:Choice Requires="x14">
            <control shapeId="2548" r:id="rId88" name="Option Button 500">
              <controlPr defaultSize="0" autoFill="0" autoLine="0" autoPict="0">
                <anchor moveWithCells="1" sizeWithCells="1">
                  <from>
                    <xdr:col>6</xdr:col>
                    <xdr:colOff>400050</xdr:colOff>
                    <xdr:row>34</xdr:row>
                    <xdr:rowOff>133350</xdr:rowOff>
                  </from>
                  <to>
                    <xdr:col>6</xdr:col>
                    <xdr:colOff>819150</xdr:colOff>
                    <xdr:row>34</xdr:row>
                    <xdr:rowOff>361950</xdr:rowOff>
                  </to>
                </anchor>
              </controlPr>
            </control>
          </mc:Choice>
        </mc:AlternateContent>
        <mc:AlternateContent xmlns:mc="http://schemas.openxmlformats.org/markup-compatibility/2006">
          <mc:Choice Requires="x14">
            <control shapeId="2549" r:id="rId89" name="Option Button 501">
              <controlPr defaultSize="0" autoFill="0" autoLine="0" autoPict="0">
                <anchor moveWithCells="1" sizeWithCells="1">
                  <from>
                    <xdr:col>7</xdr:col>
                    <xdr:colOff>438150</xdr:colOff>
                    <xdr:row>34</xdr:row>
                    <xdr:rowOff>133350</xdr:rowOff>
                  </from>
                  <to>
                    <xdr:col>7</xdr:col>
                    <xdr:colOff>857250</xdr:colOff>
                    <xdr:row>34</xdr:row>
                    <xdr:rowOff>361950</xdr:rowOff>
                  </to>
                </anchor>
              </controlPr>
            </control>
          </mc:Choice>
        </mc:AlternateContent>
        <mc:AlternateContent xmlns:mc="http://schemas.openxmlformats.org/markup-compatibility/2006">
          <mc:Choice Requires="x14">
            <control shapeId="2550" r:id="rId90" name="Option Button 502">
              <controlPr defaultSize="0" autoFill="0" autoLine="0" autoPict="0">
                <anchor moveWithCells="1" sizeWithCells="1">
                  <from>
                    <xdr:col>8</xdr:col>
                    <xdr:colOff>438150</xdr:colOff>
                    <xdr:row>34</xdr:row>
                    <xdr:rowOff>133350</xdr:rowOff>
                  </from>
                  <to>
                    <xdr:col>8</xdr:col>
                    <xdr:colOff>866775</xdr:colOff>
                    <xdr:row>34</xdr:row>
                    <xdr:rowOff>361950</xdr:rowOff>
                  </to>
                </anchor>
              </controlPr>
            </control>
          </mc:Choice>
        </mc:AlternateContent>
        <mc:AlternateContent xmlns:mc="http://schemas.openxmlformats.org/markup-compatibility/2006">
          <mc:Choice Requires="x14">
            <control shapeId="2551" r:id="rId91" name="Option Button 503">
              <controlPr defaultSize="0" autoFill="0" autoLine="0" autoPict="0">
                <anchor moveWithCells="1" sizeWithCells="1">
                  <from>
                    <xdr:col>9</xdr:col>
                    <xdr:colOff>447675</xdr:colOff>
                    <xdr:row>34</xdr:row>
                    <xdr:rowOff>133350</xdr:rowOff>
                  </from>
                  <to>
                    <xdr:col>9</xdr:col>
                    <xdr:colOff>866775</xdr:colOff>
                    <xdr:row>34</xdr:row>
                    <xdr:rowOff>361950</xdr:rowOff>
                  </to>
                </anchor>
              </controlPr>
            </control>
          </mc:Choice>
        </mc:AlternateContent>
        <mc:AlternateContent xmlns:mc="http://schemas.openxmlformats.org/markup-compatibility/2006">
          <mc:Choice Requires="x14">
            <control shapeId="2552" r:id="rId92" name="Option Button 504">
              <controlPr defaultSize="0" autoFill="0" autoLine="0" autoPict="0">
                <anchor moveWithCells="1" sizeWithCells="1">
                  <from>
                    <xdr:col>10</xdr:col>
                    <xdr:colOff>457200</xdr:colOff>
                    <xdr:row>34</xdr:row>
                    <xdr:rowOff>133350</xdr:rowOff>
                  </from>
                  <to>
                    <xdr:col>10</xdr:col>
                    <xdr:colOff>885825</xdr:colOff>
                    <xdr:row>34</xdr:row>
                    <xdr:rowOff>361950</xdr:rowOff>
                  </to>
                </anchor>
              </controlPr>
            </control>
          </mc:Choice>
        </mc:AlternateContent>
        <mc:AlternateContent xmlns:mc="http://schemas.openxmlformats.org/markup-compatibility/2006">
          <mc:Choice Requires="x14">
            <control shapeId="2553" r:id="rId93" name="Option Button 505">
              <controlPr defaultSize="0" autoFill="0" autoLine="0" autoPict="0">
                <anchor moveWithCells="1" sizeWithCells="1">
                  <from>
                    <xdr:col>11</xdr:col>
                    <xdr:colOff>438150</xdr:colOff>
                    <xdr:row>34</xdr:row>
                    <xdr:rowOff>133350</xdr:rowOff>
                  </from>
                  <to>
                    <xdr:col>11</xdr:col>
                    <xdr:colOff>866775</xdr:colOff>
                    <xdr:row>34</xdr:row>
                    <xdr:rowOff>361950</xdr:rowOff>
                  </to>
                </anchor>
              </controlPr>
            </control>
          </mc:Choice>
        </mc:AlternateContent>
        <mc:AlternateContent xmlns:mc="http://schemas.openxmlformats.org/markup-compatibility/2006">
          <mc:Choice Requires="x14">
            <control shapeId="2554" r:id="rId94" name="Group Box 506">
              <controlPr defaultSize="0" print="0" autoFill="0" autoPict="0">
                <anchor moveWithCells="1" sizeWithCells="1">
                  <from>
                    <xdr:col>6</xdr:col>
                    <xdr:colOff>0</xdr:colOff>
                    <xdr:row>35</xdr:row>
                    <xdr:rowOff>0</xdr:rowOff>
                  </from>
                  <to>
                    <xdr:col>12</xdr:col>
                    <xdr:colOff>0</xdr:colOff>
                    <xdr:row>36</xdr:row>
                    <xdr:rowOff>0</xdr:rowOff>
                  </to>
                </anchor>
              </controlPr>
            </control>
          </mc:Choice>
        </mc:AlternateContent>
        <mc:AlternateContent xmlns:mc="http://schemas.openxmlformats.org/markup-compatibility/2006">
          <mc:Choice Requires="x14">
            <control shapeId="2555" r:id="rId95" name="Option Button 507">
              <controlPr defaultSize="0" autoFill="0" autoLine="0" autoPict="0">
                <anchor moveWithCells="1" sizeWithCells="1">
                  <from>
                    <xdr:col>6</xdr:col>
                    <xdr:colOff>400050</xdr:colOff>
                    <xdr:row>35</xdr:row>
                    <xdr:rowOff>142875</xdr:rowOff>
                  </from>
                  <to>
                    <xdr:col>6</xdr:col>
                    <xdr:colOff>819150</xdr:colOff>
                    <xdr:row>35</xdr:row>
                    <xdr:rowOff>361950</xdr:rowOff>
                  </to>
                </anchor>
              </controlPr>
            </control>
          </mc:Choice>
        </mc:AlternateContent>
        <mc:AlternateContent xmlns:mc="http://schemas.openxmlformats.org/markup-compatibility/2006">
          <mc:Choice Requires="x14">
            <control shapeId="2556" r:id="rId96" name="Option Button 508">
              <controlPr defaultSize="0" autoFill="0" autoLine="0" autoPict="0">
                <anchor moveWithCells="1" sizeWithCells="1">
                  <from>
                    <xdr:col>7</xdr:col>
                    <xdr:colOff>447675</xdr:colOff>
                    <xdr:row>35</xdr:row>
                    <xdr:rowOff>133350</xdr:rowOff>
                  </from>
                  <to>
                    <xdr:col>7</xdr:col>
                    <xdr:colOff>866775</xdr:colOff>
                    <xdr:row>35</xdr:row>
                    <xdr:rowOff>361950</xdr:rowOff>
                  </to>
                </anchor>
              </controlPr>
            </control>
          </mc:Choice>
        </mc:AlternateContent>
        <mc:AlternateContent xmlns:mc="http://schemas.openxmlformats.org/markup-compatibility/2006">
          <mc:Choice Requires="x14">
            <control shapeId="2557" r:id="rId97" name="Option Button 509">
              <controlPr defaultSize="0" autoFill="0" autoLine="0" autoPict="0">
                <anchor moveWithCells="1" sizeWithCells="1">
                  <from>
                    <xdr:col>8</xdr:col>
                    <xdr:colOff>447675</xdr:colOff>
                    <xdr:row>35</xdr:row>
                    <xdr:rowOff>142875</xdr:rowOff>
                  </from>
                  <to>
                    <xdr:col>8</xdr:col>
                    <xdr:colOff>866775</xdr:colOff>
                    <xdr:row>35</xdr:row>
                    <xdr:rowOff>361950</xdr:rowOff>
                  </to>
                </anchor>
              </controlPr>
            </control>
          </mc:Choice>
        </mc:AlternateContent>
        <mc:AlternateContent xmlns:mc="http://schemas.openxmlformats.org/markup-compatibility/2006">
          <mc:Choice Requires="x14">
            <control shapeId="2558" r:id="rId98" name="Option Button 510">
              <controlPr defaultSize="0" autoFill="0" autoLine="0" autoPict="0">
                <anchor moveWithCells="1" sizeWithCells="1">
                  <from>
                    <xdr:col>9</xdr:col>
                    <xdr:colOff>457200</xdr:colOff>
                    <xdr:row>35</xdr:row>
                    <xdr:rowOff>142875</xdr:rowOff>
                  </from>
                  <to>
                    <xdr:col>9</xdr:col>
                    <xdr:colOff>885825</xdr:colOff>
                    <xdr:row>35</xdr:row>
                    <xdr:rowOff>361950</xdr:rowOff>
                  </to>
                </anchor>
              </controlPr>
            </control>
          </mc:Choice>
        </mc:AlternateContent>
        <mc:AlternateContent xmlns:mc="http://schemas.openxmlformats.org/markup-compatibility/2006">
          <mc:Choice Requires="x14">
            <control shapeId="2559" r:id="rId99" name="Option Button 511">
              <controlPr defaultSize="0" autoFill="0" autoLine="0" autoPict="0">
                <anchor moveWithCells="1" sizeWithCells="1">
                  <from>
                    <xdr:col>10</xdr:col>
                    <xdr:colOff>466725</xdr:colOff>
                    <xdr:row>35</xdr:row>
                    <xdr:rowOff>142875</xdr:rowOff>
                  </from>
                  <to>
                    <xdr:col>10</xdr:col>
                    <xdr:colOff>895350</xdr:colOff>
                    <xdr:row>35</xdr:row>
                    <xdr:rowOff>361950</xdr:rowOff>
                  </to>
                </anchor>
              </controlPr>
            </control>
          </mc:Choice>
        </mc:AlternateContent>
        <mc:AlternateContent xmlns:mc="http://schemas.openxmlformats.org/markup-compatibility/2006">
          <mc:Choice Requires="x14">
            <control shapeId="2560" r:id="rId100" name="Option Button 512">
              <controlPr defaultSize="0" autoFill="0" autoLine="0" autoPict="0">
                <anchor moveWithCells="1" sizeWithCells="1">
                  <from>
                    <xdr:col>11</xdr:col>
                    <xdr:colOff>447675</xdr:colOff>
                    <xdr:row>35</xdr:row>
                    <xdr:rowOff>133350</xdr:rowOff>
                  </from>
                  <to>
                    <xdr:col>11</xdr:col>
                    <xdr:colOff>866775</xdr:colOff>
                    <xdr:row>35</xdr:row>
                    <xdr:rowOff>361950</xdr:rowOff>
                  </to>
                </anchor>
              </controlPr>
            </control>
          </mc:Choice>
        </mc:AlternateContent>
        <mc:AlternateContent xmlns:mc="http://schemas.openxmlformats.org/markup-compatibility/2006">
          <mc:Choice Requires="x14">
            <control shapeId="2568" r:id="rId101" name="Group Box 520">
              <controlPr defaultSize="0" print="0" autoFill="0" autoPict="0">
                <anchor moveWithCells="1" sizeWithCells="1">
                  <from>
                    <xdr:col>6</xdr:col>
                    <xdr:colOff>0</xdr:colOff>
                    <xdr:row>38</xdr:row>
                    <xdr:rowOff>0</xdr:rowOff>
                  </from>
                  <to>
                    <xdr:col>12</xdr:col>
                    <xdr:colOff>0</xdr:colOff>
                    <xdr:row>39</xdr:row>
                    <xdr:rowOff>0</xdr:rowOff>
                  </to>
                </anchor>
              </controlPr>
            </control>
          </mc:Choice>
        </mc:AlternateContent>
        <mc:AlternateContent xmlns:mc="http://schemas.openxmlformats.org/markup-compatibility/2006">
          <mc:Choice Requires="x14">
            <control shapeId="2569" r:id="rId102" name="Option Button 521">
              <controlPr defaultSize="0" autoFill="0" autoLine="0" autoPict="0">
                <anchor moveWithCells="1" sizeWithCells="1">
                  <from>
                    <xdr:col>6</xdr:col>
                    <xdr:colOff>409575</xdr:colOff>
                    <xdr:row>38</xdr:row>
                    <xdr:rowOff>152400</xdr:rowOff>
                  </from>
                  <to>
                    <xdr:col>6</xdr:col>
                    <xdr:colOff>838200</xdr:colOff>
                    <xdr:row>38</xdr:row>
                    <xdr:rowOff>371475</xdr:rowOff>
                  </to>
                </anchor>
              </controlPr>
            </control>
          </mc:Choice>
        </mc:AlternateContent>
        <mc:AlternateContent xmlns:mc="http://schemas.openxmlformats.org/markup-compatibility/2006">
          <mc:Choice Requires="x14">
            <control shapeId="2570" r:id="rId103" name="Option Button 522">
              <controlPr defaultSize="0" autoFill="0" autoLine="0" autoPict="0">
                <anchor moveWithCells="1" sizeWithCells="1">
                  <from>
                    <xdr:col>7</xdr:col>
                    <xdr:colOff>447675</xdr:colOff>
                    <xdr:row>38</xdr:row>
                    <xdr:rowOff>152400</xdr:rowOff>
                  </from>
                  <to>
                    <xdr:col>7</xdr:col>
                    <xdr:colOff>866775</xdr:colOff>
                    <xdr:row>38</xdr:row>
                    <xdr:rowOff>371475</xdr:rowOff>
                  </to>
                </anchor>
              </controlPr>
            </control>
          </mc:Choice>
        </mc:AlternateContent>
        <mc:AlternateContent xmlns:mc="http://schemas.openxmlformats.org/markup-compatibility/2006">
          <mc:Choice Requires="x14">
            <control shapeId="2571" r:id="rId104" name="Option Button 523">
              <controlPr defaultSize="0" autoFill="0" autoLine="0" autoPict="0">
                <anchor moveWithCells="1" sizeWithCells="1">
                  <from>
                    <xdr:col>8</xdr:col>
                    <xdr:colOff>447675</xdr:colOff>
                    <xdr:row>38</xdr:row>
                    <xdr:rowOff>152400</xdr:rowOff>
                  </from>
                  <to>
                    <xdr:col>8</xdr:col>
                    <xdr:colOff>866775</xdr:colOff>
                    <xdr:row>38</xdr:row>
                    <xdr:rowOff>371475</xdr:rowOff>
                  </to>
                </anchor>
              </controlPr>
            </control>
          </mc:Choice>
        </mc:AlternateContent>
        <mc:AlternateContent xmlns:mc="http://schemas.openxmlformats.org/markup-compatibility/2006">
          <mc:Choice Requires="x14">
            <control shapeId="2572" r:id="rId105" name="Option Button 524">
              <controlPr defaultSize="0" autoFill="0" autoLine="0" autoPict="0">
                <anchor moveWithCells="1" sizeWithCells="1">
                  <from>
                    <xdr:col>9</xdr:col>
                    <xdr:colOff>457200</xdr:colOff>
                    <xdr:row>38</xdr:row>
                    <xdr:rowOff>152400</xdr:rowOff>
                  </from>
                  <to>
                    <xdr:col>9</xdr:col>
                    <xdr:colOff>885825</xdr:colOff>
                    <xdr:row>38</xdr:row>
                    <xdr:rowOff>371475</xdr:rowOff>
                  </to>
                </anchor>
              </controlPr>
            </control>
          </mc:Choice>
        </mc:AlternateContent>
        <mc:AlternateContent xmlns:mc="http://schemas.openxmlformats.org/markup-compatibility/2006">
          <mc:Choice Requires="x14">
            <control shapeId="2573" r:id="rId106" name="Option Button 525">
              <controlPr defaultSize="0" autoFill="0" autoLine="0" autoPict="0">
                <anchor moveWithCells="1" sizeWithCells="1">
                  <from>
                    <xdr:col>10</xdr:col>
                    <xdr:colOff>466725</xdr:colOff>
                    <xdr:row>38</xdr:row>
                    <xdr:rowOff>152400</xdr:rowOff>
                  </from>
                  <to>
                    <xdr:col>10</xdr:col>
                    <xdr:colOff>895350</xdr:colOff>
                    <xdr:row>38</xdr:row>
                    <xdr:rowOff>371475</xdr:rowOff>
                  </to>
                </anchor>
              </controlPr>
            </control>
          </mc:Choice>
        </mc:AlternateContent>
        <mc:AlternateContent xmlns:mc="http://schemas.openxmlformats.org/markup-compatibility/2006">
          <mc:Choice Requires="x14">
            <control shapeId="2575" r:id="rId107" name="Group Box 527">
              <controlPr defaultSize="0" print="0" autoFill="0" autoPict="0">
                <anchor moveWithCells="1" sizeWithCells="1">
                  <from>
                    <xdr:col>6</xdr:col>
                    <xdr:colOff>0</xdr:colOff>
                    <xdr:row>32</xdr:row>
                    <xdr:rowOff>0</xdr:rowOff>
                  </from>
                  <to>
                    <xdr:col>12</xdr:col>
                    <xdr:colOff>0</xdr:colOff>
                    <xdr:row>33</xdr:row>
                    <xdr:rowOff>0</xdr:rowOff>
                  </to>
                </anchor>
              </controlPr>
            </control>
          </mc:Choice>
        </mc:AlternateContent>
        <mc:AlternateContent xmlns:mc="http://schemas.openxmlformats.org/markup-compatibility/2006">
          <mc:Choice Requires="x14">
            <control shapeId="2576" r:id="rId108" name="Option Button 528">
              <controlPr defaultSize="0" autoFill="0" autoLine="0" autoPict="0">
                <anchor moveWithCells="1" sizeWithCells="1">
                  <from>
                    <xdr:col>6</xdr:col>
                    <xdr:colOff>400050</xdr:colOff>
                    <xdr:row>32</xdr:row>
                    <xdr:rowOff>152400</xdr:rowOff>
                  </from>
                  <to>
                    <xdr:col>6</xdr:col>
                    <xdr:colOff>819150</xdr:colOff>
                    <xdr:row>32</xdr:row>
                    <xdr:rowOff>381000</xdr:rowOff>
                  </to>
                </anchor>
              </controlPr>
            </control>
          </mc:Choice>
        </mc:AlternateContent>
        <mc:AlternateContent xmlns:mc="http://schemas.openxmlformats.org/markup-compatibility/2006">
          <mc:Choice Requires="x14">
            <control shapeId="2577" r:id="rId109" name="Option Button 529">
              <controlPr defaultSize="0" autoFill="0" autoLine="0" autoPict="0">
                <anchor moveWithCells="1" sizeWithCells="1">
                  <from>
                    <xdr:col>7</xdr:col>
                    <xdr:colOff>438150</xdr:colOff>
                    <xdr:row>32</xdr:row>
                    <xdr:rowOff>152400</xdr:rowOff>
                  </from>
                  <to>
                    <xdr:col>7</xdr:col>
                    <xdr:colOff>857250</xdr:colOff>
                    <xdr:row>32</xdr:row>
                    <xdr:rowOff>371475</xdr:rowOff>
                  </to>
                </anchor>
              </controlPr>
            </control>
          </mc:Choice>
        </mc:AlternateContent>
        <mc:AlternateContent xmlns:mc="http://schemas.openxmlformats.org/markup-compatibility/2006">
          <mc:Choice Requires="x14">
            <control shapeId="2578" r:id="rId110" name="Option Button 530">
              <controlPr defaultSize="0" autoFill="0" autoLine="0" autoPict="0">
                <anchor moveWithCells="1" sizeWithCells="1">
                  <from>
                    <xdr:col>8</xdr:col>
                    <xdr:colOff>438150</xdr:colOff>
                    <xdr:row>32</xdr:row>
                    <xdr:rowOff>152400</xdr:rowOff>
                  </from>
                  <to>
                    <xdr:col>8</xdr:col>
                    <xdr:colOff>866775</xdr:colOff>
                    <xdr:row>32</xdr:row>
                    <xdr:rowOff>381000</xdr:rowOff>
                  </to>
                </anchor>
              </controlPr>
            </control>
          </mc:Choice>
        </mc:AlternateContent>
        <mc:AlternateContent xmlns:mc="http://schemas.openxmlformats.org/markup-compatibility/2006">
          <mc:Choice Requires="x14">
            <control shapeId="2579" r:id="rId111" name="Option Button 531">
              <controlPr defaultSize="0" autoFill="0" autoLine="0" autoPict="0">
                <anchor moveWithCells="1" sizeWithCells="1">
                  <from>
                    <xdr:col>9</xdr:col>
                    <xdr:colOff>447675</xdr:colOff>
                    <xdr:row>32</xdr:row>
                    <xdr:rowOff>152400</xdr:rowOff>
                  </from>
                  <to>
                    <xdr:col>9</xdr:col>
                    <xdr:colOff>866775</xdr:colOff>
                    <xdr:row>32</xdr:row>
                    <xdr:rowOff>371475</xdr:rowOff>
                  </to>
                </anchor>
              </controlPr>
            </control>
          </mc:Choice>
        </mc:AlternateContent>
        <mc:AlternateContent xmlns:mc="http://schemas.openxmlformats.org/markup-compatibility/2006">
          <mc:Choice Requires="x14">
            <control shapeId="2580" r:id="rId112" name="Option Button 532">
              <controlPr defaultSize="0" autoFill="0" autoLine="0" autoPict="0">
                <anchor moveWithCells="1" sizeWithCells="1">
                  <from>
                    <xdr:col>10</xdr:col>
                    <xdr:colOff>457200</xdr:colOff>
                    <xdr:row>32</xdr:row>
                    <xdr:rowOff>152400</xdr:rowOff>
                  </from>
                  <to>
                    <xdr:col>10</xdr:col>
                    <xdr:colOff>885825</xdr:colOff>
                    <xdr:row>32</xdr:row>
                    <xdr:rowOff>381000</xdr:rowOff>
                  </to>
                </anchor>
              </controlPr>
            </control>
          </mc:Choice>
        </mc:AlternateContent>
        <mc:AlternateContent xmlns:mc="http://schemas.openxmlformats.org/markup-compatibility/2006">
          <mc:Choice Requires="x14">
            <control shapeId="2581" r:id="rId113" name="Option Button 533">
              <controlPr defaultSize="0" autoFill="0" autoLine="0" autoPict="0">
                <anchor moveWithCells="1" sizeWithCells="1">
                  <from>
                    <xdr:col>11</xdr:col>
                    <xdr:colOff>438150</xdr:colOff>
                    <xdr:row>32</xdr:row>
                    <xdr:rowOff>152400</xdr:rowOff>
                  </from>
                  <to>
                    <xdr:col>11</xdr:col>
                    <xdr:colOff>866775</xdr:colOff>
                    <xdr:row>32</xdr:row>
                    <xdr:rowOff>371475</xdr:rowOff>
                  </to>
                </anchor>
              </controlPr>
            </control>
          </mc:Choice>
        </mc:AlternateContent>
        <mc:AlternateContent xmlns:mc="http://schemas.openxmlformats.org/markup-compatibility/2006">
          <mc:Choice Requires="x14">
            <control shapeId="2582" r:id="rId114" name="Group Box 534">
              <controlPr defaultSize="0" print="0" autoFill="0" autoPict="0">
                <anchor moveWithCells="1" sizeWithCells="1">
                  <from>
                    <xdr:col>6</xdr:col>
                    <xdr:colOff>0</xdr:colOff>
                    <xdr:row>36</xdr:row>
                    <xdr:rowOff>0</xdr:rowOff>
                  </from>
                  <to>
                    <xdr:col>12</xdr:col>
                    <xdr:colOff>0</xdr:colOff>
                    <xdr:row>37</xdr:row>
                    <xdr:rowOff>0</xdr:rowOff>
                  </to>
                </anchor>
              </controlPr>
            </control>
          </mc:Choice>
        </mc:AlternateContent>
        <mc:AlternateContent xmlns:mc="http://schemas.openxmlformats.org/markup-compatibility/2006">
          <mc:Choice Requires="x14">
            <control shapeId="2583" r:id="rId115" name="Option Button 535">
              <controlPr defaultSize="0" autoFill="0" autoLine="0" autoPict="0">
                <anchor moveWithCells="1" sizeWithCells="1">
                  <from>
                    <xdr:col>6</xdr:col>
                    <xdr:colOff>400050</xdr:colOff>
                    <xdr:row>36</xdr:row>
                    <xdr:rowOff>152400</xdr:rowOff>
                  </from>
                  <to>
                    <xdr:col>6</xdr:col>
                    <xdr:colOff>819150</xdr:colOff>
                    <xdr:row>36</xdr:row>
                    <xdr:rowOff>381000</xdr:rowOff>
                  </to>
                </anchor>
              </controlPr>
            </control>
          </mc:Choice>
        </mc:AlternateContent>
        <mc:AlternateContent xmlns:mc="http://schemas.openxmlformats.org/markup-compatibility/2006">
          <mc:Choice Requires="x14">
            <control shapeId="2584" r:id="rId116" name="Option Button 536">
              <controlPr defaultSize="0" autoFill="0" autoLine="0" autoPict="0">
                <anchor moveWithCells="1" sizeWithCells="1">
                  <from>
                    <xdr:col>7</xdr:col>
                    <xdr:colOff>438150</xdr:colOff>
                    <xdr:row>36</xdr:row>
                    <xdr:rowOff>152400</xdr:rowOff>
                  </from>
                  <to>
                    <xdr:col>7</xdr:col>
                    <xdr:colOff>857250</xdr:colOff>
                    <xdr:row>36</xdr:row>
                    <xdr:rowOff>371475</xdr:rowOff>
                  </to>
                </anchor>
              </controlPr>
            </control>
          </mc:Choice>
        </mc:AlternateContent>
        <mc:AlternateContent xmlns:mc="http://schemas.openxmlformats.org/markup-compatibility/2006">
          <mc:Choice Requires="x14">
            <control shapeId="2585" r:id="rId117" name="Option Button 537">
              <controlPr defaultSize="0" autoFill="0" autoLine="0" autoPict="0">
                <anchor moveWithCells="1" sizeWithCells="1">
                  <from>
                    <xdr:col>8</xdr:col>
                    <xdr:colOff>438150</xdr:colOff>
                    <xdr:row>36</xdr:row>
                    <xdr:rowOff>152400</xdr:rowOff>
                  </from>
                  <to>
                    <xdr:col>8</xdr:col>
                    <xdr:colOff>866775</xdr:colOff>
                    <xdr:row>36</xdr:row>
                    <xdr:rowOff>381000</xdr:rowOff>
                  </to>
                </anchor>
              </controlPr>
            </control>
          </mc:Choice>
        </mc:AlternateContent>
        <mc:AlternateContent xmlns:mc="http://schemas.openxmlformats.org/markup-compatibility/2006">
          <mc:Choice Requires="x14">
            <control shapeId="2586" r:id="rId118" name="Option Button 538">
              <controlPr defaultSize="0" autoFill="0" autoLine="0" autoPict="0">
                <anchor moveWithCells="1" sizeWithCells="1">
                  <from>
                    <xdr:col>9</xdr:col>
                    <xdr:colOff>447675</xdr:colOff>
                    <xdr:row>36</xdr:row>
                    <xdr:rowOff>152400</xdr:rowOff>
                  </from>
                  <to>
                    <xdr:col>9</xdr:col>
                    <xdr:colOff>866775</xdr:colOff>
                    <xdr:row>36</xdr:row>
                    <xdr:rowOff>371475</xdr:rowOff>
                  </to>
                </anchor>
              </controlPr>
            </control>
          </mc:Choice>
        </mc:AlternateContent>
        <mc:AlternateContent xmlns:mc="http://schemas.openxmlformats.org/markup-compatibility/2006">
          <mc:Choice Requires="x14">
            <control shapeId="2587" r:id="rId119" name="Option Button 539">
              <controlPr defaultSize="0" autoFill="0" autoLine="0" autoPict="0">
                <anchor moveWithCells="1" sizeWithCells="1">
                  <from>
                    <xdr:col>10</xdr:col>
                    <xdr:colOff>457200</xdr:colOff>
                    <xdr:row>36</xdr:row>
                    <xdr:rowOff>152400</xdr:rowOff>
                  </from>
                  <to>
                    <xdr:col>10</xdr:col>
                    <xdr:colOff>885825</xdr:colOff>
                    <xdr:row>36</xdr:row>
                    <xdr:rowOff>381000</xdr:rowOff>
                  </to>
                </anchor>
              </controlPr>
            </control>
          </mc:Choice>
        </mc:AlternateContent>
        <mc:AlternateContent xmlns:mc="http://schemas.openxmlformats.org/markup-compatibility/2006">
          <mc:Choice Requires="x14">
            <control shapeId="2588" r:id="rId120" name="Option Button 540">
              <controlPr defaultSize="0" autoFill="0" autoLine="0" autoPict="0">
                <anchor moveWithCells="1" sizeWithCells="1">
                  <from>
                    <xdr:col>11</xdr:col>
                    <xdr:colOff>438150</xdr:colOff>
                    <xdr:row>36</xdr:row>
                    <xdr:rowOff>152400</xdr:rowOff>
                  </from>
                  <to>
                    <xdr:col>11</xdr:col>
                    <xdr:colOff>866775</xdr:colOff>
                    <xdr:row>36</xdr:row>
                    <xdr:rowOff>371475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D2F1A9EF0CD26458704E34F920B1F40" ma:contentTypeVersion="5" ma:contentTypeDescription="Create a new document." ma:contentTypeScope="" ma:versionID="0792e8a586ddfe9d8de8e6b9d549302b">
  <xsd:schema xmlns:xsd="http://www.w3.org/2001/XMLSchema" xmlns:xs="http://www.w3.org/2001/XMLSchema" xmlns:p="http://schemas.microsoft.com/office/2006/metadata/properties" xmlns:ns2="5f0592f7-ddc3-4725-828f-13a4b1adedb7" xmlns:ns3="a51d903e-b287-4697-a864-dff44a858ca1" targetNamespace="http://schemas.microsoft.com/office/2006/metadata/properties" ma:root="true" ma:fieldsID="93b2a3446a8c8c6f55bcb526012c595e" ns2:_="" ns3:_="">
    <xsd:import namespace="5f0592f7-ddc3-4725-828f-13a4b1adedb7"/>
    <xsd:import namespace="a51d903e-b287-4697-a864-dff44a858ca1"/>
    <xsd:element name="properties">
      <xsd:complexType>
        <xsd:sequence>
          <xsd:element name="documentManagement">
            <xsd:complexType>
              <xsd:all>
                <xsd:element ref="ns2:K_x00fc_rzel" minOccurs="0"/>
                <xsd:element ref="ns2:Titel" minOccurs="0"/>
                <xsd:element ref="ns2:Beschreibung1" minOccurs="0"/>
                <xsd:element ref="ns2:Beschreibung" minOccurs="0"/>
                <xsd:element ref="ns2:Sprache" minOccurs="0"/>
                <xsd:element ref="ns2:G_x00fc_ltigkeitsdatum" minOccurs="0"/>
                <xsd:element ref="ns2:G_x00fc_ltigkeitsdatumBis" minOccurs="0"/>
                <xsd:element ref="ns2:Sortierung" minOccurs="0"/>
                <xsd:element ref="ns2:PublikationVon" minOccurs="0"/>
                <xsd:element ref="ns2:PublikationBis" minOccurs="0"/>
                <xsd:element ref="ns2:Beschreibung0" minOccurs="0"/>
                <xsd:element ref="ns2:Version0" minOccurs="0"/>
                <xsd:element ref="ns2:In_x0020_Arbeit" minOccurs="0"/>
                <xsd:element ref="ns3:zuArchivieren" minOccurs="0"/>
                <xsd:element ref="ns3:ZIP_x0020_Anzeig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0592f7-ddc3-4725-828f-13a4b1adedb7" elementFormDefault="qualified">
    <xsd:import namespace="http://schemas.microsoft.com/office/2006/documentManagement/types"/>
    <xsd:import namespace="http://schemas.microsoft.com/office/infopath/2007/PartnerControls"/>
    <xsd:element name="K_x00fc_rzel" ma:index="1" nillable="true" ma:displayName="Kürzel" ma:internalName="K_x00fc_rzel">
      <xsd:simpleType>
        <xsd:restriction base="dms:Text">
          <xsd:maxLength value="255"/>
        </xsd:restriction>
      </xsd:simpleType>
    </xsd:element>
    <xsd:element name="Titel" ma:index="2" nillable="true" ma:displayName="Titel" ma:internalName="Titel">
      <xsd:simpleType>
        <xsd:restriction base="dms:Text">
          <xsd:maxLength value="255"/>
        </xsd:restriction>
      </xsd:simpleType>
    </xsd:element>
    <xsd:element name="Beschreibung1" ma:index="3" nillable="true" ma:displayName="Kategorie" ma:format="Dropdown" ma:indexed="true" ma:internalName="Beschreibung1">
      <xsd:simpleType>
        <xsd:union memberTypes="dms:Text">
          <xsd:simpleType>
            <xsd:restriction base="dms:Choice">
              <xsd:enumeration value="forms"/>
              <xsd:enumeration value="XML-scheme"/>
              <xsd:enumeration value="form title"/>
              <xsd:enumeration value="guidelines"/>
              <xsd:enumeration value="letter"/>
              <xsd:enumeration value="others"/>
              <xsd:enumeration value="regulations"/>
              <xsd:enumeration value="release"/>
              <xsd:enumeration value="validation rules"/>
            </xsd:restriction>
          </xsd:simpleType>
        </xsd:union>
      </xsd:simpleType>
    </xsd:element>
    <xsd:element name="Beschreibung" ma:index="4" nillable="true" ma:displayName="Version/Release" ma:default="Release" ma:format="Dropdown" ma:internalName="Beschreibung">
      <xsd:simpleType>
        <xsd:restriction base="dms:Choice">
          <xsd:enumeration value="Version"/>
          <xsd:enumeration value="no Version available"/>
          <xsd:enumeration value="Release"/>
        </xsd:restriction>
      </xsd:simpleType>
    </xsd:element>
    <xsd:element name="Sprache" ma:index="5" nillable="true" ma:displayName="Sprache" ma:default="de" ma:format="Dropdown" ma:internalName="Sprache">
      <xsd:simpleType>
        <xsd:union memberTypes="dms:Text">
          <xsd:simpleType>
            <xsd:restriction base="dms:Choice">
              <xsd:enumeration value="de"/>
              <xsd:enumeration value="fr"/>
              <xsd:enumeration value="en"/>
            </xsd:restriction>
          </xsd:simpleType>
        </xsd:union>
      </xsd:simpleType>
    </xsd:element>
    <xsd:element name="G_x00fc_ltigkeitsdatum" ma:index="6" nillable="true" ma:displayName="DatumVon" ma:description="Gültigkeitsdatum von" ma:format="DateOnly" ma:internalName="G_x00fc_ltigkeitsdatum" ma:readOnly="false">
      <xsd:simpleType>
        <xsd:restriction base="dms:DateTime"/>
      </xsd:simpleType>
    </xsd:element>
    <xsd:element name="G_x00fc_ltigkeitsdatumBis" ma:index="7" nillable="true" ma:displayName="DatumBis" ma:description="Gültigkeitsdatum bis (leer für unbestimmt)" ma:format="DateOnly" ma:internalName="G_x00fc_ltigkeitsdatumBis">
      <xsd:simpleType>
        <xsd:restriction base="dms:DateTime"/>
      </xsd:simpleType>
    </xsd:element>
    <xsd:element name="Sortierung" ma:index="8" nillable="true" ma:displayName="Sortierung" ma:description="0 = Automatische Sortierung (alphabetisch nach Kürzel)" ma:internalName="Sortierung">
      <xsd:simpleType>
        <xsd:restriction base="dms:Number">
          <xsd:maxInclusive value="9999"/>
          <xsd:minInclusive value="0"/>
        </xsd:restriction>
      </xsd:simpleType>
    </xsd:element>
    <xsd:element name="PublikationVon" ma:index="9" nillable="true" ma:displayName="PublikationVon" ma:description="Bitte nicht editieren. Wird für die Release-Zips automatisch gesetzt bei deren Erstellung." ma:format="DateOnly" ma:internalName="PublikationVon">
      <xsd:simpleType>
        <xsd:restriction base="dms:DateTime"/>
      </xsd:simpleType>
    </xsd:element>
    <xsd:element name="PublikationBis" ma:index="10" nillable="true" ma:displayName="PublikationBis" ma:description="Bitte nicht editieren. Wird für die Release-Zips automatisch gesetzt bei deren Erstellung." ma:format="DateOnly" ma:internalName="PublikationBis">
      <xsd:simpleType>
        <xsd:restriction base="dms:DateTime"/>
      </xsd:simpleType>
    </xsd:element>
    <xsd:element name="Beschreibung0" ma:index="11" nillable="true" ma:displayName="Beschreibung" ma:internalName="Beschreibung0">
      <xsd:simpleType>
        <xsd:restriction base="dms:Note">
          <xsd:maxLength value="255"/>
        </xsd:restriction>
      </xsd:simpleType>
    </xsd:element>
    <xsd:element name="Version0" ma:index="12" nillable="true" ma:displayName="VersionIntern" ma:description="DO NOT enter or change any data. It is used for release zip files internally." ma:indexed="true" ma:internalName="Version0">
      <xsd:simpleType>
        <xsd:restriction base="dms:Text">
          <xsd:maxLength value="255"/>
        </xsd:restriction>
      </xsd:simpleType>
    </xsd:element>
    <xsd:element name="In_x0020_Arbeit" ma:index="22" nillable="true" ma:displayName="Status" ma:default="in Arbeit" ma:format="RadioButtons" ma:internalName="In_x0020_Arbeit">
      <xsd:simpleType>
        <xsd:union memberTypes="dms:Text">
          <xsd:simpleType>
            <xsd:restriction base="dms:Choice">
              <xsd:enumeration value="in Arbeit"/>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a51d903e-b287-4697-a864-dff44a858ca1" elementFormDefault="qualified">
    <xsd:import namespace="http://schemas.microsoft.com/office/2006/documentManagement/types"/>
    <xsd:import namespace="http://schemas.microsoft.com/office/infopath/2007/PartnerControls"/>
    <xsd:element name="zuArchivieren" ma:index="23" nillable="true" ma:displayName="zu archivieren" ma:default="no" ma:format="Dropdown" ma:indexed="true" ma:internalName="zuArchivieren">
      <xsd:simpleType>
        <xsd:restriction base="dms:Choice">
          <xsd:enumeration value="yes"/>
          <xsd:enumeration value="no"/>
        </xsd:restriction>
      </xsd:simpleType>
    </xsd:element>
    <xsd:element name="ZIP_x0020_Anzeige" ma:index="24" nillable="true" ma:displayName="ZIP Anzeige unterdrücken" ma:default="0" ma:internalName="ZIP_x0020_Anzeig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K_x00fc_rzel xmlns="5f0592f7-ddc3-4725-828f-13a4b1adedb7">BLSM xlsx</K_x00fc_rzel>
    <Sprache xmlns="5f0592f7-ddc3-4725-828f-13a4b1adedb7">fr</Sprache>
    <Sortierung xmlns="5f0592f7-ddc3-4725-828f-13a4b1adedb7">4</Sortierung>
    <ZIP_x0020_Anzeige xmlns="a51d903e-b287-4697-a864-dff44a858ca1">false</ZIP_x0020_Anzeige>
    <Titel xmlns="5f0592f7-ddc3-4725-828f-13a4b1adedb7">Rôle des taux d’intérêt du marché dans la formation des prix</Titel>
    <PublikationBis xmlns="5f0592f7-ddc3-4725-828f-13a4b1adedb7" xsi:nil="true"/>
    <In_x0020_Arbeit xmlns="5f0592f7-ddc3-4725-828f-13a4b1adedb7">in Arbeit</In_x0020_Arbeit>
    <Beschreibung xmlns="5f0592f7-ddc3-4725-828f-13a4b1adedb7">Release</Beschreibung>
    <Version0 xmlns="5f0592f7-ddc3-4725-828f-13a4b1adedb7" xsi:nil="true"/>
    <Beschreibung0 xmlns="5f0592f7-ddc3-4725-828f-13a4b1adedb7" xsi:nil="true"/>
    <Beschreibung1 xmlns="5f0592f7-ddc3-4725-828f-13a4b1adedb7">forms</Beschreibung1>
    <PublikationVon xmlns="5f0592f7-ddc3-4725-828f-13a4b1adedb7" xsi:nil="true"/>
    <zuArchivieren xmlns="a51d903e-b287-4697-a864-dff44a858ca1">no</zuArchivieren>
    <G_x00fc_ltigkeitsdatum xmlns="5f0592f7-ddc3-4725-828f-13a4b1adedb7">2022-03-30T22:00:00+00:00</G_x00fc_ltigkeitsdatum>
    <G_x00fc_ltigkeitsdatumBis xmlns="5f0592f7-ddc3-4725-828f-13a4b1adedb7" xsi:nil="true"/>
  </documentManagement>
</p:properties>
</file>

<file path=customXml/itemProps1.xml><?xml version="1.0" encoding="utf-8"?>
<ds:datastoreItem xmlns:ds="http://schemas.openxmlformats.org/officeDocument/2006/customXml" ds:itemID="{F4139A7B-2A87-4227-AAC9-B492C6DA7B5F}">
  <ds:schemaRefs>
    <ds:schemaRef ds:uri="http://schemas.microsoft.com/sharepoint/v3/contenttype/forms"/>
  </ds:schemaRefs>
</ds:datastoreItem>
</file>

<file path=customXml/itemProps2.xml><?xml version="1.0" encoding="utf-8"?>
<ds:datastoreItem xmlns:ds="http://schemas.openxmlformats.org/officeDocument/2006/customXml" ds:itemID="{16293D47-812D-419C-90F4-891E2718EADA}"/>
</file>

<file path=customXml/itemProps3.xml><?xml version="1.0" encoding="utf-8"?>
<ds:datastoreItem xmlns:ds="http://schemas.openxmlformats.org/officeDocument/2006/customXml" ds:itemID="{0CCE5591-CFE0-421F-8698-181C02C7C41F}">
  <ds:schemaRefs>
    <ds:schemaRef ds:uri="http://schemas.openxmlformats.org/package/2006/metadata/core-properties"/>
    <ds:schemaRef ds:uri="http://schemas.microsoft.com/office/2006/documentManagement/types"/>
    <ds:schemaRef ds:uri="http://schemas.microsoft.com/office/infopath/2007/PartnerControls"/>
    <ds:schemaRef ds:uri="http://schemas.microsoft.com/office/2006/metadata/properties"/>
    <ds:schemaRef ds:uri="http://schemas.microsoft.com/sharepoint/v4"/>
    <ds:schemaRef ds:uri="http://purl.org/dc/elements/1.1/"/>
    <ds:schemaRef ds:uri="http://purl.org/dc/dcmitype/"/>
    <ds:schemaRef ds:uri="http://purl.org/dc/terms/"/>
    <ds:schemaRef ds:uri="http://schemas.microsoft.com/sharepoint/v3"/>
    <ds:schemaRef ds:uri="ef2e210c-1bc5-4a6f-9b90-09f0dd7cbb3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9</vt:i4>
      </vt:variant>
    </vt:vector>
  </HeadingPairs>
  <TitlesOfParts>
    <vt:vector size="13" baseType="lpstr">
      <vt:lpstr>Bon de livraison</vt:lpstr>
      <vt:lpstr>Informations</vt:lpstr>
      <vt:lpstr>LS11</vt:lpstr>
      <vt:lpstr>LS12</vt:lpstr>
      <vt:lpstr>'Bon de livraison'!Druckbereich</vt:lpstr>
      <vt:lpstr>Informations!Druckbereich</vt:lpstr>
      <vt:lpstr>'LS11'!Druckbereich</vt:lpstr>
      <vt:lpstr>'LS12'!Druckbereich</vt:lpstr>
      <vt:lpstr>Informations!Drucktitel</vt:lpstr>
      <vt:lpstr>'LS11'!Drucktitel</vt:lpstr>
      <vt:lpstr>'LS12'!Drucktitel</vt:lpstr>
      <vt:lpstr>P_Subtitle</vt:lpstr>
      <vt:lpstr>P_Title</vt:lpstr>
    </vt:vector>
  </TitlesOfParts>
  <Company>SNB BNS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Enquête sur l'octroi de crédits: rôle des taux d’intérêt du marché dans la formation des prix</dc:title>
  <dc:subject>documents d’enquêtes</dc:subject>
  <dc:creator>SNB BNS</dc:creator>
  <cp:keywords>SNB, BNS, statistiques, enquêtes, documents d‘enquêtes</cp:keywords>
  <cp:lastModifiedBy>Herzog Monika</cp:lastModifiedBy>
  <cp:lastPrinted>2014-09-05T09:02:46Z</cp:lastPrinted>
  <dcterms:created xsi:type="dcterms:W3CDTF">2009-03-10T09:02:56Z</dcterms:created>
  <dcterms:modified xsi:type="dcterms:W3CDTF">2021-10-15T06:53:22Z</dcterms:modified>
  <cp:category>documents d’enquêtes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1807100</vt:r8>
  </property>
  <property fmtid="{D5CDD505-2E9C-101B-9397-08002B2CF9AE}" pid="3" name="ContentTypeId">
    <vt:lpwstr>0x0101007D2F1A9EF0CD26458704E34F920B1F40</vt:lpwstr>
  </property>
</Properties>
</file>